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J:\Project\Smallingerland\2023 EA Inzameling Glas\01 Concept Aanbestedingsdocumenten\Bijlage 3 Inschrijvingstabel\"/>
    </mc:Choice>
  </mc:AlternateContent>
  <bookViews>
    <workbookView xWindow="0" yWindow="-120" windowWidth="14580" windowHeight="15390"/>
  </bookViews>
  <sheets>
    <sheet name="Perceel 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10" i="1" l="1"/>
  <c r="E11" i="1" s="1"/>
  <c r="E15" i="1" l="1"/>
  <c r="D32" i="1" l="1"/>
  <c r="E23" i="1" l="1"/>
  <c r="E22" i="1"/>
  <c r="E21" i="1"/>
  <c r="E16" i="1"/>
  <c r="E17" i="1" s="1"/>
  <c r="E24" i="1" l="1"/>
  <c r="E28" i="1"/>
</calcChain>
</file>

<file path=xl/sharedStrings.xml><?xml version="1.0" encoding="utf-8"?>
<sst xmlns="http://schemas.openxmlformats.org/spreadsheetml/2006/main" count="53" uniqueCount="50">
  <si>
    <t>Kosten per jaar</t>
  </si>
  <si>
    <t>Verwerking glas</t>
  </si>
  <si>
    <t>Wit glas</t>
  </si>
  <si>
    <t>Groen glas</t>
  </si>
  <si>
    <t>Bruin glas</t>
  </si>
  <si>
    <t>Puntenscore</t>
  </si>
  <si>
    <t>Naam inschrijver:</t>
  </si>
  <si>
    <t>Functie:</t>
  </si>
  <si>
    <t>Handtekening:</t>
  </si>
  <si>
    <t>Aldus naar waarheid opgemaakt te ................... op …................. 2023</t>
  </si>
  <si>
    <t>Ton per jaar*</t>
  </si>
  <si>
    <t>* Hoeveelheden zijn indicatief, er kunnen geen rechten aan ontleend worden</t>
  </si>
  <si>
    <t>Diesel Euro 6 norm/EEV</t>
  </si>
  <si>
    <t>Hybride voertuig</t>
  </si>
  <si>
    <t>CNG/LNG</t>
  </si>
  <si>
    <t>Bio CNG/LNG, B100 of HVO100</t>
  </si>
  <si>
    <t>Waterstof/elektrisch rijden</t>
  </si>
  <si>
    <t>Gunningscriterium Duurzaam Transport*</t>
  </si>
  <si>
    <t>Antwoord (keuzemenu)</t>
  </si>
  <si>
    <t>Op welke brandstof rijden alle in te zetten transportvoertuigen (brandstof ranking Natuur &amp; Milieu 2017)?</t>
  </si>
  <si>
    <t xml:space="preserve">*U dient bij inschrijving de bewijsmiddelen voor de door u opgegeven brandstofvoorziening in te dienen. Indien deze ontbreken is uw score 0. </t>
  </si>
  <si>
    <t>Adres verwerkingslocatie</t>
  </si>
  <si>
    <t>Gunningscriterium Transportafstand</t>
  </si>
  <si>
    <t>Antwoord</t>
  </si>
  <si>
    <t>Inschrijfprijs inzameling</t>
  </si>
  <si>
    <t>Inschrijfprijs verwerking</t>
  </si>
  <si>
    <t>Inzamelen ondergrondse containers glas (3-kleuren gescheiden)</t>
  </si>
  <si>
    <t>Inzamelen bovengrondse containers  glas (3-kleuren gescheiden)</t>
  </si>
  <si>
    <t>Ledigingskosten glascontainers inclusief transport</t>
  </si>
  <si>
    <t>Bijlage 3: inschrijvingstabel</t>
  </si>
  <si>
    <t>Alleen de gele vakken invullen</t>
  </si>
  <si>
    <t>PERCEEL 1</t>
  </si>
  <si>
    <t>Het inzamelen, transporteren en verwerken van glas</t>
  </si>
  <si>
    <t>** afstand gerekend in km's via Routenet, snelste afstand, vrachtverkeer 40T</t>
  </si>
  <si>
    <t>Totale inschrijfsom inzameling en verwerking (kosten/jaar)</t>
  </si>
  <si>
    <t>Naam:</t>
  </si>
  <si>
    <t>Prijs per lediging</t>
  </si>
  <si>
    <t>Indien van toepassing: adres overslaglocatie</t>
  </si>
  <si>
    <t>Kosten huur per inzamelmiddel</t>
  </si>
  <si>
    <t>Aantal containers*</t>
  </si>
  <si>
    <t>Prijs per container</t>
  </si>
  <si>
    <r>
      <t>Bovengrondse glascontainer (3-kleuren gecheiden) 3,5 m</t>
    </r>
    <r>
      <rPr>
        <vertAlign val="superscript"/>
        <sz val="11"/>
        <color theme="1"/>
        <rFont val="Calibri"/>
        <family val="2"/>
        <scheme val="minor"/>
      </rPr>
      <t>3</t>
    </r>
  </si>
  <si>
    <t>Totale inzamelingskosten</t>
  </si>
  <si>
    <t>Totale verwerkingskosten</t>
  </si>
  <si>
    <t>Inschrijfprijs huur glascontainer</t>
  </si>
  <si>
    <t>Totale huurkosten</t>
  </si>
  <si>
    <t>Totaal ledigingen per jaar*</t>
  </si>
  <si>
    <t>Kosten  (+) dan wel opbrengsten (-) per ton</t>
  </si>
  <si>
    <r>
      <t xml:space="preserve">Transportafstand </t>
    </r>
    <r>
      <rPr>
        <b/>
        <sz val="11"/>
        <rFont val="Calibri"/>
        <family val="2"/>
        <scheme val="minor"/>
      </rPr>
      <t>enkele reis</t>
    </r>
    <r>
      <rPr>
        <b/>
        <sz val="11"/>
        <color rgb="FFFF0000"/>
        <rFont val="Calibri"/>
        <family val="2"/>
        <scheme val="minor"/>
      </rPr>
      <t xml:space="preserve"> </t>
    </r>
    <r>
      <rPr>
        <b/>
        <sz val="11"/>
        <color theme="1"/>
        <rFont val="Calibri"/>
        <family val="2"/>
        <scheme val="minor"/>
      </rPr>
      <t>(in km) vanaf De Boeg 5, 9206 BB, te Drachten**</t>
    </r>
  </si>
  <si>
    <t xml:space="preserve">Naam eindverwerker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</si>
</sst>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44" formatCode="_ &quot;€&quot;\ * #,##0.00_ ;_ &quot;€&quot;\ * \-#,##0.00_ ;_ &quot;€&quot;\ * &quot;-&quot;??_ ;_ @_ "/>
    <numFmt numFmtId="164" formatCode="&quot;€&quot;\ #,##0.00"/>
    <numFmt numFmtId="165" formatCode="&quot;€&quot;\ #,##0.00_-"/>
    <numFmt numFmtId="166" formatCode="0.0\ &quot;km&quot;"/>
  </numFmts>
  <fonts count="20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9"/>
      <color indexed="8"/>
      <name val="Verdana"/>
      <family val="2"/>
    </font>
    <font>
      <b/>
      <sz val="11"/>
      <color indexed="8"/>
      <name val="Calibri"/>
      <family val="2"/>
      <scheme val="minor"/>
    </font>
    <font>
      <sz val="11"/>
      <color indexed="8"/>
      <name val="Calibri"/>
      <family val="2"/>
      <scheme val="minor"/>
    </font>
    <font>
      <sz val="11"/>
      <color rgb="FF000000"/>
      <name val="Calibri"/>
      <family val="2"/>
      <scheme val="minor"/>
    </font>
    <font>
      <i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i/>
      <sz val="1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vertAlign val="superscript"/>
      <sz val="11"/>
      <color theme="1"/>
      <name val="Calibri"/>
      <family val="2"/>
      <scheme val="minor"/>
    </font>
    <font>
      <sz val="9"/>
      <color theme="1"/>
      <name val="Arial"/>
      <family val="2"/>
    </font>
    <font>
      <sz val="9"/>
      <color rgb="FFFFFFFF"/>
      <name val="Arial"/>
      <family val="2"/>
    </font>
    <font>
      <b/>
      <sz val="9"/>
      <color rgb="FFFFFFFF"/>
      <name val="Arial"/>
      <family val="2"/>
    </font>
    <font>
      <b/>
      <sz val="10"/>
      <color indexed="8"/>
      <name val="Calibri"/>
      <family val="2"/>
      <scheme val="minor"/>
    </font>
    <font>
      <b/>
      <sz val="11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indexed="1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 tint="0.79998168889431442"/>
        <bgColor indexed="64"/>
      </patternFill>
    </fill>
  </fills>
  <borders count="2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auto="1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2">
    <xf numFmtId="0" fontId="0" fillId="0" borderId="0"/>
    <xf numFmtId="44" fontId="11" fillId="0" borderId="0" applyFont="0" applyFill="0" applyBorder="0" applyAlignment="0" applyProtection="0"/>
  </cellStyleXfs>
  <cellXfs count="102">
    <xf numFmtId="0" fontId="0" fillId="0" borderId="0" xfId="0"/>
    <xf numFmtId="165" fontId="4" fillId="2" borderId="5" xfId="0" applyNumberFormat="1" applyFont="1" applyFill="1" applyBorder="1" applyAlignment="1" applyProtection="1">
      <alignment horizontal="center"/>
      <protection locked="0"/>
    </xf>
    <xf numFmtId="0" fontId="3" fillId="2" borderId="1" xfId="0" applyFont="1" applyFill="1" applyBorder="1" applyAlignment="1" applyProtection="1">
      <alignment horizontal="left" vertical="center"/>
      <protection locked="0"/>
    </xf>
    <xf numFmtId="164" fontId="4" fillId="3" borderId="5" xfId="0" applyNumberFormat="1" applyFont="1" applyFill="1" applyBorder="1" applyAlignment="1" applyProtection="1">
      <alignment horizontal="center"/>
      <protection locked="0"/>
    </xf>
    <xf numFmtId="0" fontId="2" fillId="2" borderId="14" xfId="0" applyFont="1" applyFill="1" applyBorder="1" applyAlignment="1" applyProtection="1">
      <alignment horizontal="left" vertical="center"/>
      <protection locked="0"/>
    </xf>
    <xf numFmtId="0" fontId="2" fillId="2" borderId="15" xfId="0" applyFont="1" applyFill="1" applyBorder="1" applyAlignment="1" applyProtection="1">
      <alignment horizontal="left" vertical="center"/>
      <protection locked="0"/>
    </xf>
    <xf numFmtId="0" fontId="2" fillId="2" borderId="20" xfId="0" applyFont="1" applyFill="1" applyBorder="1" applyAlignment="1" applyProtection="1">
      <alignment horizontal="left" vertical="center"/>
      <protection locked="0"/>
    </xf>
    <xf numFmtId="0" fontId="2" fillId="2" borderId="22" xfId="0" applyFont="1" applyFill="1" applyBorder="1" applyAlignment="1" applyProtection="1">
      <alignment horizontal="left" vertical="center"/>
      <protection locked="0"/>
    </xf>
    <xf numFmtId="0" fontId="0" fillId="0" borderId="0" xfId="0" applyProtection="1"/>
    <xf numFmtId="0" fontId="9" fillId="0" borderId="0" xfId="0" applyFont="1" applyProtection="1"/>
    <xf numFmtId="0" fontId="1" fillId="0" borderId="0" xfId="0" applyFont="1" applyProtection="1"/>
    <xf numFmtId="0" fontId="1" fillId="0" borderId="0" xfId="0" applyFont="1" applyAlignment="1" applyProtection="1"/>
    <xf numFmtId="0" fontId="1" fillId="5" borderId="1" xfId="0" applyFont="1" applyFill="1" applyBorder="1" applyAlignment="1" applyProtection="1"/>
    <xf numFmtId="0" fontId="1" fillId="5" borderId="2" xfId="0" applyFont="1" applyFill="1" applyBorder="1" applyAlignment="1" applyProtection="1"/>
    <xf numFmtId="0" fontId="1" fillId="5" borderId="3" xfId="0" applyFont="1" applyFill="1" applyBorder="1" applyAlignment="1" applyProtection="1"/>
    <xf numFmtId="0" fontId="12" fillId="0" borderId="26" xfId="0" applyFont="1" applyFill="1" applyBorder="1" applyAlignment="1" applyProtection="1"/>
    <xf numFmtId="0" fontId="12" fillId="0" borderId="14" xfId="0" applyFont="1" applyFill="1" applyBorder="1" applyAlignment="1" applyProtection="1">
      <alignment horizontal="center"/>
    </xf>
    <xf numFmtId="0" fontId="12" fillId="0" borderId="5" xfId="0" applyFont="1" applyFill="1" applyBorder="1" applyAlignment="1" applyProtection="1">
      <alignment horizontal="center"/>
    </xf>
    <xf numFmtId="0" fontId="12" fillId="0" borderId="15" xfId="0" applyFont="1" applyFill="1" applyBorder="1" applyAlignment="1" applyProtection="1">
      <alignment horizontal="center"/>
    </xf>
    <xf numFmtId="0" fontId="0" fillId="0" borderId="26" xfId="0" applyFont="1" applyBorder="1" applyAlignment="1" applyProtection="1"/>
    <xf numFmtId="0" fontId="13" fillId="0" borderId="5" xfId="0" applyFont="1" applyBorder="1" applyAlignment="1" applyProtection="1">
      <alignment horizontal="center"/>
    </xf>
    <xf numFmtId="44" fontId="13" fillId="0" borderId="6" xfId="1" applyFont="1" applyBorder="1" applyAlignment="1" applyProtection="1">
      <alignment horizontal="center"/>
    </xf>
    <xf numFmtId="0" fontId="1" fillId="0" borderId="13" xfId="0" applyFont="1" applyBorder="1" applyAlignment="1" applyProtection="1">
      <alignment horizontal="left"/>
    </xf>
    <xf numFmtId="0" fontId="1" fillId="0" borderId="27" xfId="0" applyFont="1" applyBorder="1" applyAlignment="1" applyProtection="1">
      <alignment horizontal="left"/>
    </xf>
    <xf numFmtId="44" fontId="1" fillId="0" borderId="27" xfId="1" applyFont="1" applyFill="1" applyBorder="1" applyAlignment="1" applyProtection="1">
      <alignment horizontal="left"/>
    </xf>
    <xf numFmtId="44" fontId="1" fillId="7" borderId="22" xfId="1" applyFont="1" applyFill="1" applyBorder="1" applyAlignment="1" applyProtection="1">
      <alignment horizontal="center"/>
    </xf>
    <xf numFmtId="0" fontId="13" fillId="0" borderId="0" xfId="0" applyFont="1" applyBorder="1" applyProtection="1"/>
    <xf numFmtId="0" fontId="0" fillId="0" borderId="0" xfId="0" applyBorder="1" applyProtection="1"/>
    <xf numFmtId="0" fontId="1" fillId="0" borderId="0" xfId="0" applyFont="1" applyBorder="1" applyAlignment="1" applyProtection="1">
      <alignment horizontal="left"/>
    </xf>
    <xf numFmtId="0" fontId="1" fillId="0" borderId="0" xfId="0" applyFont="1" applyFill="1" applyBorder="1" applyAlignment="1" applyProtection="1">
      <alignment horizontal="left"/>
    </xf>
    <xf numFmtId="0" fontId="1" fillId="0" borderId="0" xfId="0" applyFont="1" applyFill="1" applyBorder="1" applyAlignment="1" applyProtection="1">
      <alignment horizontal="center"/>
    </xf>
    <xf numFmtId="0" fontId="0" fillId="0" borderId="0" xfId="0" applyFont="1" applyProtection="1"/>
    <xf numFmtId="0" fontId="3" fillId="5" borderId="1" xfId="0" applyFont="1" applyFill="1" applyBorder="1" applyAlignment="1" applyProtection="1">
      <alignment vertical="top"/>
    </xf>
    <xf numFmtId="0" fontId="0" fillId="5" borderId="2" xfId="0" applyFont="1" applyFill="1" applyBorder="1" applyProtection="1"/>
    <xf numFmtId="0" fontId="0" fillId="5" borderId="3" xfId="0" applyFont="1" applyFill="1" applyBorder="1" applyProtection="1"/>
    <xf numFmtId="0" fontId="18" fillId="0" borderId="4" xfId="0" applyFont="1" applyBorder="1" applyAlignment="1" applyProtection="1">
      <alignment wrapText="1"/>
    </xf>
    <xf numFmtId="3" fontId="18" fillId="0" borderId="5" xfId="0" applyNumberFormat="1" applyFont="1" applyFill="1" applyBorder="1" applyAlignment="1" applyProtection="1">
      <alignment horizontal="center" wrapText="1"/>
    </xf>
    <xf numFmtId="164" fontId="18" fillId="0" borderId="5" xfId="0" applyNumberFormat="1" applyFont="1" applyFill="1" applyBorder="1" applyAlignment="1" applyProtection="1">
      <alignment horizontal="center" wrapText="1"/>
    </xf>
    <xf numFmtId="164" fontId="18" fillId="0" borderId="6" xfId="0" applyNumberFormat="1" applyFont="1" applyBorder="1" applyAlignment="1" applyProtection="1">
      <alignment horizontal="center"/>
    </xf>
    <xf numFmtId="0" fontId="4" fillId="0" borderId="4" xfId="0" applyFont="1" applyBorder="1" applyAlignment="1" applyProtection="1">
      <alignment wrapText="1"/>
    </xf>
    <xf numFmtId="3" fontId="4" fillId="0" borderId="5" xfId="0" applyNumberFormat="1" applyFont="1" applyFill="1" applyBorder="1" applyAlignment="1" applyProtection="1">
      <alignment horizontal="center" wrapText="1"/>
    </xf>
    <xf numFmtId="44" fontId="4" fillId="0" borderId="6" xfId="0" applyNumberFormat="1" applyFont="1" applyFill="1" applyBorder="1" applyAlignment="1" applyProtection="1">
      <alignment horizontal="right"/>
    </xf>
    <xf numFmtId="0" fontId="0" fillId="0" borderId="0" xfId="0" applyFont="1" applyFill="1" applyProtection="1"/>
    <xf numFmtId="3" fontId="0" fillId="0" borderId="5" xfId="0" applyNumberFormat="1" applyFont="1" applyFill="1" applyBorder="1" applyAlignment="1" applyProtection="1">
      <alignment horizontal="center"/>
    </xf>
    <xf numFmtId="44" fontId="4" fillId="0" borderId="6" xfId="0" applyNumberFormat="1" applyFont="1" applyFill="1" applyBorder="1" applyProtection="1"/>
    <xf numFmtId="0" fontId="5" fillId="0" borderId="0" xfId="0" applyFont="1" applyBorder="1" applyAlignment="1" applyProtection="1">
      <alignment wrapText="1"/>
    </xf>
    <xf numFmtId="3" fontId="0" fillId="0" borderId="0" xfId="0" applyNumberFormat="1" applyFont="1" applyBorder="1" applyAlignment="1" applyProtection="1">
      <alignment horizontal="center"/>
    </xf>
    <xf numFmtId="165" fontId="4" fillId="0" borderId="0" xfId="0" applyNumberFormat="1" applyFont="1" applyFill="1" applyBorder="1" applyAlignment="1" applyProtection="1">
      <alignment horizontal="center"/>
    </xf>
    <xf numFmtId="164" fontId="4" fillId="0" borderId="0" xfId="0" applyNumberFormat="1" applyFont="1" applyBorder="1" applyProtection="1"/>
    <xf numFmtId="0" fontId="18" fillId="0" borderId="4" xfId="0" applyFont="1" applyBorder="1" applyAlignment="1" applyProtection="1">
      <alignment horizontal="left" vertical="top" wrapText="1"/>
    </xf>
    <xf numFmtId="0" fontId="18" fillId="0" borderId="14" xfId="0" applyFont="1" applyBorder="1" applyAlignment="1" applyProtection="1">
      <alignment horizontal="center" vertical="top"/>
    </xf>
    <xf numFmtId="164" fontId="18" fillId="0" borderId="5" xfId="0" applyNumberFormat="1" applyFont="1" applyBorder="1" applyAlignment="1" applyProtection="1">
      <alignment horizontal="center" vertical="top" wrapText="1"/>
    </xf>
    <xf numFmtId="164" fontId="18" fillId="0" borderId="6" xfId="0" applyNumberFormat="1" applyFont="1" applyBorder="1" applyAlignment="1" applyProtection="1">
      <alignment horizontal="center" vertical="top"/>
    </xf>
    <xf numFmtId="0" fontId="4" fillId="0" borderId="4" xfId="0" applyFont="1" applyBorder="1" applyAlignment="1" applyProtection="1">
      <alignment horizontal="left" wrapText="1"/>
    </xf>
    <xf numFmtId="0" fontId="4" fillId="0" borderId="14" xfId="0" applyFont="1" applyBorder="1" applyAlignment="1" applyProtection="1">
      <alignment horizontal="center"/>
    </xf>
    <xf numFmtId="44" fontId="4" fillId="0" borderId="6" xfId="0" applyNumberFormat="1" applyFont="1" applyBorder="1" applyProtection="1"/>
    <xf numFmtId="0" fontId="0" fillId="0" borderId="0" xfId="0" applyFont="1" applyFill="1" applyBorder="1" applyProtection="1"/>
    <xf numFmtId="0" fontId="1" fillId="0" borderId="17" xfId="0" applyFont="1" applyBorder="1" applyAlignment="1" applyProtection="1">
      <alignment horizontal="left"/>
    </xf>
    <xf numFmtId="0" fontId="1" fillId="0" borderId="28" xfId="0" applyFont="1" applyBorder="1" applyAlignment="1" applyProtection="1">
      <alignment horizontal="left"/>
    </xf>
    <xf numFmtId="44" fontId="1" fillId="0" borderId="28" xfId="1" applyFont="1" applyFill="1" applyBorder="1" applyAlignment="1" applyProtection="1">
      <alignment horizontal="left"/>
    </xf>
    <xf numFmtId="44" fontId="1" fillId="7" borderId="23" xfId="1" applyFont="1" applyFill="1" applyBorder="1" applyAlignment="1" applyProtection="1">
      <alignment horizontal="center"/>
    </xf>
    <xf numFmtId="0" fontId="0" fillId="0" borderId="0" xfId="0" applyFill="1" applyBorder="1" applyProtection="1"/>
    <xf numFmtId="0" fontId="6" fillId="0" borderId="0" xfId="0" applyFont="1" applyAlignment="1" applyProtection="1">
      <alignment vertical="center"/>
    </xf>
    <xf numFmtId="3" fontId="0" fillId="0" borderId="0" xfId="0" applyNumberFormat="1" applyFont="1" applyAlignment="1" applyProtection="1">
      <alignment horizontal="center"/>
    </xf>
    <xf numFmtId="164" fontId="4" fillId="0" borderId="0" xfId="0" applyNumberFormat="1" applyFont="1" applyProtection="1"/>
    <xf numFmtId="3" fontId="16" fillId="0" borderId="0" xfId="0" applyNumberFormat="1" applyFont="1" applyFill="1" applyBorder="1" applyAlignment="1" applyProtection="1">
      <alignment horizontal="center" vertical="center" wrapText="1"/>
    </xf>
    <xf numFmtId="0" fontId="15" fillId="0" borderId="0" xfId="0" applyFont="1" applyFill="1" applyBorder="1" applyAlignment="1" applyProtection="1">
      <alignment horizontal="center" vertical="center" wrapText="1"/>
    </xf>
    <xf numFmtId="0" fontId="3" fillId="5" borderId="9" xfId="0" applyFont="1" applyFill="1" applyBorder="1" applyAlignment="1" applyProtection="1">
      <alignment horizontal="left" vertical="center"/>
    </xf>
    <xf numFmtId="0" fontId="3" fillId="5" borderId="10" xfId="0" applyFont="1" applyFill="1" applyBorder="1" applyAlignment="1" applyProtection="1">
      <alignment horizontal="left" vertical="center"/>
    </xf>
    <xf numFmtId="164" fontId="7" fillId="5" borderId="10" xfId="0" applyNumberFormat="1" applyFont="1" applyFill="1" applyBorder="1" applyAlignment="1" applyProtection="1">
      <alignment vertical="center"/>
    </xf>
    <xf numFmtId="44" fontId="3" fillId="5" borderId="11" xfId="0" applyNumberFormat="1" applyFont="1" applyFill="1" applyBorder="1" applyAlignment="1" applyProtection="1">
      <alignment horizontal="center" vertical="center"/>
    </xf>
    <xf numFmtId="0" fontId="17" fillId="0" borderId="0" xfId="0" applyFont="1" applyFill="1" applyBorder="1" applyAlignment="1" applyProtection="1">
      <alignment horizontal="center" vertical="center" wrapText="1"/>
    </xf>
    <xf numFmtId="0" fontId="1" fillId="4" borderId="18" xfId="0" applyFont="1" applyFill="1" applyBorder="1" applyProtection="1"/>
    <xf numFmtId="0" fontId="1" fillId="4" borderId="19" xfId="0" applyFont="1" applyFill="1" applyBorder="1" applyAlignment="1" applyProtection="1">
      <alignment horizontal="center"/>
    </xf>
    <xf numFmtId="0" fontId="1" fillId="4" borderId="12" xfId="0" applyFont="1" applyFill="1" applyBorder="1" applyAlignment="1" applyProtection="1">
      <alignment horizontal="center"/>
    </xf>
    <xf numFmtId="0" fontId="0" fillId="0" borderId="7" xfId="0" applyFont="1" applyBorder="1" applyAlignment="1" applyProtection="1">
      <alignment wrapText="1"/>
    </xf>
    <xf numFmtId="0" fontId="0" fillId="0" borderId="8" xfId="0" applyFont="1" applyBorder="1" applyAlignment="1" applyProtection="1">
      <alignment horizontal="center" vertical="center"/>
    </xf>
    <xf numFmtId="0" fontId="8" fillId="0" borderId="0" xfId="0" applyFont="1" applyProtection="1"/>
    <xf numFmtId="0" fontId="0" fillId="0" borderId="0" xfId="0" applyFont="1" applyFill="1" applyBorder="1" applyAlignment="1" applyProtection="1">
      <alignment horizontal="center"/>
    </xf>
    <xf numFmtId="0" fontId="1" fillId="4" borderId="9" xfId="0" applyFont="1" applyFill="1" applyBorder="1" applyProtection="1"/>
    <xf numFmtId="0" fontId="1" fillId="4" borderId="9" xfId="0" applyFont="1" applyFill="1" applyBorder="1" applyAlignment="1" applyProtection="1">
      <alignment horizontal="center"/>
    </xf>
    <xf numFmtId="0" fontId="1" fillId="4" borderId="11" xfId="0" applyFont="1" applyFill="1" applyBorder="1" applyAlignment="1" applyProtection="1">
      <alignment horizontal="center"/>
    </xf>
    <xf numFmtId="0" fontId="1" fillId="0" borderId="1" xfId="0" applyFont="1" applyFill="1" applyBorder="1" applyAlignment="1" applyProtection="1">
      <alignment vertical="center"/>
    </xf>
    <xf numFmtId="0" fontId="1" fillId="0" borderId="16" xfId="0" applyFont="1" applyFill="1" applyBorder="1" applyAlignment="1" applyProtection="1">
      <alignment vertical="center"/>
    </xf>
    <xf numFmtId="0" fontId="1" fillId="0" borderId="13" xfId="0" applyFont="1" applyBorder="1" applyAlignment="1" applyProtection="1">
      <alignment vertical="center" wrapText="1"/>
    </xf>
    <xf numFmtId="0" fontId="1" fillId="0" borderId="9" xfId="0" applyFont="1" applyFill="1" applyBorder="1" applyAlignment="1" applyProtection="1">
      <alignment vertical="center"/>
    </xf>
    <xf numFmtId="0" fontId="4" fillId="0" borderId="4" xfId="0" applyFont="1" applyBorder="1" applyAlignment="1" applyProtection="1">
      <alignment vertical="center"/>
    </xf>
    <xf numFmtId="0" fontId="2" fillId="0" borderId="14" xfId="0" applyFont="1" applyBorder="1" applyAlignment="1" applyProtection="1">
      <alignment horizontal="left" vertical="center"/>
    </xf>
    <xf numFmtId="0" fontId="2" fillId="0" borderId="15" xfId="0" applyFont="1" applyBorder="1" applyAlignment="1" applyProtection="1">
      <alignment horizontal="left" vertical="center"/>
    </xf>
    <xf numFmtId="0" fontId="4" fillId="0" borderId="7" xfId="0" applyFont="1" applyBorder="1" applyAlignment="1" applyProtection="1">
      <alignment vertical="top"/>
    </xf>
    <xf numFmtId="164" fontId="13" fillId="3" borderId="5" xfId="1" applyNumberFormat="1" applyFont="1" applyFill="1" applyBorder="1" applyAlignment="1" applyProtection="1">
      <alignment horizontal="center"/>
      <protection locked="0"/>
    </xf>
    <xf numFmtId="0" fontId="0" fillId="3" borderId="20" xfId="0" applyFont="1" applyFill="1" applyBorder="1" applyAlignment="1" applyProtection="1">
      <alignment horizontal="center" vertical="center"/>
      <protection locked="0"/>
    </xf>
    <xf numFmtId="0" fontId="1" fillId="3" borderId="16" xfId="0" applyFont="1" applyFill="1" applyBorder="1" applyAlignment="1" applyProtection="1">
      <alignment horizontal="center" vertical="center"/>
      <protection locked="0"/>
    </xf>
    <xf numFmtId="0" fontId="1" fillId="3" borderId="21" xfId="0" applyFont="1" applyFill="1" applyBorder="1" applyAlignment="1" applyProtection="1">
      <alignment horizontal="center" vertical="center"/>
      <protection locked="0"/>
    </xf>
    <xf numFmtId="0" fontId="1" fillId="3" borderId="4" xfId="0" applyFont="1" applyFill="1" applyBorder="1" applyAlignment="1" applyProtection="1">
      <alignment horizontal="center" vertical="center"/>
      <protection locked="0"/>
    </xf>
    <xf numFmtId="0" fontId="1" fillId="3" borderId="6" xfId="0" applyFont="1" applyFill="1" applyBorder="1" applyAlignment="1" applyProtection="1">
      <alignment horizontal="center" vertical="center"/>
      <protection locked="0"/>
    </xf>
    <xf numFmtId="166" fontId="0" fillId="3" borderId="17" xfId="0" applyNumberFormat="1" applyFont="1" applyFill="1" applyBorder="1" applyAlignment="1" applyProtection="1">
      <alignment horizontal="center" vertical="center" wrapText="1"/>
      <protection locked="0"/>
    </xf>
    <xf numFmtId="166" fontId="0" fillId="3" borderId="23" xfId="0" applyNumberFormat="1" applyFont="1" applyFill="1" applyBorder="1" applyAlignment="1" applyProtection="1">
      <alignment horizontal="center" vertical="center" wrapText="1"/>
      <protection locked="0"/>
    </xf>
    <xf numFmtId="0" fontId="1" fillId="6" borderId="24" xfId="0" applyFont="1" applyFill="1" applyBorder="1" applyAlignment="1" applyProtection="1">
      <alignment horizontal="center" vertical="center"/>
      <protection locked="0"/>
    </xf>
    <xf numFmtId="0" fontId="1" fillId="6" borderId="25" xfId="0" applyFont="1" applyFill="1" applyBorder="1" applyAlignment="1" applyProtection="1">
      <alignment horizontal="center" vertical="center"/>
      <protection locked="0"/>
    </xf>
    <xf numFmtId="0" fontId="2" fillId="2" borderId="2" xfId="0" applyFont="1" applyFill="1" applyBorder="1" applyAlignment="1" applyProtection="1">
      <alignment horizontal="left" vertical="center"/>
      <protection locked="0"/>
    </xf>
    <xf numFmtId="0" fontId="2" fillId="2" borderId="3" xfId="0" applyFont="1" applyFill="1" applyBorder="1" applyAlignment="1" applyProtection="1">
      <alignment horizontal="left" vertical="center"/>
      <protection locked="0"/>
    </xf>
  </cellXfs>
  <cellStyles count="2">
    <cellStyle name="Standaard" xfId="0" builtinId="0"/>
    <cellStyle name="Valuta" xfId="1" builtinId="4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0</xdr:colOff>
      <xdr:row>1</xdr:row>
      <xdr:rowOff>0</xdr:rowOff>
    </xdr:from>
    <xdr:to>
      <xdr:col>4</xdr:col>
      <xdr:colOff>1210293</xdr:colOff>
      <xdr:row>3</xdr:row>
      <xdr:rowOff>76200</xdr:rowOff>
    </xdr:to>
    <xdr:pic>
      <xdr:nvPicPr>
        <xdr:cNvPr id="5" name="Afbeelding 4">
          <a:extLst>
            <a:ext uri="{FF2B5EF4-FFF2-40B4-BE49-F238E27FC236}">
              <a16:creationId xmlns:a16="http://schemas.microsoft.com/office/drawing/2014/main" id="{6507FD9E-8CE6-3041-316D-C44F89D382B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524875" y="0"/>
          <a:ext cx="3572493" cy="7239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O52"/>
  <sheetViews>
    <sheetView tabSelected="1" zoomScaleNormal="100" workbookViewId="0">
      <selection activeCell="D10" sqref="D10"/>
    </sheetView>
  </sheetViews>
  <sheetFormatPr defaultColWidth="9.140625" defaultRowHeight="15" x14ac:dyDescent="0.25"/>
  <cols>
    <col min="1" max="1" width="9.140625" style="31"/>
    <col min="2" max="2" width="68.85546875" style="31" customWidth="1"/>
    <col min="3" max="3" width="33" style="31" customWidth="1"/>
    <col min="4" max="4" width="35.42578125" style="31" customWidth="1"/>
    <col min="5" max="5" width="24.85546875" style="31" customWidth="1"/>
    <col min="6" max="7" width="9.140625" style="31"/>
    <col min="8" max="9" width="0" style="31" hidden="1" customWidth="1"/>
    <col min="10" max="16384" width="9.140625" style="31"/>
  </cols>
  <sheetData>
    <row r="2" spans="1:6" s="8" customFormat="1" ht="27.75" customHeight="1" x14ac:dyDescent="0.3">
      <c r="B2" s="9" t="s">
        <v>29</v>
      </c>
    </row>
    <row r="3" spans="1:6" s="8" customFormat="1" ht="23.25" customHeight="1" x14ac:dyDescent="0.25">
      <c r="B3" s="10" t="s">
        <v>32</v>
      </c>
    </row>
    <row r="4" spans="1:6" s="8" customFormat="1" x14ac:dyDescent="0.25">
      <c r="B4" s="10"/>
    </row>
    <row r="5" spans="1:6" s="8" customFormat="1" x14ac:dyDescent="0.25">
      <c r="B5" s="10" t="s">
        <v>30</v>
      </c>
    </row>
    <row r="6" spans="1:6" s="8" customFormat="1" x14ac:dyDescent="0.25">
      <c r="B6" s="11"/>
    </row>
    <row r="7" spans="1:6" s="8" customFormat="1" ht="15.75" thickBot="1" x14ac:dyDescent="0.3">
      <c r="B7" s="10" t="s">
        <v>31</v>
      </c>
    </row>
    <row r="8" spans="1:6" s="8" customFormat="1" x14ac:dyDescent="0.25">
      <c r="B8" s="12" t="s">
        <v>44</v>
      </c>
      <c r="C8" s="13"/>
      <c r="D8" s="13"/>
      <c r="E8" s="14"/>
    </row>
    <row r="9" spans="1:6" s="8" customFormat="1" x14ac:dyDescent="0.25">
      <c r="B9" s="15" t="s">
        <v>38</v>
      </c>
      <c r="C9" s="16" t="s">
        <v>39</v>
      </c>
      <c r="D9" s="17" t="s">
        <v>40</v>
      </c>
      <c r="E9" s="18" t="s">
        <v>0</v>
      </c>
    </row>
    <row r="10" spans="1:6" s="8" customFormat="1" ht="17.25" x14ac:dyDescent="0.25">
      <c r="B10" s="19" t="s">
        <v>41</v>
      </c>
      <c r="C10" s="20">
        <v>3</v>
      </c>
      <c r="D10" s="90">
        <v>0</v>
      </c>
      <c r="E10" s="21">
        <f t="shared" ref="E10" si="0">C10*D10</f>
        <v>0</v>
      </c>
    </row>
    <row r="11" spans="1:6" s="8" customFormat="1" ht="15.75" thickBot="1" x14ac:dyDescent="0.3">
      <c r="B11" s="22" t="s">
        <v>45</v>
      </c>
      <c r="C11" s="23"/>
      <c r="D11" s="24"/>
      <c r="E11" s="25">
        <f>E10</f>
        <v>0</v>
      </c>
      <c r="F11" s="26"/>
    </row>
    <row r="12" spans="1:6" s="8" customFormat="1" ht="15.75" thickBot="1" x14ac:dyDescent="0.3">
      <c r="A12" s="27"/>
      <c r="B12" s="28"/>
      <c r="C12" s="29"/>
      <c r="D12" s="30"/>
      <c r="F12" s="26"/>
    </row>
    <row r="13" spans="1:6" x14ac:dyDescent="0.25">
      <c r="B13" s="32" t="s">
        <v>24</v>
      </c>
      <c r="C13" s="33"/>
      <c r="D13" s="33"/>
      <c r="E13" s="34"/>
    </row>
    <row r="14" spans="1:6" x14ac:dyDescent="0.25">
      <c r="B14" s="35" t="s">
        <v>28</v>
      </c>
      <c r="C14" s="36" t="s">
        <v>46</v>
      </c>
      <c r="D14" s="37" t="s">
        <v>36</v>
      </c>
      <c r="E14" s="38" t="s">
        <v>0</v>
      </c>
    </row>
    <row r="15" spans="1:6" x14ac:dyDescent="0.25">
      <c r="B15" s="39" t="s">
        <v>26</v>
      </c>
      <c r="C15" s="40">
        <v>1095</v>
      </c>
      <c r="D15" s="3">
        <v>0</v>
      </c>
      <c r="E15" s="41">
        <f>C15*D15</f>
        <v>0</v>
      </c>
      <c r="F15" s="42"/>
    </row>
    <row r="16" spans="1:6" x14ac:dyDescent="0.25">
      <c r="B16" s="39" t="s">
        <v>27</v>
      </c>
      <c r="C16" s="43">
        <v>107</v>
      </c>
      <c r="D16" s="3">
        <v>0</v>
      </c>
      <c r="E16" s="44">
        <f>C16*D16</f>
        <v>0</v>
      </c>
      <c r="F16" s="42"/>
    </row>
    <row r="17" spans="2:15" s="8" customFormat="1" ht="15.75" thickBot="1" x14ac:dyDescent="0.3">
      <c r="B17" s="22" t="s">
        <v>42</v>
      </c>
      <c r="C17" s="23"/>
      <c r="D17" s="24"/>
      <c r="E17" s="25">
        <f>SUM(E15:E16)</f>
        <v>0</v>
      </c>
      <c r="F17" s="26"/>
    </row>
    <row r="18" spans="2:15" ht="25.5" customHeight="1" thickBot="1" x14ac:dyDescent="0.3">
      <c r="B18" s="45"/>
      <c r="C18" s="46"/>
      <c r="D18" s="47"/>
      <c r="E18" s="48"/>
    </row>
    <row r="19" spans="2:15" x14ac:dyDescent="0.25">
      <c r="B19" s="32" t="s">
        <v>25</v>
      </c>
      <c r="C19" s="33"/>
      <c r="D19" s="33"/>
      <c r="E19" s="34"/>
      <c r="H19" s="31" t="s">
        <v>12</v>
      </c>
      <c r="I19" s="31">
        <v>0</v>
      </c>
    </row>
    <row r="20" spans="2:15" ht="15" customHeight="1" x14ac:dyDescent="0.25">
      <c r="B20" s="49" t="s">
        <v>1</v>
      </c>
      <c r="C20" s="50" t="s">
        <v>10</v>
      </c>
      <c r="D20" s="51" t="s">
        <v>47</v>
      </c>
      <c r="E20" s="52" t="s">
        <v>0</v>
      </c>
      <c r="H20" s="31" t="s">
        <v>13</v>
      </c>
      <c r="I20" s="31">
        <v>1</v>
      </c>
    </row>
    <row r="21" spans="2:15" x14ac:dyDescent="0.25">
      <c r="B21" s="53" t="s">
        <v>2</v>
      </c>
      <c r="C21" s="54">
        <v>594</v>
      </c>
      <c r="D21" s="1">
        <v>0</v>
      </c>
      <c r="E21" s="55">
        <f>C21*D21</f>
        <v>0</v>
      </c>
      <c r="H21" s="31" t="s">
        <v>14</v>
      </c>
      <c r="I21" s="31">
        <v>2.5</v>
      </c>
    </row>
    <row r="22" spans="2:15" x14ac:dyDescent="0.25">
      <c r="B22" s="53" t="s">
        <v>3</v>
      </c>
      <c r="C22" s="54">
        <v>475</v>
      </c>
      <c r="D22" s="1">
        <v>0</v>
      </c>
      <c r="E22" s="55">
        <f>C22*D22</f>
        <v>0</v>
      </c>
      <c r="H22" s="31" t="s">
        <v>15</v>
      </c>
      <c r="I22" s="31">
        <v>3.5</v>
      </c>
      <c r="K22" s="56"/>
      <c r="L22" s="56"/>
      <c r="M22" s="56"/>
      <c r="N22" s="56"/>
      <c r="O22" s="56"/>
    </row>
    <row r="23" spans="2:15" x14ac:dyDescent="0.25">
      <c r="B23" s="53" t="s">
        <v>4</v>
      </c>
      <c r="C23" s="54">
        <v>118</v>
      </c>
      <c r="D23" s="1">
        <v>0</v>
      </c>
      <c r="E23" s="55">
        <f>C23*D23</f>
        <v>0</v>
      </c>
      <c r="H23" s="31" t="s">
        <v>16</v>
      </c>
      <c r="I23" s="31">
        <v>5</v>
      </c>
      <c r="K23" s="56"/>
      <c r="L23" s="56"/>
      <c r="M23" s="56"/>
      <c r="N23" s="56"/>
      <c r="O23" s="56"/>
    </row>
    <row r="24" spans="2:15" s="8" customFormat="1" ht="15.75" thickBot="1" x14ac:dyDescent="0.3">
      <c r="B24" s="57" t="s">
        <v>43</v>
      </c>
      <c r="C24" s="58"/>
      <c r="D24" s="59"/>
      <c r="E24" s="60">
        <f>SUM(E21:E23)</f>
        <v>0</v>
      </c>
      <c r="F24" s="26"/>
      <c r="K24" s="61"/>
      <c r="L24" s="61"/>
      <c r="M24" s="61"/>
      <c r="N24" s="61"/>
      <c r="O24" s="61"/>
    </row>
    <row r="25" spans="2:15" x14ac:dyDescent="0.25">
      <c r="B25" s="62" t="s">
        <v>11</v>
      </c>
      <c r="C25" s="63"/>
      <c r="D25" s="64"/>
      <c r="E25" s="64"/>
      <c r="K25" s="56"/>
      <c r="L25" s="56"/>
      <c r="M25" s="56"/>
      <c r="N25" s="56"/>
      <c r="O25" s="56"/>
    </row>
    <row r="26" spans="2:15" x14ac:dyDescent="0.25">
      <c r="B26" s="62"/>
      <c r="C26" s="63"/>
      <c r="D26" s="64"/>
      <c r="E26" s="64"/>
      <c r="K26" s="56"/>
      <c r="L26" s="65"/>
      <c r="M26" s="56"/>
      <c r="N26" s="56"/>
      <c r="O26" s="56"/>
    </row>
    <row r="27" spans="2:15" ht="15.75" thickBot="1" x14ac:dyDescent="0.3">
      <c r="K27" s="56"/>
      <c r="L27" s="66"/>
      <c r="M27" s="56"/>
      <c r="N27" s="56"/>
      <c r="O27" s="56"/>
    </row>
    <row r="28" spans="2:15" ht="30" customHeight="1" thickBot="1" x14ac:dyDescent="0.3">
      <c r="B28" s="67" t="s">
        <v>34</v>
      </c>
      <c r="C28" s="68"/>
      <c r="D28" s="69"/>
      <c r="E28" s="70">
        <f>SUM(E11,E17,E24)</f>
        <v>0</v>
      </c>
      <c r="K28" s="56"/>
      <c r="L28" s="66"/>
      <c r="M28" s="56"/>
      <c r="N28" s="56"/>
      <c r="O28" s="56"/>
    </row>
    <row r="29" spans="2:15" x14ac:dyDescent="0.25">
      <c r="K29" s="56"/>
      <c r="L29" s="66"/>
      <c r="M29" s="56"/>
      <c r="N29" s="71"/>
      <c r="O29" s="56"/>
    </row>
    <row r="30" spans="2:15" ht="15.75" thickBot="1" x14ac:dyDescent="0.3">
      <c r="K30" s="56"/>
      <c r="L30" s="56"/>
      <c r="M30" s="56"/>
      <c r="N30" s="66"/>
      <c r="O30" s="56"/>
    </row>
    <row r="31" spans="2:15" x14ac:dyDescent="0.25">
      <c r="B31" s="72" t="s">
        <v>17</v>
      </c>
      <c r="C31" s="73" t="s">
        <v>18</v>
      </c>
      <c r="D31" s="74" t="s">
        <v>5</v>
      </c>
      <c r="K31" s="56"/>
      <c r="L31" s="56"/>
      <c r="M31" s="56"/>
      <c r="N31" s="66"/>
      <c r="O31" s="56"/>
    </row>
    <row r="32" spans="2:15" ht="32.25" customHeight="1" thickBot="1" x14ac:dyDescent="0.3">
      <c r="B32" s="75" t="s">
        <v>19</v>
      </c>
      <c r="C32" s="91" t="s">
        <v>12</v>
      </c>
      <c r="D32" s="76">
        <f>VLOOKUP(C32,H19:I23,2,FALSE)</f>
        <v>0</v>
      </c>
      <c r="K32" s="56"/>
      <c r="L32" s="56"/>
      <c r="M32" s="56"/>
      <c r="N32" s="56"/>
      <c r="O32" s="56"/>
    </row>
    <row r="33" spans="2:5" x14ac:dyDescent="0.25">
      <c r="B33" s="77" t="s">
        <v>20</v>
      </c>
      <c r="D33" s="78"/>
    </row>
    <row r="34" spans="2:5" ht="15.75" thickBot="1" x14ac:dyDescent="0.3"/>
    <row r="35" spans="2:5" ht="15.75" thickBot="1" x14ac:dyDescent="0.3">
      <c r="B35" s="79" t="s">
        <v>22</v>
      </c>
      <c r="C35" s="80" t="s">
        <v>23</v>
      </c>
      <c r="D35" s="81"/>
      <c r="E35" s="56"/>
    </row>
    <row r="36" spans="2:5" ht="30" customHeight="1" x14ac:dyDescent="0.25">
      <c r="B36" s="82" t="s">
        <v>49</v>
      </c>
      <c r="C36" s="92"/>
      <c r="D36" s="93"/>
      <c r="E36" s="56"/>
    </row>
    <row r="37" spans="2:5" ht="30" customHeight="1" x14ac:dyDescent="0.25">
      <c r="B37" s="83" t="s">
        <v>21</v>
      </c>
      <c r="C37" s="94"/>
      <c r="D37" s="95"/>
      <c r="E37" s="56"/>
    </row>
    <row r="38" spans="2:5" ht="30" customHeight="1" thickBot="1" x14ac:dyDescent="0.3">
      <c r="B38" s="84" t="s">
        <v>48</v>
      </c>
      <c r="C38" s="96">
        <v>0</v>
      </c>
      <c r="D38" s="97"/>
      <c r="E38" s="56"/>
    </row>
    <row r="39" spans="2:5" x14ac:dyDescent="0.25">
      <c r="B39" s="77" t="s">
        <v>33</v>
      </c>
      <c r="D39" s="78"/>
      <c r="E39" s="56"/>
    </row>
    <row r="40" spans="2:5" ht="15.75" thickBot="1" x14ac:dyDescent="0.3">
      <c r="B40" s="77"/>
      <c r="D40" s="78"/>
      <c r="E40" s="56"/>
    </row>
    <row r="41" spans="2:5" ht="30" customHeight="1" thickBot="1" x14ac:dyDescent="0.3">
      <c r="B41" s="85" t="s">
        <v>37</v>
      </c>
      <c r="C41" s="98"/>
      <c r="D41" s="99"/>
      <c r="E41" s="56"/>
    </row>
    <row r="43" spans="2:5" ht="15.75" thickBot="1" x14ac:dyDescent="0.3"/>
    <row r="44" spans="2:5" x14ac:dyDescent="0.25">
      <c r="B44" s="2" t="s">
        <v>9</v>
      </c>
      <c r="C44" s="100"/>
      <c r="D44" s="101"/>
    </row>
    <row r="45" spans="2:5" x14ac:dyDescent="0.25">
      <c r="B45" s="86"/>
      <c r="C45" s="87"/>
      <c r="D45" s="88"/>
    </row>
    <row r="46" spans="2:5" x14ac:dyDescent="0.25">
      <c r="B46" s="86" t="s">
        <v>6</v>
      </c>
      <c r="C46" s="4"/>
      <c r="D46" s="5"/>
    </row>
    <row r="47" spans="2:5" x14ac:dyDescent="0.25">
      <c r="B47" s="86"/>
      <c r="C47" s="87"/>
      <c r="D47" s="88"/>
    </row>
    <row r="48" spans="2:5" x14ac:dyDescent="0.25">
      <c r="B48" s="86" t="s">
        <v>35</v>
      </c>
      <c r="C48" s="4"/>
      <c r="D48" s="5"/>
    </row>
    <row r="49" spans="2:4" x14ac:dyDescent="0.25">
      <c r="B49" s="86"/>
      <c r="C49" s="87"/>
      <c r="D49" s="88"/>
    </row>
    <row r="50" spans="2:4" x14ac:dyDescent="0.25">
      <c r="B50" s="86" t="s">
        <v>7</v>
      </c>
      <c r="C50" s="4"/>
      <c r="D50" s="5"/>
    </row>
    <row r="51" spans="2:4" x14ac:dyDescent="0.25">
      <c r="B51" s="86"/>
      <c r="C51" s="87"/>
      <c r="D51" s="88"/>
    </row>
    <row r="52" spans="2:4" ht="15.75" thickBot="1" x14ac:dyDescent="0.3">
      <c r="B52" s="89" t="s">
        <v>8</v>
      </c>
      <c r="C52" s="6"/>
      <c r="D52" s="7"/>
    </row>
  </sheetData>
  <sheetProtection algorithmName="SHA-512" hashValue="D/gGk/DjlKDFLYmueHRCGCl/bxqUUsFAhIjx7JTv8ladxtTRQh0dS2X52FuwBuQC6vGRFmZOwdGGYwlg5rBXpw==" saltValue="iNNS/o663wah96Z6RiI9mA==" spinCount="100000" sheet="1" objects="1" scenarios="1" selectLockedCells="1"/>
  <protectedRanges>
    <protectedRange sqref="D21:D23 D15:D16 D18" name="Bereik1_1"/>
    <protectedRange sqref="C52 C50 C46 C48 B44" name="Bereik1_4"/>
  </protectedRanges>
  <mergeCells count="11">
    <mergeCell ref="B19:E19"/>
    <mergeCell ref="B13:E13"/>
    <mergeCell ref="C35:D35"/>
    <mergeCell ref="C36:D36"/>
    <mergeCell ref="C37:D37"/>
    <mergeCell ref="C38:D38"/>
    <mergeCell ref="C46:D46"/>
    <mergeCell ref="C48:D48"/>
    <mergeCell ref="C50:D50"/>
    <mergeCell ref="C52:D52"/>
    <mergeCell ref="C41:D41"/>
  </mergeCells>
  <dataValidations xWindow="870" yWindow="589" count="1">
    <dataValidation type="list" showInputMessage="1" showErrorMessage="1" errorTitle="Foute invoer" error="Kies een type brandstof_x000a_" promptTitle="Type brandstof" prompt="Kies welk type brandstof uw transportvoertuigen gebruiken" sqref="C32">
      <formula1>$H$19:$H$23</formula1>
    </dataValidation>
  </dataValidations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Perceel 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Rosanne Wahl</dc:creator>
  <cp:lastModifiedBy>Evalinde van Winden</cp:lastModifiedBy>
  <cp:lastPrinted>2023-07-05T11:41:20Z</cp:lastPrinted>
  <dcterms:created xsi:type="dcterms:W3CDTF">2023-07-05T11:12:47Z</dcterms:created>
  <dcterms:modified xsi:type="dcterms:W3CDTF">2023-08-31T09:30:16Z</dcterms:modified>
</cp:coreProperties>
</file>