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Firda - Friese Poort\EA\2023\Bestek\"/>
    </mc:Choice>
  </mc:AlternateContent>
  <xr:revisionPtr revIDLastSave="0" documentId="13_ncr:1_{E3CF9310-4150-4435-8D81-FC99763FE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0100015312" sheetId="4" r:id="rId1"/>
  </sheets>
  <definedNames>
    <definedName name="_xlnm.Print_Titles" localSheetId="0">B0100015312!$1:$3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4" l="1"/>
  <c r="V22" i="4"/>
  <c r="U22" i="4"/>
  <c r="T22" i="4"/>
  <c r="S22" i="4"/>
  <c r="W20" i="4"/>
  <c r="V20" i="4"/>
  <c r="U20" i="4"/>
  <c r="T20" i="4"/>
  <c r="S20" i="4"/>
  <c r="W18" i="4"/>
  <c r="V18" i="4"/>
  <c r="U18" i="4"/>
  <c r="T18" i="4"/>
  <c r="S18" i="4"/>
  <c r="W16" i="4"/>
  <c r="V16" i="4"/>
  <c r="U16" i="4"/>
  <c r="T16" i="4"/>
  <c r="S16" i="4"/>
  <c r="W13" i="4"/>
  <c r="V13" i="4"/>
  <c r="U13" i="4"/>
  <c r="T13" i="4"/>
  <c r="S13" i="4"/>
  <c r="W11" i="4"/>
  <c r="V11" i="4"/>
  <c r="U11" i="4"/>
  <c r="T11" i="4"/>
  <c r="S11" i="4"/>
  <c r="W6" i="4"/>
  <c r="W23" i="4" s="1"/>
  <c r="V6" i="4"/>
  <c r="V23" i="4" s="1"/>
  <c r="U6" i="4"/>
  <c r="T6" i="4"/>
  <c r="S6" i="4"/>
  <c r="S23" i="4" s="1"/>
  <c r="T23" i="4" l="1"/>
  <c r="U23" i="4"/>
</calcChain>
</file>

<file path=xl/sharedStrings.xml><?xml version="1.0" encoding="utf-8"?>
<sst xmlns="http://schemas.openxmlformats.org/spreadsheetml/2006/main" count="119" uniqueCount="53">
  <si>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</si>
  <si>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</si>
  <si>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</si>
  <si>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</si>
  <si>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</si>
  <si>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</si>
  <si>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</si>
  <si>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</si>
  <si>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</si>
  <si>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</si>
  <si>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</si>
  <si>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</si>
  <si>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</si>
  <si>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</si>
  <si>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</si>
  <si>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</si>
  <si>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</si>
  <si>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</si>
  <si>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</si>
  <si>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</si>
  <si>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</si>
  <si>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</si>
  <si>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</si>
  <si>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</si>
  <si>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Friesland College</t>
  </si>
  <si>
    <t>Uitgebreid</t>
  </si>
  <si>
    <t>B0100015312</t>
  </si>
  <si>
    <t>J.H. Bosems</t>
  </si>
  <si>
    <t>afgesloten</t>
  </si>
  <si>
    <t>Mevr. Y. de Bruyn-Vooys</t>
  </si>
  <si>
    <t>Heerenveen, Saturnus 7 (lekkageschade)</t>
  </si>
  <si>
    <t>1218</t>
  </si>
  <si>
    <t>water</t>
  </si>
  <si>
    <t>Mevr. I.D. Pape</t>
  </si>
  <si>
    <t>Leeuwarden, Julianalaan 97 (waterschade agv gesprongen waterleiding)</t>
  </si>
  <si>
    <t>Leeuwarden, Julianalaan 97 (brandschade)</t>
  </si>
  <si>
    <t>1203</t>
  </si>
  <si>
    <t>brand</t>
  </si>
  <si>
    <t>Heerenveen, Domela Nieuwenhuisweg 1 (inbraakschade)</t>
  </si>
  <si>
    <t>1212</t>
  </si>
  <si>
    <t>inbraak/diefstal/vandalisme</t>
  </si>
  <si>
    <t>Leeuwarden, NADER (stormschade)</t>
  </si>
  <si>
    <t>1215</t>
  </si>
  <si>
    <t>storm/hagel</t>
  </si>
  <si>
    <t>Eindtotaal</t>
  </si>
  <si>
    <t>1221  Uitgebreid</t>
  </si>
  <si>
    <t>Totaal 2017</t>
  </si>
  <si>
    <t>Totaal 2018</t>
  </si>
  <si>
    <t>Totaal 2019</t>
  </si>
  <si>
    <t>Totaal 2020</t>
  </si>
  <si>
    <t>Totaal 2021</t>
  </si>
  <si>
    <t>Totaal 2022</t>
  </si>
  <si>
    <t>Totaal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</si>
</sst>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3"/>
  <sheetViews>
    <sheetView showZeros="0" tabSelected="1" topLeftCell="B1" zoomScale="75" zoomScaleNormal="75" workbookViewId="0">
      <selection activeCell="Q26" sqref="Q26"/>
    </sheetView>
  </sheetViews>
  <sheetFormatPr defaultRowHeight="14.4" outlineLevelRow="2" x14ac:dyDescent="0.3"/>
  <cols>
    <col min="1" max="1" width="14.77734375" hidden="1" customWidth="1"/>
    <col min="2" max="2" width="14.77734375" bestFit="1" customWidth="1"/>
    <col min="3" max="3" width="7.88671875" hidden="1" customWidth="1"/>
    <col min="4" max="4" width="11.6640625" hidden="1" customWidth="1"/>
    <col min="5" max="5" width="10" hidden="1" customWidth="1"/>
    <col min="6" max="6" width="12.109375" bestFit="1" customWidth="1"/>
    <col min="7" max="7" width="6.21875" bestFit="1" customWidth="1"/>
    <col min="8" max="8" width="9.33203125" bestFit="1" customWidth="1"/>
    <col min="9" max="9" width="9.109375" bestFit="1" customWidth="1"/>
    <col min="10" max="10" width="12.77734375" bestFit="1" customWidth="1"/>
    <col min="11" max="11" width="9.5546875" bestFit="1" customWidth="1"/>
    <col min="12" max="12" width="19.109375" hidden="1" customWidth="1"/>
    <col min="13" max="13" width="11.33203125" hidden="1" customWidth="1"/>
    <col min="14" max="14" width="21.33203125" hidden="1" customWidth="1"/>
    <col min="15" max="15" width="35.77734375" style="10" customWidth="1"/>
    <col min="16" max="16" width="10.5546875" bestFit="1" customWidth="1"/>
    <col min="17" max="17" width="24" bestFit="1" customWidth="1"/>
    <col min="18" max="18" width="15.77734375" bestFit="1" customWidth="1"/>
    <col min="19" max="19" width="9.44140625" style="1" bestFit="1" customWidth="1"/>
    <col min="20" max="20" width="8" style="1" bestFit="1" customWidth="1"/>
    <col min="21" max="21" width="12.88671875" style="1" bestFit="1" customWidth="1"/>
    <col min="22" max="22" width="10.77734375" style="1" bestFit="1" customWidth="1"/>
    <col min="23" max="23" width="12.6640625" style="1" bestFit="1" customWidth="1"/>
    <col min="24" max="24" width="6.44140625" hidden="1" customWidth="1"/>
  </cols>
  <sheetData>
    <row r="1" spans="1:24" x14ac:dyDescent="0.3">
      <c r="B1" t="s">
        <v>24</v>
      </c>
      <c r="F1" t="s">
        <v>45</v>
      </c>
    </row>
    <row r="2" spans="1:24" ht="15" thickBot="1" x14ac:dyDescent="0.35"/>
    <row r="3" spans="1:24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3">
      <c r="A4" s="4" t="s">
        <v>24</v>
      </c>
      <c r="B4" s="4" t="s">
        <v>24</v>
      </c>
      <c r="C4" s="4">
        <v>1221</v>
      </c>
      <c r="D4" s="4" t="s">
        <v>25</v>
      </c>
      <c r="E4" s="4">
        <v>111128915</v>
      </c>
      <c r="F4" s="4" t="s">
        <v>26</v>
      </c>
      <c r="G4" s="4">
        <v>0</v>
      </c>
      <c r="H4" s="4">
        <v>2017</v>
      </c>
      <c r="I4" s="4">
        <v>0</v>
      </c>
      <c r="J4" s="4"/>
      <c r="K4" s="4"/>
      <c r="L4" s="5">
        <v>45292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outlineLevel="2" x14ac:dyDescent="0.3">
      <c r="A5" s="4" t="s">
        <v>24</v>
      </c>
      <c r="B5" s="4" t="s">
        <v>24</v>
      </c>
      <c r="C5" s="4">
        <v>1221</v>
      </c>
      <c r="D5" s="4" t="s">
        <v>25</v>
      </c>
      <c r="E5" s="4">
        <v>111128915</v>
      </c>
      <c r="F5" s="4" t="s">
        <v>26</v>
      </c>
      <c r="G5" s="4">
        <v>0</v>
      </c>
      <c r="H5" s="4">
        <v>2017</v>
      </c>
      <c r="I5" s="4">
        <v>1697483</v>
      </c>
      <c r="J5" s="5">
        <v>42969</v>
      </c>
      <c r="K5" s="4" t="s">
        <v>28</v>
      </c>
      <c r="L5" s="5">
        <v>45292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9686</v>
      </c>
      <c r="T5" s="15">
        <v>0</v>
      </c>
      <c r="U5" s="15">
        <v>1004.3</v>
      </c>
      <c r="V5" s="15">
        <v>5000</v>
      </c>
      <c r="W5" s="15">
        <v>5737.3</v>
      </c>
      <c r="X5" s="4">
        <v>1</v>
      </c>
    </row>
    <row r="6" spans="1:24" outlineLevel="1" x14ac:dyDescent="0.3">
      <c r="A6" s="4"/>
      <c r="B6" s="4"/>
      <c r="C6" s="4"/>
      <c r="D6" s="4"/>
      <c r="E6" s="4"/>
      <c r="F6" s="4"/>
      <c r="G6" s="4"/>
      <c r="H6" s="17" t="s">
        <v>46</v>
      </c>
      <c r="I6" s="4"/>
      <c r="J6" s="5"/>
      <c r="K6" s="4"/>
      <c r="L6" s="5"/>
      <c r="M6" s="4"/>
      <c r="N6" s="4"/>
      <c r="O6" s="12"/>
      <c r="P6" s="4"/>
      <c r="Q6" s="4"/>
      <c r="R6" s="4"/>
      <c r="S6" s="15">
        <f t="shared" ref="S6:W6" si="0">SUBTOTAL(9,S4:S5)</f>
        <v>9686</v>
      </c>
      <c r="T6" s="15">
        <f t="shared" si="0"/>
        <v>0</v>
      </c>
      <c r="U6" s="15">
        <f t="shared" si="0"/>
        <v>1004.3</v>
      </c>
      <c r="V6" s="15">
        <f t="shared" si="0"/>
        <v>5000</v>
      </c>
      <c r="W6" s="15">
        <f t="shared" si="0"/>
        <v>5737.3</v>
      </c>
      <c r="X6" s="4"/>
    </row>
    <row r="7" spans="1:24" outlineLevel="2" x14ac:dyDescent="0.3">
      <c r="A7" s="4" t="s">
        <v>24</v>
      </c>
      <c r="B7" s="4" t="s">
        <v>24</v>
      </c>
      <c r="C7" s="4">
        <v>1221</v>
      </c>
      <c r="D7" s="4" t="s">
        <v>25</v>
      </c>
      <c r="E7" s="4">
        <v>111128915</v>
      </c>
      <c r="F7" s="4" t="s">
        <v>26</v>
      </c>
      <c r="G7" s="4">
        <v>0</v>
      </c>
      <c r="H7" s="4">
        <v>2018</v>
      </c>
      <c r="I7" s="4">
        <v>0</v>
      </c>
      <c r="J7" s="4"/>
      <c r="K7" s="4"/>
      <c r="L7" s="5">
        <v>45292</v>
      </c>
      <c r="M7" s="4" t="s">
        <v>27</v>
      </c>
      <c r="N7" s="4"/>
      <c r="O7" s="12"/>
      <c r="P7" s="4"/>
      <c r="Q7" s="4"/>
      <c r="R7" s="4"/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4">
        <v>0</v>
      </c>
    </row>
    <row r="8" spans="1:24" ht="28.8" outlineLevel="2" x14ac:dyDescent="0.3">
      <c r="A8" s="4" t="s">
        <v>24</v>
      </c>
      <c r="B8" s="4" t="s">
        <v>24</v>
      </c>
      <c r="C8" s="4">
        <v>1221</v>
      </c>
      <c r="D8" s="4" t="s">
        <v>25</v>
      </c>
      <c r="E8" s="4">
        <v>111128915</v>
      </c>
      <c r="F8" s="4" t="s">
        <v>26</v>
      </c>
      <c r="G8" s="4">
        <v>0</v>
      </c>
      <c r="H8" s="4">
        <v>2018</v>
      </c>
      <c r="I8" s="4">
        <v>1713156</v>
      </c>
      <c r="J8" s="5">
        <v>43164</v>
      </c>
      <c r="K8" s="4" t="s">
        <v>28</v>
      </c>
      <c r="L8" s="5">
        <v>45292</v>
      </c>
      <c r="M8" s="4" t="s">
        <v>27</v>
      </c>
      <c r="N8" s="4" t="s">
        <v>33</v>
      </c>
      <c r="O8" s="12" t="s">
        <v>34</v>
      </c>
      <c r="P8" s="4" t="s">
        <v>31</v>
      </c>
      <c r="Q8" s="4" t="s">
        <v>32</v>
      </c>
      <c r="R8" s="4"/>
      <c r="S8" s="15">
        <v>46286.55</v>
      </c>
      <c r="T8" s="15">
        <v>0</v>
      </c>
      <c r="U8" s="15">
        <v>1305.05</v>
      </c>
      <c r="V8" s="15">
        <v>5000</v>
      </c>
      <c r="W8" s="15">
        <v>43006</v>
      </c>
      <c r="X8" s="4">
        <v>1</v>
      </c>
    </row>
    <row r="9" spans="1:24" ht="28.8" outlineLevel="2" x14ac:dyDescent="0.3">
      <c r="A9" s="4" t="s">
        <v>24</v>
      </c>
      <c r="B9" s="4" t="s">
        <v>24</v>
      </c>
      <c r="C9" s="4">
        <v>1221</v>
      </c>
      <c r="D9" s="4" t="s">
        <v>25</v>
      </c>
      <c r="E9" s="4">
        <v>111128915</v>
      </c>
      <c r="F9" s="4" t="s">
        <v>26</v>
      </c>
      <c r="G9" s="4">
        <v>0</v>
      </c>
      <c r="H9" s="4">
        <v>2018</v>
      </c>
      <c r="I9" s="4">
        <v>1728007</v>
      </c>
      <c r="J9" s="5">
        <v>43356</v>
      </c>
      <c r="K9" s="4" t="s">
        <v>28</v>
      </c>
      <c r="L9" s="5">
        <v>45292</v>
      </c>
      <c r="M9" s="4" t="s">
        <v>27</v>
      </c>
      <c r="N9" s="4" t="s">
        <v>33</v>
      </c>
      <c r="O9" s="12" t="s">
        <v>35</v>
      </c>
      <c r="P9" s="4" t="s">
        <v>36</v>
      </c>
      <c r="Q9" s="4" t="s">
        <v>37</v>
      </c>
      <c r="R9" s="4"/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4">
        <v>1</v>
      </c>
    </row>
    <row r="10" spans="1:24" ht="28.8" outlineLevel="2" x14ac:dyDescent="0.3">
      <c r="A10" s="4" t="s">
        <v>24</v>
      </c>
      <c r="B10" s="4" t="s">
        <v>24</v>
      </c>
      <c r="C10" s="4">
        <v>1221</v>
      </c>
      <c r="D10" s="4" t="s">
        <v>25</v>
      </c>
      <c r="E10" s="4">
        <v>111128915</v>
      </c>
      <c r="F10" s="4" t="s">
        <v>26</v>
      </c>
      <c r="G10" s="4">
        <v>0</v>
      </c>
      <c r="H10" s="4">
        <v>2018</v>
      </c>
      <c r="I10" s="4">
        <v>1730591</v>
      </c>
      <c r="J10" s="5">
        <v>43388</v>
      </c>
      <c r="K10" s="4" t="s">
        <v>28</v>
      </c>
      <c r="L10" s="5">
        <v>45292</v>
      </c>
      <c r="M10" s="4" t="s">
        <v>27</v>
      </c>
      <c r="N10" s="4" t="s">
        <v>33</v>
      </c>
      <c r="O10" s="12" t="s">
        <v>38</v>
      </c>
      <c r="P10" s="4" t="s">
        <v>39</v>
      </c>
      <c r="Q10" s="4" t="s">
        <v>40</v>
      </c>
      <c r="R10" s="4"/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4">
        <v>1</v>
      </c>
    </row>
    <row r="11" spans="1:24" outlineLevel="1" x14ac:dyDescent="0.3">
      <c r="A11" s="4"/>
      <c r="B11" s="4"/>
      <c r="C11" s="4"/>
      <c r="D11" s="4"/>
      <c r="E11" s="4"/>
      <c r="F11" s="4"/>
      <c r="G11" s="4"/>
      <c r="H11" s="18" t="s">
        <v>47</v>
      </c>
      <c r="I11" s="4"/>
      <c r="J11" s="5"/>
      <c r="K11" s="4"/>
      <c r="L11" s="5"/>
      <c r="M11" s="4"/>
      <c r="N11" s="4"/>
      <c r="O11" s="12"/>
      <c r="P11" s="4"/>
      <c r="Q11" s="4"/>
      <c r="R11" s="4"/>
      <c r="S11" s="15">
        <f t="shared" ref="S11:W11" si="1">SUBTOTAL(9,S7:S10)</f>
        <v>46286.55</v>
      </c>
      <c r="T11" s="15">
        <f t="shared" si="1"/>
        <v>0</v>
      </c>
      <c r="U11" s="15">
        <f t="shared" si="1"/>
        <v>1305.05</v>
      </c>
      <c r="V11" s="15">
        <f t="shared" si="1"/>
        <v>5000</v>
      </c>
      <c r="W11" s="15">
        <f t="shared" si="1"/>
        <v>43006</v>
      </c>
      <c r="X11" s="4"/>
    </row>
    <row r="12" spans="1:24" outlineLevel="2" x14ac:dyDescent="0.3">
      <c r="A12" s="4" t="s">
        <v>24</v>
      </c>
      <c r="B12" s="4" t="s">
        <v>24</v>
      </c>
      <c r="C12" s="4">
        <v>1221</v>
      </c>
      <c r="D12" s="4" t="s">
        <v>25</v>
      </c>
      <c r="E12" s="4">
        <v>111128915</v>
      </c>
      <c r="F12" s="4" t="s">
        <v>26</v>
      </c>
      <c r="G12" s="4">
        <v>0</v>
      </c>
      <c r="H12" s="4">
        <v>2019</v>
      </c>
      <c r="I12" s="4">
        <v>0</v>
      </c>
      <c r="J12" s="4"/>
      <c r="K12" s="4"/>
      <c r="L12" s="5">
        <v>45292</v>
      </c>
      <c r="M12" s="4" t="s">
        <v>27</v>
      </c>
      <c r="N12" s="4"/>
      <c r="O12" s="12"/>
      <c r="P12" s="4"/>
      <c r="Q12" s="4"/>
      <c r="R12" s="4"/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4">
        <v>0</v>
      </c>
    </row>
    <row r="13" spans="1:24" outlineLevel="1" x14ac:dyDescent="0.3">
      <c r="A13" s="4"/>
      <c r="B13" s="4"/>
      <c r="C13" s="4"/>
      <c r="D13" s="4"/>
      <c r="E13" s="4"/>
      <c r="F13" s="4"/>
      <c r="G13" s="4"/>
      <c r="H13" s="18" t="s">
        <v>48</v>
      </c>
      <c r="I13" s="4"/>
      <c r="J13" s="4"/>
      <c r="K13" s="4"/>
      <c r="L13" s="5"/>
      <c r="M13" s="4"/>
      <c r="N13" s="4"/>
      <c r="O13" s="12"/>
      <c r="P13" s="4"/>
      <c r="Q13" s="4"/>
      <c r="R13" s="4"/>
      <c r="S13" s="15">
        <f t="shared" ref="S13:W13" si="2">SUBTOTAL(9,S12:S12)</f>
        <v>0</v>
      </c>
      <c r="T13" s="15">
        <f t="shared" si="2"/>
        <v>0</v>
      </c>
      <c r="U13" s="15">
        <f t="shared" si="2"/>
        <v>0</v>
      </c>
      <c r="V13" s="15">
        <f t="shared" si="2"/>
        <v>0</v>
      </c>
      <c r="W13" s="15">
        <f t="shared" si="2"/>
        <v>0</v>
      </c>
      <c r="X13" s="4"/>
    </row>
    <row r="14" spans="1:24" outlineLevel="2" x14ac:dyDescent="0.3">
      <c r="A14" s="4" t="s">
        <v>24</v>
      </c>
      <c r="B14" s="4" t="s">
        <v>24</v>
      </c>
      <c r="C14" s="4">
        <v>1221</v>
      </c>
      <c r="D14" s="4" t="s">
        <v>25</v>
      </c>
      <c r="E14" s="4">
        <v>111128915</v>
      </c>
      <c r="F14" s="4" t="s">
        <v>26</v>
      </c>
      <c r="G14" s="4">
        <v>0</v>
      </c>
      <c r="H14" s="4">
        <v>2020</v>
      </c>
      <c r="I14" s="4">
        <v>0</v>
      </c>
      <c r="J14" s="4"/>
      <c r="K14" s="4"/>
      <c r="L14" s="5">
        <v>45292</v>
      </c>
      <c r="M14" s="4" t="s">
        <v>27</v>
      </c>
      <c r="N14" s="4"/>
      <c r="O14" s="12"/>
      <c r="P14" s="4"/>
      <c r="Q14" s="4"/>
      <c r="R14" s="4"/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4">
        <v>0</v>
      </c>
    </row>
    <row r="15" spans="1:24" outlineLevel="2" x14ac:dyDescent="0.3">
      <c r="A15" s="4" t="s">
        <v>24</v>
      </c>
      <c r="B15" s="4" t="s">
        <v>24</v>
      </c>
      <c r="C15" s="4">
        <v>1221</v>
      </c>
      <c r="D15" s="4" t="s">
        <v>25</v>
      </c>
      <c r="E15" s="4">
        <v>111128915</v>
      </c>
      <c r="F15" s="4" t="s">
        <v>26</v>
      </c>
      <c r="G15" s="4">
        <v>0</v>
      </c>
      <c r="H15" s="4">
        <v>2020</v>
      </c>
      <c r="I15" s="4">
        <v>1764226</v>
      </c>
      <c r="J15" s="5">
        <v>43873</v>
      </c>
      <c r="K15" s="4" t="s">
        <v>28</v>
      </c>
      <c r="L15" s="5">
        <v>45292</v>
      </c>
      <c r="M15" s="4" t="s">
        <v>27</v>
      </c>
      <c r="N15" s="4" t="s">
        <v>29</v>
      </c>
      <c r="O15" s="12" t="s">
        <v>41</v>
      </c>
      <c r="P15" s="4" t="s">
        <v>42</v>
      </c>
      <c r="Q15" s="4" t="s">
        <v>43</v>
      </c>
      <c r="R15" s="4"/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4">
        <v>1</v>
      </c>
    </row>
    <row r="16" spans="1:24" outlineLevel="1" x14ac:dyDescent="0.3">
      <c r="A16" s="4"/>
      <c r="B16" s="4"/>
      <c r="C16" s="4"/>
      <c r="D16" s="4"/>
      <c r="E16" s="4"/>
      <c r="F16" s="4"/>
      <c r="G16" s="4"/>
      <c r="H16" s="18" t="s">
        <v>49</v>
      </c>
      <c r="I16" s="4"/>
      <c r="J16" s="5"/>
      <c r="K16" s="4"/>
      <c r="L16" s="5"/>
      <c r="M16" s="4"/>
      <c r="N16" s="4"/>
      <c r="O16" s="12"/>
      <c r="P16" s="4"/>
      <c r="Q16" s="4"/>
      <c r="R16" s="4"/>
      <c r="S16" s="15">
        <f t="shared" ref="S16:W16" si="3">SUBTOTAL(9,S14:S15)</f>
        <v>0</v>
      </c>
      <c r="T16" s="15">
        <f t="shared" si="3"/>
        <v>0</v>
      </c>
      <c r="U16" s="15">
        <f t="shared" si="3"/>
        <v>0</v>
      </c>
      <c r="V16" s="15">
        <f t="shared" si="3"/>
        <v>0</v>
      </c>
      <c r="W16" s="15">
        <f t="shared" si="3"/>
        <v>0</v>
      </c>
      <c r="X16" s="4"/>
    </row>
    <row r="17" spans="1:24" outlineLevel="2" x14ac:dyDescent="0.3">
      <c r="A17" s="4" t="s">
        <v>24</v>
      </c>
      <c r="B17" s="4" t="s">
        <v>24</v>
      </c>
      <c r="C17" s="4">
        <v>1221</v>
      </c>
      <c r="D17" s="4" t="s">
        <v>25</v>
      </c>
      <c r="E17" s="4">
        <v>111128915</v>
      </c>
      <c r="F17" s="4" t="s">
        <v>26</v>
      </c>
      <c r="G17" s="4">
        <v>0</v>
      </c>
      <c r="H17" s="4">
        <v>2021</v>
      </c>
      <c r="I17" s="4">
        <v>0</v>
      </c>
      <c r="J17" s="4"/>
      <c r="K17" s="4"/>
      <c r="L17" s="5">
        <v>45292</v>
      </c>
      <c r="M17" s="4" t="s">
        <v>27</v>
      </c>
      <c r="N17" s="4"/>
      <c r="O17" s="12"/>
      <c r="P17" s="4"/>
      <c r="Q17" s="4"/>
      <c r="R17" s="4"/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4">
        <v>0</v>
      </c>
    </row>
    <row r="18" spans="1:24" outlineLevel="1" x14ac:dyDescent="0.3">
      <c r="A18" s="4"/>
      <c r="B18" s="4"/>
      <c r="C18" s="4"/>
      <c r="D18" s="4"/>
      <c r="E18" s="4"/>
      <c r="F18" s="4"/>
      <c r="G18" s="4"/>
      <c r="H18" s="18" t="s">
        <v>50</v>
      </c>
      <c r="I18" s="4"/>
      <c r="J18" s="4"/>
      <c r="K18" s="4"/>
      <c r="L18" s="5"/>
      <c r="M18" s="4"/>
      <c r="N18" s="4"/>
      <c r="O18" s="12"/>
      <c r="P18" s="4"/>
      <c r="Q18" s="4"/>
      <c r="R18" s="4"/>
      <c r="S18" s="15">
        <f t="shared" ref="S18:W18" si="4">SUBTOTAL(9,S17:S17)</f>
        <v>0</v>
      </c>
      <c r="T18" s="15">
        <f t="shared" si="4"/>
        <v>0</v>
      </c>
      <c r="U18" s="15">
        <f t="shared" si="4"/>
        <v>0</v>
      </c>
      <c r="V18" s="15">
        <f t="shared" si="4"/>
        <v>0</v>
      </c>
      <c r="W18" s="15">
        <f t="shared" si="4"/>
        <v>0</v>
      </c>
      <c r="X18" s="4"/>
    </row>
    <row r="19" spans="1:24" outlineLevel="2" x14ac:dyDescent="0.3">
      <c r="A19" s="4" t="s">
        <v>24</v>
      </c>
      <c r="B19" s="4" t="s">
        <v>24</v>
      </c>
      <c r="C19" s="4">
        <v>1221</v>
      </c>
      <c r="D19" s="4" t="s">
        <v>25</v>
      </c>
      <c r="E19" s="4">
        <v>111128915</v>
      </c>
      <c r="F19" s="4" t="s">
        <v>26</v>
      </c>
      <c r="G19" s="4">
        <v>0</v>
      </c>
      <c r="H19" s="4">
        <v>2022</v>
      </c>
      <c r="I19" s="4">
        <v>0</v>
      </c>
      <c r="J19" s="4"/>
      <c r="K19" s="4"/>
      <c r="L19" s="5">
        <v>45292</v>
      </c>
      <c r="M19" s="4" t="s">
        <v>27</v>
      </c>
      <c r="N19" s="4"/>
      <c r="O19" s="12"/>
      <c r="P19" s="4"/>
      <c r="Q19" s="4"/>
      <c r="R19" s="4"/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4">
        <v>0</v>
      </c>
    </row>
    <row r="20" spans="1:24" outlineLevel="1" x14ac:dyDescent="0.3">
      <c r="A20" s="4"/>
      <c r="B20" s="4"/>
      <c r="C20" s="4"/>
      <c r="D20" s="4"/>
      <c r="E20" s="4"/>
      <c r="F20" s="4"/>
      <c r="G20" s="4"/>
      <c r="H20" s="18" t="s">
        <v>51</v>
      </c>
      <c r="I20" s="4"/>
      <c r="J20" s="4"/>
      <c r="K20" s="4"/>
      <c r="L20" s="5"/>
      <c r="M20" s="4"/>
      <c r="N20" s="4"/>
      <c r="O20" s="12"/>
      <c r="P20" s="4"/>
      <c r="Q20" s="4"/>
      <c r="R20" s="4"/>
      <c r="S20" s="15">
        <f t="shared" ref="S20:W20" si="5">SUBTOTAL(9,S19:S19)</f>
        <v>0</v>
      </c>
      <c r="T20" s="15">
        <f t="shared" si="5"/>
        <v>0</v>
      </c>
      <c r="U20" s="15">
        <f t="shared" si="5"/>
        <v>0</v>
      </c>
      <c r="V20" s="15">
        <f t="shared" si="5"/>
        <v>0</v>
      </c>
      <c r="W20" s="15">
        <f t="shared" si="5"/>
        <v>0</v>
      </c>
      <c r="X20" s="4"/>
    </row>
    <row r="21" spans="1:24" ht="15" outlineLevel="2" thickBot="1" x14ac:dyDescent="0.35">
      <c r="A21" s="6" t="s">
        <v>24</v>
      </c>
      <c r="B21" s="6" t="s">
        <v>24</v>
      </c>
      <c r="C21" s="6">
        <v>1221</v>
      </c>
      <c r="D21" s="6" t="s">
        <v>25</v>
      </c>
      <c r="E21" s="6">
        <v>111128915</v>
      </c>
      <c r="F21" s="6" t="s">
        <v>26</v>
      </c>
      <c r="G21" s="6">
        <v>0</v>
      </c>
      <c r="H21" s="6">
        <v>2023</v>
      </c>
      <c r="I21" s="6">
        <v>0</v>
      </c>
      <c r="J21" s="6"/>
      <c r="K21" s="6"/>
      <c r="L21" s="7">
        <v>45292</v>
      </c>
      <c r="M21" s="6" t="s">
        <v>27</v>
      </c>
      <c r="N21" s="6"/>
      <c r="O21" s="13"/>
      <c r="P21" s="6"/>
      <c r="Q21" s="6"/>
      <c r="R21" s="6"/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6">
        <v>0</v>
      </c>
    </row>
    <row r="22" spans="1:24" outlineLevel="1" x14ac:dyDescent="0.3">
      <c r="A22" s="2"/>
      <c r="B22" s="2"/>
      <c r="C22" s="2"/>
      <c r="D22" s="2"/>
      <c r="E22" s="2"/>
      <c r="F22" s="2"/>
      <c r="G22" s="2"/>
      <c r="H22" s="21" t="s">
        <v>52</v>
      </c>
      <c r="I22" s="2"/>
      <c r="J22" s="2"/>
      <c r="K22" s="2"/>
      <c r="L22" s="3"/>
      <c r="M22" s="2"/>
      <c r="N22" s="2"/>
      <c r="O22" s="19"/>
      <c r="P22" s="2"/>
      <c r="Q22" s="2"/>
      <c r="R22" s="2"/>
      <c r="S22" s="20">
        <f t="shared" ref="S22:W22" si="6">SUBTOTAL(9,S21:S21)</f>
        <v>0</v>
      </c>
      <c r="T22" s="20">
        <f t="shared" si="6"/>
        <v>0</v>
      </c>
      <c r="U22" s="20">
        <f t="shared" si="6"/>
        <v>0</v>
      </c>
      <c r="V22" s="20">
        <f t="shared" si="6"/>
        <v>0</v>
      </c>
      <c r="W22" s="20">
        <f t="shared" si="6"/>
        <v>0</v>
      </c>
      <c r="X22" s="2"/>
    </row>
    <row r="23" spans="1:24" x14ac:dyDescent="0.3">
      <c r="A23" s="2"/>
      <c r="B23" s="2"/>
      <c r="C23" s="2"/>
      <c r="D23" s="2"/>
      <c r="E23" s="2"/>
      <c r="F23" s="2"/>
      <c r="G23" s="2"/>
      <c r="H23" s="21" t="s">
        <v>44</v>
      </c>
      <c r="I23" s="2"/>
      <c r="J23" s="2"/>
      <c r="K23" s="2"/>
      <c r="L23" s="3"/>
      <c r="M23" s="2"/>
      <c r="N23" s="2"/>
      <c r="O23" s="19"/>
      <c r="P23" s="2"/>
      <c r="Q23" s="2"/>
      <c r="R23" s="2"/>
      <c r="S23" s="20">
        <f t="shared" ref="S23:W23" si="7">SUBTOTAL(9,S4:S21)</f>
        <v>55972.55</v>
      </c>
      <c r="T23" s="20">
        <f t="shared" si="7"/>
        <v>0</v>
      </c>
      <c r="U23" s="20">
        <f t="shared" si="7"/>
        <v>2309.35</v>
      </c>
      <c r="V23" s="20">
        <f t="shared" si="7"/>
        <v>10000</v>
      </c>
      <c r="W23" s="20">
        <f t="shared" si="7"/>
        <v>48743.3</v>
      </c>
      <c r="X23" s="2"/>
    </row>
  </sheetData>
  <sortState xmlns:xlrd2="http://schemas.microsoft.com/office/spreadsheetml/2017/richdata2" ref="A4:X21">
    <sortCondition ref="A3"/>
    <sortCondition ref="F3"/>
    <sortCondition ref="H3"/>
  </sortState>
  <printOptions gridLines="1"/>
  <pageMargins left="0.25" right="0.25" top="0.75" bottom="0.75" header="0.5" footer="0.5"/>
  <pageSetup paperSize="9" scale="63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362d20af-e27c-4e74-a598-22fd273fc935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A20582E2-2246-4BCF-BA62-CAB174F8CEB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B0100015312</vt:lpstr>
      <vt:lpstr>B0100015312!Afdruktitels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Freire</cp:lastModifiedBy>
  <dcterms:created xsi:type="dcterms:W3CDTF">2023-09-04T15:35:41Z</dcterms:created>
  <dcterms:modified xsi:type="dcterms:W3CDTF">2023-09-12T09:47:41Z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362d20af-e27c-4e74-a598-22fd273fc935</vt:lpwstr>
  </property>
  <property fmtid="{D5CDD505-2E9C-101B-9397-08002B2CF9AE}" pid="3" name="AonClassification">
    <vt:lpwstr>ADC_class_200</vt:lpwstr>
  </property>
</Properties>
</file>