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I:\_SEC\Inkoop-RD\Inkoopdossiers lopend\RD2023-0134_TP_Boomeffectenanalyse\07. Nvi\"/>
    </mc:Choice>
  </mc:AlternateContent>
  <xr:revisionPtr revIDLastSave="0" documentId="13_ncr:1_{EA11A6EA-B145-4A4E-AF35-CDE1EE5FDAAD}" xr6:coauthVersionLast="47" xr6:coauthVersionMax="47" xr10:uidLastSave="{00000000-0000-0000-0000-000000000000}"/>
  <bookViews>
    <workbookView xWindow="-8290" yWindow="-21710" windowWidth="38620" windowHeight="21220" xr2:uid="{00000000-000D-0000-FFFF-FFFF00000000}"/>
  </bookViews>
  <sheets>
    <sheet name="prijzenblad" sheetId="3" r:id="rId1"/>
    <sheet name="begrippen" sheetId="4" state="hidden" r:id="rId2"/>
  </sheets>
  <definedNames>
    <definedName name="_Toc376716885" localSheetId="0">prijzenblad!#REF!</definedName>
    <definedName name="_Toc376716886" localSheetId="0">prijzenblad!#REF!</definedName>
    <definedName name="_xlnm.Print_Area" localSheetId="0">prijzenblad!$A$1:$L$121</definedName>
    <definedName name="_xlnm.Print_Titles" localSheetId="0">prijzenblad!$1:$15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9" i="3" l="1"/>
  <c r="K98" i="3"/>
  <c r="K97" i="3"/>
  <c r="K96" i="3"/>
  <c r="K95" i="3"/>
  <c r="K92" i="3"/>
  <c r="K91" i="3"/>
  <c r="K90" i="3"/>
  <c r="K89" i="3"/>
  <c r="K87" i="3"/>
  <c r="K86" i="3"/>
  <c r="K85" i="3"/>
  <c r="K84" i="3"/>
  <c r="K82" i="3"/>
  <c r="K81" i="3"/>
  <c r="K80" i="3"/>
  <c r="K79" i="3"/>
  <c r="K77" i="3"/>
  <c r="K76" i="3"/>
  <c r="K75" i="3"/>
  <c r="K74" i="3"/>
  <c r="K72" i="3"/>
  <c r="K71" i="3"/>
  <c r="K70" i="3"/>
  <c r="K69" i="3"/>
  <c r="K67" i="3"/>
  <c r="K66" i="3"/>
  <c r="K65" i="3"/>
  <c r="K64" i="3"/>
  <c r="K62" i="3"/>
  <c r="K61" i="3"/>
  <c r="K60" i="3"/>
  <c r="K59" i="3"/>
  <c r="K57" i="3"/>
  <c r="K56" i="3"/>
  <c r="K55" i="3"/>
  <c r="K54" i="3"/>
  <c r="K51" i="3"/>
  <c r="K50" i="3"/>
  <c r="K49" i="3"/>
  <c r="K48" i="3"/>
  <c r="K47" i="3"/>
  <c r="K46" i="3"/>
  <c r="K45" i="3"/>
  <c r="K44" i="3"/>
  <c r="K42" i="3"/>
  <c r="K41" i="3"/>
  <c r="K40" i="3"/>
  <c r="K39" i="3"/>
  <c r="K38" i="3"/>
  <c r="K37" i="3"/>
  <c r="K36" i="3"/>
  <c r="K103" i="3"/>
  <c r="K101" i="3"/>
  <c r="H114" i="3"/>
  <c r="E114" i="3"/>
  <c r="B114" i="3"/>
  <c r="K104" i="3"/>
  <c r="K100" i="3"/>
  <c r="K35" i="3"/>
  <c r="K33" i="3"/>
  <c r="K32" i="3"/>
  <c r="K31" i="3"/>
  <c r="K30" i="3"/>
  <c r="K29" i="3"/>
  <c r="K28" i="3"/>
  <c r="K27" i="3"/>
  <c r="K26" i="3"/>
  <c r="K25" i="3"/>
  <c r="K24" i="3"/>
  <c r="K21" i="3"/>
  <c r="K20" i="3"/>
  <c r="K19" i="3"/>
  <c r="K18" i="3"/>
  <c r="K17" i="3"/>
  <c r="J106" i="3" l="1"/>
</calcChain>
</file>

<file path=xl/sharedStrings.xml><?xml version="1.0" encoding="utf-8"?>
<sst xmlns="http://schemas.openxmlformats.org/spreadsheetml/2006/main" count="371" uniqueCount="223">
  <si>
    <t>keer</t>
  </si>
  <si>
    <t>v</t>
  </si>
  <si>
    <t>jaar</t>
  </si>
  <si>
    <t>n</t>
  </si>
  <si>
    <t>Naam:</t>
  </si>
  <si>
    <t>s</t>
  </si>
  <si>
    <t>week</t>
  </si>
  <si>
    <t>(Bij een natuurlijk persoon naam en voornamen voluit, bij een rechtspersoon de statutaire naam; bij een natuurlijk persoon de woonplaats, bij een rechtspersoon de vestigingsplaats)</t>
  </si>
  <si>
    <t>betreft:</t>
  </si>
  <si>
    <t>(aanduiding van het perceel, de samengevoegde percelen of het geheel van de percelen waar de tarievenlijst betrekking op heeft)</t>
  </si>
  <si>
    <t>omschrijving</t>
  </si>
  <si>
    <t>hoeveelheid</t>
  </si>
  <si>
    <t>prijs per eenheid</t>
  </si>
  <si>
    <t>totaal bedrag</t>
  </si>
  <si>
    <t>Gedaan te</t>
  </si>
  <si>
    <t>op</t>
  </si>
  <si>
    <t>Toelichting:</t>
  </si>
  <si>
    <t>Door een 'N' is aangegeven dat de daarop betrekking hebbende hoeveelheid een niet verrekenbare hoeveelheid betreft. Een afwijking wordt niet verrekend  tenzij en voor zover er sprake is van een afwijking die meer bedraagt dan 10% van die hoeveelheid, tenzij zulks aanleiding tot onbillijkheid zou geven.</t>
  </si>
  <si>
    <t>Door een 'S' is aangegeven dat de daarop betrekking hebbende hoeveelheid een stelpost betreft. Een stelpost is een schatting van de verwachte omvang van de werkzaamheden. Tijdens de uitvoering van de opdracht worden de werkelijke kosten bepaald en verrekend.</t>
  </si>
  <si>
    <t>Gevestigd te:</t>
  </si>
  <si>
    <t>(Plaats )</t>
  </si>
  <si>
    <t>(datum)</t>
  </si>
  <si>
    <t>De hierna te noemen inschrijver(s):</t>
  </si>
  <si>
    <t>a.</t>
  </si>
  <si>
    <t>Nummer handelsregister</t>
  </si>
  <si>
    <t>b.</t>
  </si>
  <si>
    <t>c.</t>
  </si>
  <si>
    <t xml:space="preserve">verklaart (verklaren) zich door ondertekening dezes bereid de opdracht voor: </t>
  </si>
  <si>
    <t>Referentienummer:</t>
  </si>
  <si>
    <t>Inzake:</t>
  </si>
  <si>
    <t>een-heid</t>
  </si>
  <si>
    <t>postnummer</t>
  </si>
  <si>
    <t>uit te voeren voor een bedrag, de omzetbelasting daarin niet begrepen, van:</t>
  </si>
  <si>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
De inschrijver(s) verklaart (verklaren) deze inschrijving te doen overeenkomstig de bepalingen van de Aanbestedingswet 2012 en met inachtneming van de bepalingen en de gegevens zoals deze zijn omschreven in de aanbestedingsstukken.</t>
  </si>
  <si>
    <t>m1</t>
  </si>
  <si>
    <t>m2</t>
  </si>
  <si>
    <t>m3</t>
  </si>
  <si>
    <t>st</t>
  </si>
  <si>
    <t>uur</t>
  </si>
  <si>
    <t>dag</t>
  </si>
  <si>
    <t>EUR</t>
  </si>
  <si>
    <t xml:space="preserve">(Natte handtekening, naam en functie met blauwe pen binnen vak of digitaal onderteken)	</t>
  </si>
  <si>
    <t>De inschrijvingssom is gespecificeerd volgens bovenvermelde staat</t>
  </si>
  <si>
    <t>Door een 'V' is aangegeven dat de daarop betrekking hebbende hoeveelheid een verrekenbare hoeveelheid betreft. Afwijkingen van deze hoeveelheden worden verrekend tegen de prijs per eenheid.</t>
  </si>
  <si>
    <t>RD2023-0134</t>
  </si>
  <si>
    <t>Gehele opdracht</t>
  </si>
  <si>
    <t>4.2</t>
  </si>
  <si>
    <t>Inrichten GeoVisia</t>
  </si>
  <si>
    <t>1.2.1</t>
  </si>
  <si>
    <t>Boom</t>
  </si>
  <si>
    <t>Bomenonderzoek 101 tot 500 bomen, inclusief samenvatting.</t>
  </si>
  <si>
    <t>1.2.2</t>
  </si>
  <si>
    <t>1.2.3</t>
  </si>
  <si>
    <t>1.2.4</t>
  </si>
  <si>
    <t>1.2.5</t>
  </si>
  <si>
    <t>Bomenonderzoek 51 tot 100 bomen, inclusief samenvatting.</t>
  </si>
  <si>
    <t>Bomenonderzoek 11 tot 50 bomen, inclusief samenvatting.</t>
  </si>
  <si>
    <t>Bomenonderzoek 2 tot 10 bomen, inclusief samenvatting.</t>
  </si>
  <si>
    <t>Bomenonderzoek maximaal 1 boom, inclusief samenvatting.</t>
  </si>
  <si>
    <t>Bomeninventarisatie – boomonderzoek</t>
  </si>
  <si>
    <t>Quick scan Flora en Fauna</t>
  </si>
  <si>
    <t>2.2.1</t>
  </si>
  <si>
    <t>2.2.2</t>
  </si>
  <si>
    <t>2.2.3</t>
  </si>
  <si>
    <t>Ecologische quickscan soorten (bureaustudie), binnen de bebouwde kom en maximaal 1 boom.</t>
  </si>
  <si>
    <t>2.2.1.1</t>
  </si>
  <si>
    <t>2.2.1.2</t>
  </si>
  <si>
    <t>2.2.1.3</t>
  </si>
  <si>
    <t>2.2.1.4</t>
  </si>
  <si>
    <t>2.2.1.5</t>
  </si>
  <si>
    <t>2.2.1.6</t>
  </si>
  <si>
    <t>2.2.1.7</t>
  </si>
  <si>
    <t>2.2.1.8</t>
  </si>
  <si>
    <t>2.2.1.9</t>
  </si>
  <si>
    <t>2.2.1.10</t>
  </si>
  <si>
    <t>Quick scan Flora en Fauna binnen de bebouwde kom</t>
  </si>
  <si>
    <t>Ecologische quickscan soorten (Veldwerk), binnen de bebouwde kom en maximaal 1 boom.</t>
  </si>
  <si>
    <t>Ecologische quickscan soorten (bureaustudie), binnen de bebouwde kom en 2 tot 10 bomen.</t>
  </si>
  <si>
    <t>Ecologische quickscan soorten (Veldwerk), binnen de bebouwde kom en 2 tot 10 bomen.</t>
  </si>
  <si>
    <t>Ecologische quickscan soorten (bureaustudie), binnen de bebouwde kom en11 tot 50 bomen.</t>
  </si>
  <si>
    <t>Ecologische quickscan soorten (Veldwerk), binnen de bebouwde kom en 11 tot 50 bomen</t>
  </si>
  <si>
    <t>Ecologische quickscan soorten (bureaustudie), binnen de bebouwde kom en 51 tot 100 bomen.</t>
  </si>
  <si>
    <t>Ecologische quickscan soorten (Veldwerk), binnen de bebouwde kom en 51 tot 100 bomen.</t>
  </si>
  <si>
    <t>Ecologische quickscan soorten (bureaustudie), binnen de bebouwde kom en 101 tot 500 bomen.</t>
  </si>
  <si>
    <t>Ecologische quickscan soorten (Veldwerk), binnen de bebouwde kom en 101 tot 500 bomen.</t>
  </si>
  <si>
    <t>Quick scan Flora en Fauna buiten de bebouwde kom</t>
  </si>
  <si>
    <t>2.2.2.1</t>
  </si>
  <si>
    <t>2.2.2.2</t>
  </si>
  <si>
    <t>2.2.2.3</t>
  </si>
  <si>
    <t>2.2.2.4</t>
  </si>
  <si>
    <t>2.2.2.5</t>
  </si>
  <si>
    <t>2.2.2.6</t>
  </si>
  <si>
    <t>2.2.2.7</t>
  </si>
  <si>
    <t>2.2.2.8</t>
  </si>
  <si>
    <t>Ecologische quickscan soorten (Veldwerk), buiten de bebouwde kom en 5,0 tot 10,0 Ha groot.</t>
  </si>
  <si>
    <t>Ecologische quickscan soorten (bureaustudie), buiten de bebouwde kom en 5,0 tot 10,0 Ha groot.</t>
  </si>
  <si>
    <t>Ecologische quickscan soorten (Veldwerk), buiten de bebouwde kom en 2,5 tot 5,0 Ha groot.</t>
  </si>
  <si>
    <t>Ecologische quickscan soorten (bureaustudie), buiten de bebouwde kom en 2,5 tot 5,0 Ha groot.</t>
  </si>
  <si>
    <t>Ecologische quickscan soorten (Veldwerk), buiten de bebouwde kom en 1,0 tot 2,5 Ha groot.</t>
  </si>
  <si>
    <t>Ecologische quickscan soorten (bureaustudie), buiten de bebouwde kom en 1,0 tot 2,5 Ha groot.</t>
  </si>
  <si>
    <t>Ecologische quickscan soorten (Veldwerk), buiten de bebouwde kom en 0,25 tot 1,0 Ha groot.</t>
  </si>
  <si>
    <t xml:space="preserve">Ecologische quickscan soorten (bureaustudie buiten de bebouwde kom en 0,25 tot 1,0 Ha groot.
</t>
  </si>
  <si>
    <t>Quick scan Flora en Fauna lijnelementen</t>
  </si>
  <si>
    <t>2.2.3.1</t>
  </si>
  <si>
    <t>2.2.3.2</t>
  </si>
  <si>
    <t>2.2.3.3</t>
  </si>
  <si>
    <t>2.2.3.4</t>
  </si>
  <si>
    <t>2.2.3.5</t>
  </si>
  <si>
    <t>2.2.3.6</t>
  </si>
  <si>
    <t>2.2.3.7</t>
  </si>
  <si>
    <t>2.2.3.8</t>
  </si>
  <si>
    <t>Ecologische quickscan soorten (Veldwerk), lijnelement met een breedte van maximaal 25 m1 en en lengte vanaf 2.500 m1 tot 5.000 m1.</t>
  </si>
  <si>
    <t>Ecologische quickscan soorten (bureaustudie), lijnelement met een breedte van maximaal 25 m1 en lengte vanaf 2.500 m1 tot 5.000 m1.</t>
  </si>
  <si>
    <t>Ecologische quickscan soorten (Veldwerk), lijnelement met een breedte van maximaal 25 m1 en en lengte vanaf 1.000 m1 tot 2.500 m1.</t>
  </si>
  <si>
    <t>Ecologische quickscan soorten (bureaustudie), lijnelement met een breedte van maximaal 25 m1 en lengte vanaf 1.000 m1 tot 2.500 m1.</t>
  </si>
  <si>
    <t>Ecologische quickscan soorten (Veldwerk), lijnelement met een breedte van maximaal 25 m1 en en lengte vanaf 250 m1 tot 1.000 m1.</t>
  </si>
  <si>
    <t>Ecologische quickscan soorten (bureaustudie), lijnelement met een breedte van maximaal 25 m1 en lengte vanaf 250 m1 tot 1.000 m1.</t>
  </si>
  <si>
    <t>Ecologische quickscan soorten (Veldwerk), lijnelement met een breedte van maximaal 25 m1 en lengte tot 250 m1.</t>
  </si>
  <si>
    <t>Ecologische quickscan soorten (bureaustudie), lijnelement met een breedte van maximaal 25 m1 en lengte tot 250 m1.</t>
  </si>
  <si>
    <t>BoomEffectAnalyse (BEA)</t>
  </si>
  <si>
    <t>3.2.1</t>
  </si>
  <si>
    <t>Bomen effect analyse (BEA) nulmeting</t>
  </si>
  <si>
    <t>3.2.1.1</t>
  </si>
  <si>
    <t>3.2.1.2</t>
  </si>
  <si>
    <t>3.2.1.3</t>
  </si>
  <si>
    <t>3.2.1.4</t>
  </si>
  <si>
    <t>Uitvoeren BEA-nulmeting, inclusief veldwerk en rapportage, meer dan 150 bomen op 1 projectlocatie.</t>
  </si>
  <si>
    <t>Uitvoeren BEA-nulmeting, inclusief veldwerk en rapportage, 51 t/m 150 bomen op 1 projectlocatie.</t>
  </si>
  <si>
    <t>Uitvoeren BEA-nulmeting, inclusief veldwerk en rapportage, 11 t/m 50 bomen op 1 projectlocatie.</t>
  </si>
  <si>
    <t>Uitvoeren BEA-nulmeting, inclusief veldwerk en rapportage, 1 t/m 10 bomen op 1 projectlocatie.</t>
  </si>
  <si>
    <t>3.2.2</t>
  </si>
  <si>
    <t>3.2.2.1</t>
  </si>
  <si>
    <t>3.2.2.2</t>
  </si>
  <si>
    <t>3.2.2.3</t>
  </si>
  <si>
    <t>3.2.2.4</t>
  </si>
  <si>
    <t>Uitvoeren BEA-vervolg, inclusief veldwerk en rapportage, 1 t/m 10 bomen op 1 projectlocatie.</t>
  </si>
  <si>
    <t>Uitvoeren BEA-vervolg, inclusief veldwerk en rapportage, 11 t/m 50 bomen op 1 projectlocatie.</t>
  </si>
  <si>
    <t>Uitvoeren BEA-vervolg, inclusief veldwerk en rapportage, 51 t/m 150 bomen op 1 projectlocatie.</t>
  </si>
  <si>
    <t>Uitvoeren BEA-vervolg, inclusief veldwerk en rapportage, meer dan 150 bomen op 1 projectlocatie.</t>
  </si>
  <si>
    <t>3.2.3</t>
  </si>
  <si>
    <t>Quickscan 'Indicatie verplantbaarheid'</t>
  </si>
  <si>
    <t>3.2.3.1</t>
  </si>
  <si>
    <t>3.2.3.2</t>
  </si>
  <si>
    <t>3.2.3.3</t>
  </si>
  <si>
    <t>3.2.3.4</t>
  </si>
  <si>
    <t>Uitvoeren quickscan 'Indicatie verplantbaarheid', meer dan 150 bomen op 1 projectlocatie.</t>
  </si>
  <si>
    <t>Uitvoeren quickscan 'Indicatie verplantbaarheid', 51 t/m 150 bomen op 1 projectlocatie.</t>
  </si>
  <si>
    <t>Uitvoeren quickscan 'Indicatie verplantbaarheid', 1 t/m 10 bomen op 1 projectlocatie.</t>
  </si>
  <si>
    <t>Uitvoeren quickscan 'Indicatie verplantbaarheid', 11 t/m 50 bomen op 1 projectlocatie.</t>
  </si>
  <si>
    <t>Boomtaxatie</t>
  </si>
  <si>
    <t>3.2.4</t>
  </si>
  <si>
    <t>3.2.4.1</t>
  </si>
  <si>
    <t>3.2.4.2</t>
  </si>
  <si>
    <t>3.2.4.3</t>
  </si>
  <si>
    <t>3.2.4.4</t>
  </si>
  <si>
    <t>3.2.5</t>
  </si>
  <si>
    <t>3.2.5.1</t>
  </si>
  <si>
    <t>3.2.5.2</t>
  </si>
  <si>
    <t>3.2.5.3</t>
  </si>
  <si>
    <t>3.2.5.4</t>
  </si>
  <si>
    <t>Uitvoeren schadetaxatie, inclusief veldwerk en rapportage, 1 boom op1 projectlocatie.</t>
  </si>
  <si>
    <t>Uitvoeren schadetaxatie, inclusief veldwerk en rapportage, 2 t/m 5 bomen op 1 projectlocatie.</t>
  </si>
  <si>
    <t>Uitvoeren schadetaxatie, inclusief veldwerk en rapportage, 6 t/m 25 bomen op 1 projectlocatie.</t>
  </si>
  <si>
    <t>Uitvoeren schadetaxatie, inclusief veldwerk en rapportage, meer dan 25 bomen op 1 projectlocatie.</t>
  </si>
  <si>
    <t>Bijkomende werkzaamheden BEA</t>
  </si>
  <si>
    <t>3.2.6</t>
  </si>
  <si>
    <t>3.2.6.1</t>
  </si>
  <si>
    <t>3.2.6.2</t>
  </si>
  <si>
    <t>3.2.6.3</t>
  </si>
  <si>
    <t>3.2.6.4</t>
  </si>
  <si>
    <t>Toepassen afzetting(en) op fiets- en voetpaden.</t>
  </si>
  <si>
    <t>Toepassen afzetting(en) op enkelbaansweg.</t>
  </si>
  <si>
    <t>Uitvoeren KLIC-melding voorafgaand aan graafwerkzaamheden en/of onderzoek.</t>
  </si>
  <si>
    <t>Toepassen afzetting(en) op dubbelbaans(niet-autosnel)weg.</t>
  </si>
  <si>
    <t>Algemene bijkomende werkzaamheden</t>
  </si>
  <si>
    <t>4.1</t>
  </si>
  <si>
    <t>Opstellen boombeschermingsplan</t>
  </si>
  <si>
    <t>4.1.1.1</t>
  </si>
  <si>
    <t>4.1.1.2</t>
  </si>
  <si>
    <t>4.1.1.3</t>
  </si>
  <si>
    <t>4.1.1.4</t>
  </si>
  <si>
    <t>Opstellen boombeschermingsplan, meer dan 150 bomen op 1 projectlocatie.</t>
  </si>
  <si>
    <t>Opstellen boombeschermingsplan, 51 t/m 150 bomen op 1 projectlocatie.</t>
  </si>
  <si>
    <t>Opstellen boombeschermingsplan, 1 t/m 10 bomen op 1 projectlocatie.</t>
  </si>
  <si>
    <t>Opstellen boombeschermingsplan, 11 t/m 50 bomen op 1 projectlocatie.</t>
  </si>
  <si>
    <t>In beeld brengen toekomstverwachting, 1 t/m 10 bomen op 1 projectlocatie.</t>
  </si>
  <si>
    <t>In beeld brengen toekomstverwachting, 11 t/m 50 bomen op 1 projectlocatie.</t>
  </si>
  <si>
    <t>In beeld brengen toekomstverwachting, 51 t/m 150 bomen op 1 projectlocatie.</t>
  </si>
  <si>
    <t>In beeld brengen toekomstverwachting, meer dan 150 bomen op 1 projectlocatie.</t>
  </si>
  <si>
    <t>4.3</t>
  </si>
  <si>
    <t>4.4</t>
  </si>
  <si>
    <t>f</t>
  </si>
  <si>
    <t>Door een 'F' is aangegeven dat de daarop betrekking hebbende hoeveelheid  een fictieve hoeveelheid betreft waaraan geen rechten kunnen worden ontleend.</t>
  </si>
  <si>
    <t>Overige werkzaamheden</t>
  </si>
  <si>
    <t>In beeld brengen toekomstverwachting</t>
  </si>
  <si>
    <t>Schadetaxatie</t>
  </si>
  <si>
    <t>Bomen effect analyse (BEA) vervolg</t>
  </si>
  <si>
    <t>Opstellen ecologisch werkprotocol</t>
  </si>
  <si>
    <t>3.2.7</t>
  </si>
  <si>
    <t>3.2.7.1</t>
  </si>
  <si>
    <t>3.2.7.2</t>
  </si>
  <si>
    <t>3.2.7.3</t>
  </si>
  <si>
    <t>3.2.7.4</t>
  </si>
  <si>
    <t>Opstellen ecologisch werkprotocol als bedoeld in hoofdstuk 3.4.4. en BB-checklist III van de gedragscode, inclusief veldwerk en rapportage, meer dan 25 bomen op 1 projectlocatie.</t>
  </si>
  <si>
    <t>Opstellen ecologisch werkprotocol als bedoeld in hoofdstuk 3.4.4. en BB-checklist III van de gedragscode, inclusief veldwerk en rapportage, 6 t/m 25 bomen op 1 projectlocatie.</t>
  </si>
  <si>
    <t>Opstellen ecologisch werkprotocol als bedoeld in hoofdstuk 3.4.4. en BB-checklist III van de gedragscode, inclusief veldwerk en rapportage, 1 boom op 1 projectlocatie.</t>
  </si>
  <si>
    <t>Opstellen ecologisch werkprotocol als bedoeld in hoofdstuk 3.4.4. en BB-checklist III van de gedragscode, inclusief veldwerk en rapportage, 2 t/m 5 bomen op 1 projectlocatie.</t>
  </si>
  <si>
    <t>3.2.8</t>
  </si>
  <si>
    <t>3.2.8.1</t>
  </si>
  <si>
    <t>3.2.8.2</t>
  </si>
  <si>
    <t>3.2.8.3</t>
  </si>
  <si>
    <t>3.2.8.4</t>
  </si>
  <si>
    <t>Inzet boomtechnisch toezichthouder</t>
  </si>
  <si>
    <t>Boom Effect Analyse</t>
  </si>
  <si>
    <t>Contractmanagement</t>
  </si>
  <si>
    <t>n.v.t.</t>
  </si>
  <si>
    <t>Contractmanagement en contractcommunicatie volgens plan van aanpak ‘werkwijze’.</t>
  </si>
  <si>
    <t>Ontzorgen volgens plan van aanpak ‘ontzorgen’.</t>
  </si>
  <si>
    <t>PRIJZENFORMULIER (PER 2 JAAR)</t>
  </si>
  <si>
    <t>Uitvoeren boomtaxatie, inclusief veldwerk en rapportage, 1 t/m 10 bomen op 1 projectlocatie.</t>
  </si>
  <si>
    <t>Uitvoeren boomtaxatie, inclusief veldwerk en rapportage, 11 t/m 50 bomen op 1 projectlocatie.</t>
  </si>
  <si>
    <t>Uitvoeren boomtaxatie, inclusief veldwerk en rapportage, 51 t/m 150 bomen op 1 projectlocatie.</t>
  </si>
  <si>
    <t>Uitvoeren boomtaxatie, inclusief veldwerk en rapportage, meer dan 150 bomen op 1 projectlocatie.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</si>
</sst>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_-"/>
    <numFmt numFmtId="165" formatCode="[$-F800]dddd\,\ mmmm\ dd\,\ yyyy"/>
  </numFmts>
  <fonts count="15" x14ac:knownFonts="1">
    <font>
      <sz val="11"/>
      <color theme="1"/>
      <name val="Calibri"/>
      <family val="2"/>
      <scheme val="minor"/>
    </font>
    <font>
      <sz val="10"/>
      <color indexed="8"/>
      <name val="Arial"/>
      <family val="2"/>
    </font>
    <font>
      <b/>
      <sz val="14"/>
      <color theme="0"/>
      <name val="Calibri"/>
      <family val="2"/>
      <scheme val="minor"/>
    </font>
    <font>
      <sz val="10"/>
      <color indexed="8"/>
      <name val="Calibri"/>
      <family val="2"/>
      <scheme val="minor"/>
    </font>
    <font>
      <sz val="8"/>
      <color theme="0" tint="-0.499984740745262"/>
      <name val="Calibri"/>
      <family val="2"/>
      <scheme val="minor"/>
    </font>
    <font>
      <sz val="10"/>
      <color theme="1"/>
      <name val="Calibri"/>
      <family val="2"/>
      <scheme val="minor"/>
    </font>
    <font>
      <sz val="10"/>
      <color theme="0"/>
      <name val="Calibri"/>
      <family val="2"/>
      <scheme val="minor"/>
    </font>
    <font>
      <b/>
      <sz val="10"/>
      <name val="Calibri"/>
      <family val="2"/>
      <scheme val="minor"/>
    </font>
    <font>
      <b/>
      <sz val="10"/>
      <color indexed="8"/>
      <name val="Calibri"/>
      <family val="2"/>
      <scheme val="minor"/>
    </font>
    <font>
      <sz val="10"/>
      <name val="Calibri"/>
      <family val="2"/>
      <scheme val="minor"/>
    </font>
    <font>
      <b/>
      <sz val="12"/>
      <name val="Calibri"/>
      <family val="2"/>
      <scheme val="minor"/>
    </font>
    <font>
      <sz val="8"/>
      <color indexed="8"/>
      <name val="Calibri"/>
      <family val="2"/>
      <scheme val="minor"/>
    </font>
    <font>
      <b/>
      <sz val="8"/>
      <color indexed="8"/>
      <name val="Calibri"/>
      <family val="2"/>
      <scheme val="minor"/>
    </font>
    <font>
      <sz val="28"/>
      <color theme="0" tint="-0.24994659260841701"/>
      <name val="Calibri"/>
      <family val="2"/>
      <scheme val="minor"/>
    </font>
    <font>
      <sz val="8"/>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right/>
      <top style="thin">
        <color indexed="64"/>
      </top>
      <bottom style="thin">
        <color theme="0" tint="-0.499984740745262"/>
      </bottom>
      <diagonal/>
    </border>
    <border>
      <left style="thin">
        <color theme="0" tint="-0.499984740745262"/>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right/>
      <top style="thin">
        <color indexed="64"/>
      </top>
      <bottom style="thin">
        <color indexed="64"/>
      </bottom>
      <diagonal/>
    </border>
    <border>
      <left style="thin">
        <color indexed="64"/>
      </left>
      <right/>
      <top style="thin">
        <color indexed="64"/>
      </top>
      <bottom style="thin">
        <color theme="0" tint="-0.499984740745262"/>
      </bottom>
      <diagonal/>
    </border>
    <border>
      <left/>
      <right style="thin">
        <color theme="0" tint="-0.499984740745262"/>
      </right>
      <top style="thin">
        <color indexed="64"/>
      </top>
      <bottom style="thin">
        <color indexed="64"/>
      </bottom>
      <diagonal/>
    </border>
  </borders>
  <cellStyleXfs count="1">
    <xf numFmtId="0" fontId="0" fillId="0" borderId="0"/>
  </cellStyleXfs>
  <cellXfs count="99">
    <xf numFmtId="0" fontId="0" fillId="0" borderId="0" xfId="0"/>
    <xf numFmtId="0" fontId="1" fillId="0" borderId="0" xfId="0" applyFont="1"/>
    <xf numFmtId="0" fontId="1" fillId="0" borderId="0" xfId="0" applyFont="1" applyAlignment="1">
      <alignment wrapText="1"/>
    </xf>
    <xf numFmtId="0" fontId="3" fillId="3" borderId="0" xfId="0" applyFont="1" applyFill="1" applyAlignment="1">
      <alignment vertical="top"/>
    </xf>
    <xf numFmtId="0" fontId="3" fillId="0" borderId="0" xfId="0" applyFont="1" applyAlignment="1">
      <alignment vertical="top"/>
    </xf>
    <xf numFmtId="0" fontId="3" fillId="3" borderId="0" xfId="0" applyFont="1" applyFill="1" applyAlignment="1">
      <alignment horizontal="left"/>
    </xf>
    <xf numFmtId="0" fontId="3" fillId="3" borderId="0" xfId="0" applyFont="1" applyFill="1"/>
    <xf numFmtId="0" fontId="3" fillId="3" borderId="0" xfId="0" applyFont="1" applyFill="1" applyAlignment="1">
      <alignment horizontal="left" wrapText="1"/>
    </xf>
    <xf numFmtId="0" fontId="3" fillId="3" borderId="0" xfId="0" applyFont="1" applyFill="1" applyAlignment="1">
      <alignment horizontal="right" vertical="top"/>
    </xf>
    <xf numFmtId="0" fontId="3" fillId="3" borderId="1" xfId="0" applyFont="1" applyFill="1" applyBorder="1" applyAlignment="1" applyProtection="1">
      <alignment horizontal="left" vertical="top"/>
      <protection locked="0"/>
    </xf>
    <xf numFmtId="0" fontId="4" fillId="3" borderId="0" xfId="0" applyFont="1" applyFill="1" applyAlignment="1">
      <alignment vertical="top"/>
    </xf>
    <xf numFmtId="0" fontId="4" fillId="0" borderId="0" xfId="0" applyFont="1" applyAlignment="1">
      <alignment vertical="top"/>
    </xf>
    <xf numFmtId="0" fontId="3" fillId="3" borderId="0" xfId="0" applyFont="1" applyFill="1" applyAlignment="1">
      <alignment horizontal="left" vertical="top"/>
    </xf>
    <xf numFmtId="0" fontId="5" fillId="0" borderId="0" xfId="0" applyFont="1" applyAlignment="1">
      <alignment vertical="center"/>
    </xf>
    <xf numFmtId="0" fontId="3" fillId="2" borderId="0" xfId="0" applyFont="1" applyFill="1" applyAlignment="1">
      <alignment vertical="top"/>
    </xf>
    <xf numFmtId="164" fontId="3" fillId="2" borderId="0" xfId="0" applyNumberFormat="1" applyFont="1" applyFill="1" applyAlignment="1">
      <alignment vertical="top"/>
    </xf>
    <xf numFmtId="0" fontId="3" fillId="3" borderId="0" xfId="0" applyFont="1" applyFill="1" applyAlignment="1">
      <alignment vertical="top" wrapText="1"/>
    </xf>
    <xf numFmtId="0" fontId="6" fillId="4" borderId="1" xfId="0" applyFont="1" applyFill="1" applyBorder="1" applyAlignment="1">
      <alignment wrapText="1"/>
    </xf>
    <xf numFmtId="164" fontId="6" fillId="4" borderId="1" xfId="0" applyNumberFormat="1" applyFont="1" applyFill="1" applyBorder="1" applyAlignment="1">
      <alignment wrapText="1"/>
    </xf>
    <xf numFmtId="0" fontId="3" fillId="0" borderId="0" xfId="0" applyFont="1" applyAlignment="1">
      <alignment vertical="top" wrapText="1"/>
    </xf>
    <xf numFmtId="0" fontId="3" fillId="3" borderId="8" xfId="0" applyFont="1" applyFill="1" applyBorder="1" applyAlignment="1">
      <alignment horizontal="left" vertical="top" wrapText="1"/>
    </xf>
    <xf numFmtId="0" fontId="3" fillId="2" borderId="8" xfId="0" applyFont="1" applyFill="1" applyBorder="1" applyAlignment="1">
      <alignment vertical="top" wrapText="1"/>
    </xf>
    <xf numFmtId="0" fontId="3" fillId="2" borderId="10" xfId="0" applyFont="1" applyFill="1" applyBorder="1" applyAlignment="1">
      <alignment vertical="top" wrapText="1"/>
    </xf>
    <xf numFmtId="164" fontId="3" fillId="3" borderId="8" xfId="0" applyNumberFormat="1" applyFont="1" applyFill="1" applyBorder="1" applyAlignment="1" applyProtection="1">
      <alignment vertical="top" wrapText="1"/>
      <protection locked="0"/>
    </xf>
    <xf numFmtId="0" fontId="3" fillId="3" borderId="0" xfId="0" applyFont="1" applyFill="1" applyAlignment="1">
      <alignment horizontal="left" vertical="top" wrapText="1"/>
    </xf>
    <xf numFmtId="0" fontId="7" fillId="2" borderId="0" xfId="0" quotePrefix="1" applyFont="1" applyFill="1" applyAlignment="1">
      <alignment horizontal="left" vertical="top" wrapText="1"/>
    </xf>
    <xf numFmtId="0" fontId="3" fillId="2" borderId="0" xfId="0" applyFont="1" applyFill="1" applyAlignment="1">
      <alignment horizontal="left" vertical="top" wrapText="1"/>
    </xf>
    <xf numFmtId="4" fontId="3" fillId="2" borderId="0" xfId="0" applyNumberFormat="1" applyFont="1" applyFill="1" applyAlignment="1">
      <alignment horizontal="right" vertical="top"/>
    </xf>
    <xf numFmtId="164" fontId="3" fillId="2" borderId="0" xfId="0" applyNumberFormat="1" applyFont="1" applyFill="1" applyAlignment="1">
      <alignment horizontal="right" vertical="top"/>
    </xf>
    <xf numFmtId="164" fontId="8" fillId="2" borderId="0" xfId="0" applyNumberFormat="1" applyFont="1" applyFill="1" applyAlignment="1">
      <alignment horizontal="right" vertical="top"/>
    </xf>
    <xf numFmtId="0" fontId="9" fillId="3" borderId="0" xfId="0" applyFont="1" applyFill="1" applyAlignment="1">
      <alignment vertical="top"/>
    </xf>
    <xf numFmtId="164" fontId="7" fillId="3" borderId="0" xfId="0" applyNumberFormat="1" applyFont="1" applyFill="1" applyAlignment="1">
      <alignment vertical="top"/>
    </xf>
    <xf numFmtId="164" fontId="7" fillId="2" borderId="0" xfId="0" applyNumberFormat="1" applyFont="1" applyFill="1" applyAlignment="1">
      <alignment horizontal="right" vertical="top"/>
    </xf>
    <xf numFmtId="0" fontId="3" fillId="3" borderId="0" xfId="0" applyFont="1" applyFill="1" applyAlignment="1">
      <alignment horizontal="right" vertical="top" wrapText="1"/>
    </xf>
    <xf numFmtId="0" fontId="9" fillId="2" borderId="0" xfId="0" quotePrefix="1" applyFont="1" applyFill="1" applyAlignment="1">
      <alignment horizontal="right" wrapText="1"/>
    </xf>
    <xf numFmtId="0" fontId="4" fillId="3" borderId="0" xfId="0" applyFont="1" applyFill="1" applyAlignment="1">
      <alignment horizontal="left" vertical="top"/>
    </xf>
    <xf numFmtId="0" fontId="4" fillId="0" borderId="0" xfId="0" applyFont="1" applyAlignment="1">
      <alignment horizontal="left" vertical="top"/>
    </xf>
    <xf numFmtId="0" fontId="4" fillId="3" borderId="0" xfId="0" applyFont="1" applyFill="1" applyAlignment="1">
      <alignment horizontal="left" vertical="top" wrapText="1"/>
    </xf>
    <xf numFmtId="0" fontId="4" fillId="3" borderId="0" xfId="0" applyFont="1" applyFill="1" applyAlignment="1">
      <alignment horizontal="right" vertical="top" wrapText="1"/>
    </xf>
    <xf numFmtId="0" fontId="4" fillId="3" borderId="0" xfId="0" applyFont="1" applyFill="1" applyAlignment="1">
      <alignment vertical="top" wrapText="1"/>
    </xf>
    <xf numFmtId="0" fontId="9" fillId="2" borderId="0" xfId="0" quotePrefix="1" applyFont="1" applyFill="1" applyAlignment="1">
      <alignment horizontal="left" vertical="top"/>
    </xf>
    <xf numFmtId="0" fontId="9" fillId="2" borderId="0" xfId="0" quotePrefix="1" applyFont="1" applyFill="1" applyAlignment="1">
      <alignment horizontal="right"/>
    </xf>
    <xf numFmtId="0" fontId="11" fillId="3" borderId="0" xfId="0" applyFont="1" applyFill="1" applyAlignment="1">
      <alignment vertical="top"/>
    </xf>
    <xf numFmtId="0" fontId="12" fillId="3" borderId="0" xfId="0" applyFont="1" applyFill="1" applyAlignment="1">
      <alignment horizontal="left" vertical="top"/>
    </xf>
    <xf numFmtId="164" fontId="11" fillId="3" borderId="0" xfId="0" applyNumberFormat="1" applyFont="1" applyFill="1" applyAlignment="1">
      <alignment vertical="top"/>
    </xf>
    <xf numFmtId="0" fontId="11" fillId="0" borderId="0" xfId="0" applyFont="1" applyAlignment="1">
      <alignment vertical="top"/>
    </xf>
    <xf numFmtId="164" fontId="3" fillId="3" borderId="0" xfId="0" applyNumberFormat="1" applyFont="1" applyFill="1" applyAlignment="1">
      <alignment vertical="top"/>
    </xf>
    <xf numFmtId="0" fontId="0" fillId="3" borderId="0" xfId="0" applyFill="1" applyAlignment="1">
      <alignment vertical="top"/>
    </xf>
    <xf numFmtId="164" fontId="3" fillId="0" borderId="0" xfId="0" applyNumberFormat="1" applyFont="1" applyAlignment="1">
      <alignment vertical="top"/>
    </xf>
    <xf numFmtId="0" fontId="8" fillId="3" borderId="0" xfId="0" applyFont="1" applyFill="1" applyAlignment="1">
      <alignment vertical="top" wrapText="1"/>
    </xf>
    <xf numFmtId="0" fontId="8" fillId="3" borderId="8" xfId="0" applyFont="1" applyFill="1" applyBorder="1" applyAlignment="1">
      <alignment horizontal="left" vertical="top" wrapText="1"/>
    </xf>
    <xf numFmtId="0" fontId="8" fillId="0" borderId="0" xfId="0" applyFont="1" applyAlignment="1">
      <alignment vertical="top" wrapText="1"/>
    </xf>
    <xf numFmtId="164" fontId="3" fillId="3" borderId="8" xfId="0" applyNumberFormat="1" applyFont="1" applyFill="1" applyBorder="1" applyAlignment="1">
      <alignment vertical="top" wrapText="1"/>
    </xf>
    <xf numFmtId="0" fontId="3" fillId="2" borderId="13"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1" xfId="0" applyFont="1" applyFill="1" applyBorder="1" applyAlignment="1">
      <alignment horizontal="left" vertical="top" wrapText="1"/>
    </xf>
    <xf numFmtId="2" fontId="3" fillId="3" borderId="13" xfId="0" applyNumberFormat="1" applyFont="1" applyFill="1" applyBorder="1" applyAlignment="1">
      <alignment horizontal="left" vertical="top" wrapText="1"/>
    </xf>
    <xf numFmtId="2" fontId="3" fillId="3" borderId="7" xfId="0" applyNumberFormat="1" applyFont="1" applyFill="1" applyBorder="1" applyAlignment="1">
      <alignment horizontal="left" vertical="top" wrapText="1"/>
    </xf>
    <xf numFmtId="164" fontId="3" fillId="2" borderId="2" xfId="0" applyNumberFormat="1" applyFont="1" applyFill="1" applyBorder="1" applyAlignment="1">
      <alignment horizontal="right" vertical="top"/>
    </xf>
    <xf numFmtId="164" fontId="3" fillId="2" borderId="3" xfId="0" applyNumberFormat="1" applyFont="1" applyFill="1" applyBorder="1" applyAlignment="1">
      <alignment horizontal="right" vertical="top"/>
    </xf>
    <xf numFmtId="164" fontId="8" fillId="2" borderId="2" xfId="0" applyNumberFormat="1" applyFont="1" applyFill="1" applyBorder="1" applyAlignment="1">
      <alignment horizontal="right" vertical="top"/>
    </xf>
    <xf numFmtId="164" fontId="8" fillId="2" borderId="3" xfId="0" applyNumberFormat="1" applyFont="1" applyFill="1" applyBorder="1" applyAlignment="1">
      <alignment horizontal="right" vertical="top"/>
    </xf>
    <xf numFmtId="0" fontId="8" fillId="2" borderId="2" xfId="0"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2" borderId="3" xfId="0" applyFont="1" applyFill="1" applyBorder="1" applyAlignment="1">
      <alignment horizontal="center" vertical="top" wrapText="1"/>
    </xf>
    <xf numFmtId="2" fontId="3" fillId="3" borderId="2" xfId="0" applyNumberFormat="1" applyFont="1" applyFill="1" applyBorder="1" applyAlignment="1">
      <alignment horizontal="left" vertical="top" wrapText="1"/>
    </xf>
    <xf numFmtId="0" fontId="0" fillId="0" borderId="14" xfId="0" applyBorder="1" applyAlignment="1">
      <alignment horizontal="left" vertical="top" wrapText="1"/>
    </xf>
    <xf numFmtId="0" fontId="3" fillId="3" borderId="0" xfId="0" applyFont="1" applyFill="1" applyAlignment="1">
      <alignment horizontal="left"/>
    </xf>
    <xf numFmtId="0" fontId="3" fillId="3" borderId="2" xfId="0" applyFont="1" applyFill="1" applyBorder="1" applyAlignment="1" applyProtection="1">
      <alignment horizontal="left" vertical="top"/>
      <protection locked="0"/>
    </xf>
    <xf numFmtId="0" fontId="3" fillId="3" borderId="12" xfId="0" applyFont="1" applyFill="1" applyBorder="1" applyAlignment="1" applyProtection="1">
      <alignment horizontal="left" vertical="top"/>
      <protection locked="0"/>
    </xf>
    <xf numFmtId="0" fontId="3" fillId="3" borderId="3" xfId="0" applyFont="1" applyFill="1" applyBorder="1" applyAlignment="1" applyProtection="1">
      <alignment horizontal="left" vertical="top"/>
      <protection locked="0"/>
    </xf>
    <xf numFmtId="0" fontId="2" fillId="4" borderId="0" xfId="0" applyFont="1" applyFill="1" applyAlignment="1">
      <alignment horizontal="center" vertical="top"/>
    </xf>
    <xf numFmtId="0" fontId="3" fillId="3" borderId="0" xfId="0" applyFont="1" applyFill="1" applyAlignment="1">
      <alignment horizontal="left" vertical="top"/>
    </xf>
    <xf numFmtId="0" fontId="3" fillId="0" borderId="4"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11" fillId="3" borderId="0" xfId="0" applyFont="1" applyFill="1" applyAlignment="1">
      <alignment horizontal="left" vertical="top" wrapText="1"/>
    </xf>
    <xf numFmtId="0" fontId="9" fillId="3" borderId="1" xfId="0" quotePrefix="1" applyFont="1" applyFill="1" applyBorder="1" applyAlignment="1" applyProtection="1">
      <alignment horizontal="left" wrapText="1"/>
      <protection locked="0"/>
    </xf>
    <xf numFmtId="0" fontId="4" fillId="0" borderId="0" xfId="0" applyFont="1" applyAlignment="1">
      <alignment horizontal="left" vertical="top" wrapText="1"/>
    </xf>
    <xf numFmtId="0" fontId="12" fillId="3" borderId="0" xfId="0" applyFont="1" applyFill="1" applyAlignment="1">
      <alignment horizontal="left" vertical="top"/>
    </xf>
    <xf numFmtId="0" fontId="11" fillId="3" borderId="0" xfId="0" applyFont="1" applyFill="1" applyAlignment="1">
      <alignment vertical="top" wrapText="1"/>
    </xf>
    <xf numFmtId="0" fontId="6" fillId="4" borderId="2" xfId="0" applyFont="1" applyFill="1" applyBorder="1" applyAlignment="1">
      <alignment horizontal="left" wrapText="1"/>
    </xf>
    <xf numFmtId="0" fontId="6" fillId="4" borderId="12" xfId="0" applyFont="1" applyFill="1" applyBorder="1" applyAlignment="1">
      <alignment horizontal="left" wrapText="1"/>
    </xf>
    <xf numFmtId="0" fontId="6" fillId="4" borderId="3" xfId="0" applyFont="1" applyFill="1" applyBorder="1" applyAlignment="1">
      <alignment horizontal="left" wrapText="1"/>
    </xf>
    <xf numFmtId="0" fontId="6" fillId="4" borderId="2" xfId="0" applyFont="1" applyFill="1" applyBorder="1" applyAlignment="1">
      <alignment horizontal="center" wrapText="1"/>
    </xf>
    <xf numFmtId="0" fontId="6" fillId="4" borderId="12" xfId="0" applyFont="1" applyFill="1" applyBorder="1" applyAlignment="1">
      <alignment horizontal="center" wrapText="1"/>
    </xf>
    <xf numFmtId="0" fontId="6" fillId="4" borderId="3" xfId="0" applyFont="1" applyFill="1" applyBorder="1" applyAlignment="1">
      <alignment horizontal="center" wrapText="1"/>
    </xf>
    <xf numFmtId="164" fontId="6" fillId="4" borderId="1" xfId="0" applyNumberFormat="1" applyFont="1" applyFill="1" applyBorder="1" applyAlignment="1">
      <alignment horizontal="center" wrapText="1"/>
    </xf>
    <xf numFmtId="0" fontId="13" fillId="2" borderId="2" xfId="0" quotePrefix="1" applyFont="1" applyFill="1" applyBorder="1" applyAlignment="1">
      <alignment horizontal="center" vertical="center"/>
    </xf>
    <xf numFmtId="0" fontId="13" fillId="2" borderId="3" xfId="0" quotePrefix="1" applyFont="1" applyFill="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top"/>
    </xf>
    <xf numFmtId="0" fontId="13" fillId="2" borderId="1" xfId="0" quotePrefix="1" applyFont="1" applyFill="1" applyBorder="1" applyAlignment="1">
      <alignment horizontal="center" vertical="center"/>
    </xf>
    <xf numFmtId="164" fontId="10" fillId="3" borderId="0" xfId="0" applyNumberFormat="1" applyFont="1" applyFill="1" applyAlignment="1">
      <alignment horizontal="right" vertical="top"/>
    </xf>
    <xf numFmtId="165" fontId="9" fillId="3" borderId="2" xfId="0" quotePrefix="1" applyNumberFormat="1" applyFont="1" applyFill="1" applyBorder="1" applyAlignment="1" applyProtection="1">
      <alignment horizontal="center" wrapText="1"/>
      <protection locked="0"/>
    </xf>
    <xf numFmtId="165" fontId="9" fillId="3" borderId="12" xfId="0" quotePrefix="1" applyNumberFormat="1" applyFont="1" applyFill="1" applyBorder="1" applyAlignment="1" applyProtection="1">
      <alignment horizontal="center" wrapText="1"/>
      <protection locked="0"/>
    </xf>
    <xf numFmtId="165" fontId="9" fillId="3" borderId="3" xfId="0" quotePrefix="1" applyNumberFormat="1" applyFont="1" applyFill="1" applyBorder="1" applyAlignment="1" applyProtection="1">
      <alignment horizontal="center" wrapText="1"/>
      <protection locked="0"/>
    </xf>
    <xf numFmtId="2" fontId="3" fillId="3" borderId="14" xfId="0" applyNumberFormat="1" applyFont="1" applyFill="1" applyBorder="1" applyAlignment="1">
      <alignment horizontal="left" vertical="top" wrapText="1"/>
    </xf>
    <xf numFmtId="0" fontId="3" fillId="2" borderId="0" xfId="0" applyFont="1" applyFill="1" applyAlignment="1">
      <alignment horizontal="left" vertical="top"/>
    </xf>
  </cellXfs>
  <cellStyles count="1">
    <cellStyle name="Standaard" xfId="0" builtinId="0"/>
  </cellStyles>
  <dxfs count="2">
    <dxf>
      <fill>
        <patternFill>
          <bgColor rgb="FFFFFF00"/>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20"/>
  <sheetViews>
    <sheetView tabSelected="1" topLeftCell="A91" zoomScaleNormal="100" workbookViewId="0">
      <selection activeCell="C111" sqref="C111:E111"/>
    </sheetView>
  </sheetViews>
  <sheetFormatPr defaultColWidth="9.08984375" defaultRowHeight="13" x14ac:dyDescent="0.35"/>
  <cols>
    <col min="1" max="1" width="2.6328125" style="3" customWidth="1"/>
    <col min="2" max="2" width="12.1796875" style="3" customWidth="1"/>
    <col min="3" max="3" width="23.6328125" style="4" customWidth="1"/>
    <col min="4" max="4" width="2.6328125" style="4" customWidth="1"/>
    <col min="5" max="5" width="27.81640625" style="4" customWidth="1"/>
    <col min="6" max="6" width="6.54296875" style="4" customWidth="1"/>
    <col min="7" max="7" width="2.6328125" style="4" customWidth="1"/>
    <col min="8" max="8" width="12.6328125" style="4" customWidth="1"/>
    <col min="9" max="9" width="3.08984375" style="4" customWidth="1"/>
    <col min="10" max="10" width="11.6328125" style="48" customWidth="1"/>
    <col min="11" max="11" width="2.6328125" style="3" customWidth="1"/>
    <col min="12" max="12" width="13.6328125" style="48" customWidth="1"/>
    <col min="13" max="14" width="9.08984375" style="3" customWidth="1"/>
    <col min="15" max="27" width="9.08984375" style="3"/>
    <col min="28" max="16384" width="9.08984375" style="4"/>
  </cols>
  <sheetData>
    <row r="1" spans="1:27" ht="18.5" x14ac:dyDescent="0.35">
      <c r="A1" s="71" t="s">
        <v>218</v>
      </c>
      <c r="B1" s="71"/>
      <c r="C1" s="71"/>
      <c r="D1" s="71"/>
      <c r="E1" s="71"/>
      <c r="F1" s="71"/>
      <c r="G1" s="71"/>
      <c r="H1" s="71"/>
      <c r="I1" s="71"/>
      <c r="J1" s="71"/>
      <c r="K1" s="71"/>
      <c r="L1" s="71"/>
    </row>
    <row r="2" spans="1:27" x14ac:dyDescent="0.35">
      <c r="B2" s="72" t="s">
        <v>22</v>
      </c>
      <c r="C2" s="72"/>
      <c r="D2" s="72"/>
      <c r="E2" s="72"/>
      <c r="F2" s="72"/>
      <c r="G2" s="72"/>
      <c r="H2" s="72"/>
      <c r="I2" s="72"/>
      <c r="J2" s="72"/>
      <c r="K2" s="72"/>
      <c r="L2" s="72"/>
    </row>
    <row r="3" spans="1:27" ht="26.25" customHeight="1" x14ac:dyDescent="0.3">
      <c r="B3" s="67" t="s">
        <v>4</v>
      </c>
      <c r="C3" s="67"/>
      <c r="D3" s="5"/>
      <c r="E3" s="5"/>
      <c r="F3" s="3"/>
      <c r="G3" s="3"/>
      <c r="H3" s="6" t="s">
        <v>19</v>
      </c>
      <c r="I3" s="5"/>
      <c r="J3" s="5"/>
      <c r="L3" s="7" t="s">
        <v>24</v>
      </c>
    </row>
    <row r="4" spans="1:27" x14ac:dyDescent="0.35">
      <c r="A4" s="8" t="s">
        <v>23</v>
      </c>
      <c r="B4" s="68"/>
      <c r="C4" s="69"/>
      <c r="D4" s="69"/>
      <c r="E4" s="70"/>
      <c r="F4" s="3"/>
      <c r="G4" s="3"/>
      <c r="H4" s="73"/>
      <c r="I4" s="74"/>
      <c r="J4" s="75"/>
      <c r="L4" s="9"/>
    </row>
    <row r="5" spans="1:27" x14ac:dyDescent="0.35">
      <c r="A5" s="8" t="s">
        <v>25</v>
      </c>
      <c r="B5" s="68"/>
      <c r="C5" s="69"/>
      <c r="D5" s="69"/>
      <c r="E5" s="70"/>
      <c r="F5" s="3"/>
      <c r="G5" s="3"/>
      <c r="H5" s="73"/>
      <c r="I5" s="74"/>
      <c r="J5" s="75"/>
      <c r="L5" s="9"/>
    </row>
    <row r="6" spans="1:27" x14ac:dyDescent="0.35">
      <c r="A6" s="8" t="s">
        <v>26</v>
      </c>
      <c r="B6" s="68"/>
      <c r="C6" s="69"/>
      <c r="D6" s="69"/>
      <c r="E6" s="70"/>
      <c r="F6" s="3"/>
      <c r="G6" s="3"/>
      <c r="H6" s="73"/>
      <c r="I6" s="74"/>
      <c r="J6" s="75"/>
      <c r="L6" s="9"/>
    </row>
    <row r="7" spans="1:27" s="11" customFormat="1" ht="10.5" x14ac:dyDescent="0.35">
      <c r="A7" s="10"/>
      <c r="B7" s="10" t="s">
        <v>7</v>
      </c>
      <c r="F7" s="10"/>
      <c r="G7" s="10"/>
      <c r="H7" s="10"/>
      <c r="I7" s="10"/>
      <c r="J7" s="10"/>
      <c r="K7" s="10"/>
      <c r="L7" s="10"/>
      <c r="M7" s="10"/>
      <c r="N7" s="10"/>
      <c r="O7" s="10"/>
      <c r="P7" s="10"/>
      <c r="Q7" s="10"/>
      <c r="R7" s="10"/>
      <c r="S7" s="10"/>
      <c r="T7" s="10"/>
      <c r="U7" s="10"/>
      <c r="V7" s="10"/>
      <c r="W7" s="10"/>
      <c r="X7" s="10"/>
      <c r="Y7" s="10"/>
      <c r="Z7" s="10"/>
      <c r="AA7" s="10"/>
    </row>
    <row r="8" spans="1:27" x14ac:dyDescent="0.35">
      <c r="B8" s="12"/>
      <c r="C8" s="12"/>
      <c r="D8" s="12"/>
      <c r="E8" s="12"/>
      <c r="F8" s="12"/>
      <c r="G8" s="12"/>
      <c r="H8" s="12"/>
      <c r="I8" s="12"/>
      <c r="J8" s="12"/>
      <c r="L8" s="12"/>
    </row>
    <row r="9" spans="1:27" x14ac:dyDescent="0.35">
      <c r="B9" s="13" t="s">
        <v>27</v>
      </c>
      <c r="C9" s="12"/>
      <c r="D9" s="12"/>
      <c r="E9" s="12"/>
      <c r="F9" s="12"/>
      <c r="G9" s="12"/>
      <c r="H9" s="12"/>
      <c r="I9" s="12"/>
      <c r="J9" s="12"/>
      <c r="L9" s="12"/>
    </row>
    <row r="10" spans="1:27" x14ac:dyDescent="0.35">
      <c r="B10" s="12" t="s">
        <v>28</v>
      </c>
      <c r="C10" s="98" t="s">
        <v>44</v>
      </c>
      <c r="D10" s="98"/>
      <c r="E10" s="98"/>
      <c r="F10" s="98"/>
      <c r="G10" s="98"/>
      <c r="H10" s="98"/>
      <c r="I10" s="98"/>
      <c r="J10" s="98"/>
      <c r="K10" s="98"/>
      <c r="L10" s="98"/>
    </row>
    <row r="11" spans="1:27" x14ac:dyDescent="0.35">
      <c r="B11" s="12" t="s">
        <v>29</v>
      </c>
      <c r="C11" s="98" t="s">
        <v>213</v>
      </c>
      <c r="D11" s="98"/>
      <c r="E11" s="98"/>
      <c r="F11" s="98"/>
      <c r="G11" s="98"/>
      <c r="H11" s="98"/>
      <c r="I11" s="98"/>
      <c r="J11" s="98"/>
      <c r="K11" s="98"/>
      <c r="L11" s="98"/>
    </row>
    <row r="12" spans="1:27" x14ac:dyDescent="0.35">
      <c r="B12" s="12" t="s">
        <v>8</v>
      </c>
      <c r="C12" s="72" t="s">
        <v>45</v>
      </c>
      <c r="D12" s="72"/>
      <c r="E12" s="72"/>
      <c r="F12" s="72"/>
      <c r="G12" s="72"/>
      <c r="H12" s="72"/>
      <c r="I12" s="72"/>
      <c r="J12" s="72"/>
      <c r="K12" s="72"/>
      <c r="L12" s="72"/>
    </row>
    <row r="13" spans="1:27" s="11" customFormat="1" ht="10.5" x14ac:dyDescent="0.35">
      <c r="A13" s="10"/>
      <c r="C13" s="10" t="s">
        <v>9</v>
      </c>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ht="5" customHeight="1" x14ac:dyDescent="0.35">
      <c r="C14" s="14"/>
      <c r="D14" s="14"/>
      <c r="E14" s="14"/>
      <c r="F14" s="14"/>
      <c r="G14" s="14"/>
      <c r="H14" s="14"/>
      <c r="I14" s="14"/>
      <c r="J14" s="15"/>
      <c r="L14" s="15"/>
    </row>
    <row r="15" spans="1:27" s="19" customFormat="1" ht="26.25" customHeight="1" x14ac:dyDescent="0.3">
      <c r="A15" s="16"/>
      <c r="B15" s="17" t="s">
        <v>31</v>
      </c>
      <c r="C15" s="81" t="s">
        <v>10</v>
      </c>
      <c r="D15" s="82"/>
      <c r="E15" s="83"/>
      <c r="F15" s="17" t="s">
        <v>30</v>
      </c>
      <c r="G15" s="84" t="s">
        <v>11</v>
      </c>
      <c r="H15" s="85"/>
      <c r="I15" s="86"/>
      <c r="J15" s="18" t="s">
        <v>12</v>
      </c>
      <c r="K15" s="87" t="s">
        <v>13</v>
      </c>
      <c r="L15" s="87"/>
      <c r="M15" s="16"/>
      <c r="N15" s="16"/>
      <c r="O15" s="16"/>
      <c r="P15" s="16"/>
      <c r="Q15" s="16"/>
      <c r="R15" s="16"/>
      <c r="S15" s="16"/>
      <c r="T15" s="16"/>
      <c r="U15" s="16"/>
      <c r="V15" s="16"/>
      <c r="W15" s="16"/>
      <c r="X15" s="16"/>
      <c r="Y15" s="16"/>
      <c r="Z15" s="16"/>
      <c r="AA15" s="16"/>
    </row>
    <row r="16" spans="1:27" s="51" customFormat="1" ht="13" customHeight="1" x14ac:dyDescent="0.35">
      <c r="A16" s="49"/>
      <c r="B16" s="50">
        <v>1</v>
      </c>
      <c r="C16" s="62" t="s">
        <v>59</v>
      </c>
      <c r="D16" s="63"/>
      <c r="E16" s="63"/>
      <c r="F16" s="63"/>
      <c r="G16" s="63"/>
      <c r="H16" s="63"/>
      <c r="I16" s="63"/>
      <c r="J16" s="64"/>
      <c r="K16" s="60"/>
      <c r="L16" s="61"/>
      <c r="M16" s="49"/>
      <c r="N16" s="49"/>
      <c r="O16" s="49"/>
      <c r="P16" s="49"/>
      <c r="Q16" s="49"/>
      <c r="R16" s="49"/>
      <c r="S16" s="49"/>
      <c r="T16" s="49"/>
      <c r="U16" s="49"/>
      <c r="V16" s="49"/>
      <c r="W16" s="49"/>
      <c r="X16" s="49"/>
      <c r="Y16" s="49"/>
      <c r="Z16" s="49"/>
      <c r="AA16" s="49"/>
    </row>
    <row r="17" spans="1:27" s="19" customFormat="1" x14ac:dyDescent="0.35">
      <c r="A17" s="16"/>
      <c r="B17" s="20" t="s">
        <v>48</v>
      </c>
      <c r="C17" s="53" t="s">
        <v>58</v>
      </c>
      <c r="D17" s="54"/>
      <c r="E17" s="55"/>
      <c r="F17" s="21" t="s">
        <v>37</v>
      </c>
      <c r="G17" s="65">
        <v>20</v>
      </c>
      <c r="H17" s="97"/>
      <c r="I17" s="22" t="s">
        <v>191</v>
      </c>
      <c r="J17" s="23"/>
      <c r="K17" s="58" t="str">
        <f t="shared" ref="K17:K100" si="0">IF(G17*J17=0,"",G17*J17)</f>
        <v/>
      </c>
      <c r="L17" s="59"/>
      <c r="M17" s="16"/>
      <c r="N17" s="16"/>
      <c r="O17" s="16"/>
      <c r="P17" s="16"/>
      <c r="Q17" s="16"/>
      <c r="R17" s="16"/>
      <c r="S17" s="16"/>
      <c r="T17" s="16"/>
      <c r="U17" s="16"/>
      <c r="V17" s="16"/>
      <c r="W17" s="16"/>
      <c r="X17" s="16"/>
      <c r="Y17" s="16"/>
      <c r="Z17" s="16"/>
      <c r="AA17" s="16"/>
    </row>
    <row r="18" spans="1:27" s="19" customFormat="1" x14ac:dyDescent="0.35">
      <c r="A18" s="16"/>
      <c r="B18" s="20" t="s">
        <v>51</v>
      </c>
      <c r="C18" s="53" t="s">
        <v>57</v>
      </c>
      <c r="D18" s="54"/>
      <c r="E18" s="55"/>
      <c r="F18" s="21" t="s">
        <v>37</v>
      </c>
      <c r="G18" s="65">
        <v>20</v>
      </c>
      <c r="H18" s="97"/>
      <c r="I18" s="22" t="s">
        <v>191</v>
      </c>
      <c r="J18" s="23"/>
      <c r="K18" s="58" t="str">
        <f t="shared" si="0"/>
        <v/>
      </c>
      <c r="L18" s="59"/>
      <c r="M18" s="16"/>
      <c r="N18" s="16"/>
      <c r="O18" s="16"/>
      <c r="P18" s="16"/>
      <c r="Q18" s="16"/>
      <c r="R18" s="16"/>
      <c r="S18" s="16"/>
      <c r="T18" s="16"/>
      <c r="U18" s="16"/>
      <c r="V18" s="16"/>
      <c r="W18" s="16"/>
      <c r="X18" s="16"/>
      <c r="Y18" s="16"/>
      <c r="Z18" s="16"/>
      <c r="AA18" s="16"/>
    </row>
    <row r="19" spans="1:27" s="19" customFormat="1" x14ac:dyDescent="0.35">
      <c r="A19" s="16"/>
      <c r="B19" s="20" t="s">
        <v>52</v>
      </c>
      <c r="C19" s="53" t="s">
        <v>56</v>
      </c>
      <c r="D19" s="54"/>
      <c r="E19" s="55"/>
      <c r="F19" s="21" t="s">
        <v>37</v>
      </c>
      <c r="G19" s="65">
        <v>35</v>
      </c>
      <c r="H19" s="97"/>
      <c r="I19" s="22" t="s">
        <v>191</v>
      </c>
      <c r="J19" s="23"/>
      <c r="K19" s="58" t="str">
        <f t="shared" si="0"/>
        <v/>
      </c>
      <c r="L19" s="59"/>
      <c r="M19" s="16"/>
      <c r="N19" s="16"/>
      <c r="O19" s="16"/>
      <c r="P19" s="16"/>
      <c r="Q19" s="16"/>
      <c r="R19" s="16"/>
      <c r="S19" s="16"/>
      <c r="T19" s="16"/>
      <c r="U19" s="16"/>
      <c r="V19" s="16"/>
      <c r="W19" s="16"/>
      <c r="X19" s="16"/>
      <c r="Y19" s="16"/>
      <c r="Z19" s="16"/>
      <c r="AA19" s="16"/>
    </row>
    <row r="20" spans="1:27" s="19" customFormat="1" x14ac:dyDescent="0.35">
      <c r="A20" s="16"/>
      <c r="B20" s="20" t="s">
        <v>53</v>
      </c>
      <c r="C20" s="53" t="s">
        <v>55</v>
      </c>
      <c r="D20" s="54"/>
      <c r="E20" s="55"/>
      <c r="F20" s="21" t="s">
        <v>37</v>
      </c>
      <c r="G20" s="65">
        <v>20</v>
      </c>
      <c r="H20" s="97"/>
      <c r="I20" s="22" t="s">
        <v>191</v>
      </c>
      <c r="J20" s="23"/>
      <c r="K20" s="58" t="str">
        <f t="shared" si="0"/>
        <v/>
      </c>
      <c r="L20" s="59"/>
      <c r="M20" s="16"/>
      <c r="N20" s="16"/>
      <c r="O20" s="16"/>
      <c r="P20" s="16"/>
      <c r="Q20" s="16"/>
      <c r="R20" s="16"/>
      <c r="S20" s="16"/>
      <c r="T20" s="16"/>
      <c r="U20" s="16"/>
      <c r="V20" s="16"/>
      <c r="W20" s="16"/>
      <c r="X20" s="16"/>
      <c r="Y20" s="16"/>
      <c r="Z20" s="16"/>
      <c r="AA20" s="16"/>
    </row>
    <row r="21" spans="1:27" s="19" customFormat="1" x14ac:dyDescent="0.35">
      <c r="A21" s="16"/>
      <c r="B21" s="20" t="s">
        <v>54</v>
      </c>
      <c r="C21" s="53" t="s">
        <v>50</v>
      </c>
      <c r="D21" s="54"/>
      <c r="E21" s="55"/>
      <c r="F21" s="21" t="s">
        <v>37</v>
      </c>
      <c r="G21" s="65">
        <v>15</v>
      </c>
      <c r="H21" s="97"/>
      <c r="I21" s="22" t="s">
        <v>191</v>
      </c>
      <c r="J21" s="23"/>
      <c r="K21" s="58" t="str">
        <f t="shared" si="0"/>
        <v/>
      </c>
      <c r="L21" s="59"/>
      <c r="M21" s="16"/>
      <c r="N21" s="16"/>
      <c r="O21" s="16"/>
      <c r="P21" s="16"/>
      <c r="Q21" s="16"/>
      <c r="R21" s="16"/>
      <c r="S21" s="16"/>
      <c r="T21" s="16"/>
      <c r="U21" s="16"/>
      <c r="V21" s="16"/>
      <c r="W21" s="16"/>
      <c r="X21" s="16"/>
      <c r="Y21" s="16"/>
      <c r="Z21" s="16"/>
      <c r="AA21" s="16"/>
    </row>
    <row r="22" spans="1:27" s="51" customFormat="1" x14ac:dyDescent="0.35">
      <c r="A22" s="49"/>
      <c r="B22" s="50">
        <v>2</v>
      </c>
      <c r="C22" s="62" t="s">
        <v>60</v>
      </c>
      <c r="D22" s="63"/>
      <c r="E22" s="63"/>
      <c r="F22" s="63"/>
      <c r="G22" s="63"/>
      <c r="H22" s="63"/>
      <c r="I22" s="63"/>
      <c r="J22" s="64"/>
      <c r="K22" s="60"/>
      <c r="L22" s="61"/>
      <c r="M22" s="49"/>
      <c r="N22" s="49"/>
      <c r="O22" s="49"/>
      <c r="P22" s="49"/>
      <c r="Q22" s="49"/>
      <c r="R22" s="49"/>
      <c r="S22" s="49"/>
      <c r="T22" s="49"/>
      <c r="U22" s="49"/>
      <c r="V22" s="49"/>
      <c r="W22" s="49"/>
      <c r="X22" s="49"/>
      <c r="Y22" s="49"/>
      <c r="Z22" s="49"/>
      <c r="AA22" s="49"/>
    </row>
    <row r="23" spans="1:27" s="51" customFormat="1" ht="13" customHeight="1" x14ac:dyDescent="0.35">
      <c r="A23" s="49"/>
      <c r="B23" s="50" t="s">
        <v>61</v>
      </c>
      <c r="C23" s="62" t="s">
        <v>75</v>
      </c>
      <c r="D23" s="63"/>
      <c r="E23" s="63"/>
      <c r="F23" s="63"/>
      <c r="G23" s="63"/>
      <c r="H23" s="63"/>
      <c r="I23" s="63"/>
      <c r="J23" s="64"/>
      <c r="K23" s="60"/>
      <c r="L23" s="61"/>
      <c r="M23" s="49"/>
      <c r="N23" s="49"/>
      <c r="O23" s="49"/>
      <c r="P23" s="49"/>
      <c r="Q23" s="49"/>
      <c r="R23" s="49"/>
      <c r="S23" s="49"/>
      <c r="T23" s="49"/>
      <c r="U23" s="49"/>
      <c r="V23" s="49"/>
      <c r="W23" s="49"/>
      <c r="X23" s="49"/>
      <c r="Y23" s="49"/>
      <c r="Z23" s="49"/>
      <c r="AA23" s="49"/>
    </row>
    <row r="24" spans="1:27" s="19" customFormat="1" ht="26" customHeight="1" x14ac:dyDescent="0.35">
      <c r="A24" s="16"/>
      <c r="B24" s="20" t="s">
        <v>65</v>
      </c>
      <c r="C24" s="53" t="s">
        <v>64</v>
      </c>
      <c r="D24" s="54"/>
      <c r="E24" s="55"/>
      <c r="F24" s="21" t="s">
        <v>37</v>
      </c>
      <c r="G24" s="56">
        <v>20</v>
      </c>
      <c r="H24" s="57"/>
      <c r="I24" s="22" t="s">
        <v>191</v>
      </c>
      <c r="J24" s="23"/>
      <c r="K24" s="58" t="str">
        <f t="shared" si="0"/>
        <v/>
      </c>
      <c r="L24" s="59"/>
      <c r="M24" s="16"/>
      <c r="N24" s="16"/>
      <c r="O24" s="16"/>
      <c r="P24" s="16"/>
      <c r="Q24" s="16"/>
      <c r="R24" s="16"/>
      <c r="S24" s="16"/>
      <c r="T24" s="16"/>
      <c r="U24" s="16"/>
      <c r="V24" s="16"/>
      <c r="W24" s="16"/>
      <c r="X24" s="16"/>
      <c r="Y24" s="16"/>
      <c r="Z24" s="16"/>
      <c r="AA24" s="16"/>
    </row>
    <row r="25" spans="1:27" s="19" customFormat="1" ht="26" customHeight="1" x14ac:dyDescent="0.35">
      <c r="A25" s="16"/>
      <c r="B25" s="20" t="s">
        <v>66</v>
      </c>
      <c r="C25" s="53" t="s">
        <v>76</v>
      </c>
      <c r="D25" s="54"/>
      <c r="E25" s="55"/>
      <c r="F25" s="21" t="s">
        <v>37</v>
      </c>
      <c r="G25" s="56">
        <v>20</v>
      </c>
      <c r="H25" s="57"/>
      <c r="I25" s="22" t="s">
        <v>191</v>
      </c>
      <c r="J25" s="23"/>
      <c r="K25" s="58" t="str">
        <f t="shared" si="0"/>
        <v/>
      </c>
      <c r="L25" s="59"/>
      <c r="M25" s="16"/>
      <c r="N25" s="16"/>
      <c r="O25" s="16"/>
      <c r="P25" s="16"/>
      <c r="Q25" s="16"/>
      <c r="R25" s="16"/>
      <c r="S25" s="16"/>
      <c r="T25" s="16"/>
      <c r="U25" s="16"/>
      <c r="V25" s="16"/>
      <c r="W25" s="16"/>
      <c r="X25" s="16"/>
      <c r="Y25" s="16"/>
      <c r="Z25" s="16"/>
      <c r="AA25" s="16"/>
    </row>
    <row r="26" spans="1:27" s="19" customFormat="1" ht="26" customHeight="1" x14ac:dyDescent="0.35">
      <c r="A26" s="16"/>
      <c r="B26" s="20" t="s">
        <v>67</v>
      </c>
      <c r="C26" s="53" t="s">
        <v>77</v>
      </c>
      <c r="D26" s="54"/>
      <c r="E26" s="55"/>
      <c r="F26" s="21" t="s">
        <v>37</v>
      </c>
      <c r="G26" s="56">
        <v>35</v>
      </c>
      <c r="H26" s="57"/>
      <c r="I26" s="22" t="s">
        <v>191</v>
      </c>
      <c r="J26" s="23"/>
      <c r="K26" s="58" t="str">
        <f t="shared" si="0"/>
        <v/>
      </c>
      <c r="L26" s="59"/>
      <c r="M26" s="16"/>
      <c r="N26" s="16"/>
      <c r="O26" s="16"/>
      <c r="P26" s="16"/>
      <c r="Q26" s="16"/>
      <c r="R26" s="16"/>
      <c r="S26" s="16"/>
      <c r="T26" s="16"/>
      <c r="U26" s="16"/>
      <c r="V26" s="16"/>
      <c r="W26" s="16"/>
      <c r="X26" s="16"/>
      <c r="Y26" s="16"/>
      <c r="Z26" s="16"/>
      <c r="AA26" s="16"/>
    </row>
    <row r="27" spans="1:27" s="19" customFormat="1" ht="26" customHeight="1" x14ac:dyDescent="0.35">
      <c r="A27" s="16"/>
      <c r="B27" s="20" t="s">
        <v>68</v>
      </c>
      <c r="C27" s="53" t="s">
        <v>78</v>
      </c>
      <c r="D27" s="54"/>
      <c r="E27" s="55"/>
      <c r="F27" s="21" t="s">
        <v>37</v>
      </c>
      <c r="G27" s="56">
        <v>35</v>
      </c>
      <c r="H27" s="57"/>
      <c r="I27" s="22" t="s">
        <v>191</v>
      </c>
      <c r="J27" s="23"/>
      <c r="K27" s="58" t="str">
        <f t="shared" si="0"/>
        <v/>
      </c>
      <c r="L27" s="59"/>
      <c r="M27" s="16"/>
      <c r="N27" s="16"/>
      <c r="O27" s="16"/>
      <c r="P27" s="16"/>
      <c r="Q27" s="16"/>
      <c r="R27" s="16"/>
      <c r="S27" s="16"/>
      <c r="T27" s="16"/>
      <c r="U27" s="16"/>
      <c r="V27" s="16"/>
      <c r="W27" s="16"/>
      <c r="X27" s="16"/>
      <c r="Y27" s="16"/>
      <c r="Z27" s="16"/>
      <c r="AA27" s="16"/>
    </row>
    <row r="28" spans="1:27" s="19" customFormat="1" ht="26" customHeight="1" x14ac:dyDescent="0.35">
      <c r="A28" s="16"/>
      <c r="B28" s="20" t="s">
        <v>69</v>
      </c>
      <c r="C28" s="53" t="s">
        <v>79</v>
      </c>
      <c r="D28" s="54"/>
      <c r="E28" s="55"/>
      <c r="F28" s="21" t="s">
        <v>37</v>
      </c>
      <c r="G28" s="56">
        <v>30</v>
      </c>
      <c r="H28" s="57"/>
      <c r="I28" s="22" t="s">
        <v>191</v>
      </c>
      <c r="J28" s="23"/>
      <c r="K28" s="58" t="str">
        <f t="shared" si="0"/>
        <v/>
      </c>
      <c r="L28" s="59"/>
      <c r="M28" s="16"/>
      <c r="N28" s="16"/>
      <c r="O28" s="16"/>
      <c r="P28" s="16"/>
      <c r="Q28" s="16"/>
      <c r="R28" s="16"/>
      <c r="S28" s="16"/>
      <c r="T28" s="16"/>
      <c r="U28" s="16"/>
      <c r="V28" s="16"/>
      <c r="W28" s="16"/>
      <c r="X28" s="16"/>
      <c r="Y28" s="16"/>
      <c r="Z28" s="16"/>
      <c r="AA28" s="16"/>
    </row>
    <row r="29" spans="1:27" s="19" customFormat="1" ht="26" customHeight="1" x14ac:dyDescent="0.35">
      <c r="A29" s="16"/>
      <c r="B29" s="20" t="s">
        <v>70</v>
      </c>
      <c r="C29" s="53" t="s">
        <v>80</v>
      </c>
      <c r="D29" s="54"/>
      <c r="E29" s="55"/>
      <c r="F29" s="21" t="s">
        <v>37</v>
      </c>
      <c r="G29" s="56">
        <v>30</v>
      </c>
      <c r="H29" s="57"/>
      <c r="I29" s="22" t="s">
        <v>191</v>
      </c>
      <c r="J29" s="23"/>
      <c r="K29" s="58" t="str">
        <f t="shared" si="0"/>
        <v/>
      </c>
      <c r="L29" s="59"/>
      <c r="M29" s="16"/>
      <c r="N29" s="16"/>
      <c r="O29" s="16"/>
      <c r="P29" s="16"/>
      <c r="Q29" s="16"/>
      <c r="R29" s="16"/>
      <c r="S29" s="16"/>
      <c r="T29" s="16"/>
      <c r="U29" s="16"/>
      <c r="V29" s="16"/>
      <c r="W29" s="16"/>
      <c r="X29" s="16"/>
      <c r="Y29" s="16"/>
      <c r="Z29" s="16"/>
      <c r="AA29" s="16"/>
    </row>
    <row r="30" spans="1:27" s="19" customFormat="1" ht="26" customHeight="1" x14ac:dyDescent="0.35">
      <c r="A30" s="16"/>
      <c r="B30" s="20" t="s">
        <v>71</v>
      </c>
      <c r="C30" s="53" t="s">
        <v>81</v>
      </c>
      <c r="D30" s="54"/>
      <c r="E30" s="55"/>
      <c r="F30" s="21" t="s">
        <v>37</v>
      </c>
      <c r="G30" s="56">
        <v>20</v>
      </c>
      <c r="H30" s="57"/>
      <c r="I30" s="22" t="s">
        <v>191</v>
      </c>
      <c r="J30" s="23"/>
      <c r="K30" s="58" t="str">
        <f t="shared" si="0"/>
        <v/>
      </c>
      <c r="L30" s="59"/>
      <c r="M30" s="16"/>
      <c r="N30" s="16"/>
      <c r="O30" s="16"/>
      <c r="P30" s="16"/>
      <c r="Q30" s="16"/>
      <c r="R30" s="16"/>
      <c r="S30" s="16"/>
      <c r="T30" s="16"/>
      <c r="U30" s="16"/>
      <c r="V30" s="16"/>
      <c r="W30" s="16"/>
      <c r="X30" s="16"/>
      <c r="Y30" s="16"/>
      <c r="Z30" s="16"/>
      <c r="AA30" s="16"/>
    </row>
    <row r="31" spans="1:27" s="19" customFormat="1" ht="26" customHeight="1" x14ac:dyDescent="0.35">
      <c r="A31" s="16"/>
      <c r="B31" s="20" t="s">
        <v>72</v>
      </c>
      <c r="C31" s="53" t="s">
        <v>82</v>
      </c>
      <c r="D31" s="54"/>
      <c r="E31" s="55"/>
      <c r="F31" s="21" t="s">
        <v>37</v>
      </c>
      <c r="G31" s="56">
        <v>20</v>
      </c>
      <c r="H31" s="57"/>
      <c r="I31" s="22" t="s">
        <v>191</v>
      </c>
      <c r="J31" s="23"/>
      <c r="K31" s="58" t="str">
        <f t="shared" si="0"/>
        <v/>
      </c>
      <c r="L31" s="59"/>
      <c r="M31" s="16"/>
      <c r="N31" s="16"/>
      <c r="O31" s="16"/>
      <c r="P31" s="16"/>
      <c r="Q31" s="16"/>
      <c r="R31" s="16"/>
      <c r="S31" s="16"/>
      <c r="T31" s="16"/>
      <c r="U31" s="16"/>
      <c r="V31" s="16"/>
      <c r="W31" s="16"/>
      <c r="X31" s="16"/>
      <c r="Y31" s="16"/>
      <c r="Z31" s="16"/>
      <c r="AA31" s="16"/>
    </row>
    <row r="32" spans="1:27" s="19" customFormat="1" ht="26" customHeight="1" x14ac:dyDescent="0.35">
      <c r="A32" s="16"/>
      <c r="B32" s="20" t="s">
        <v>73</v>
      </c>
      <c r="C32" s="53" t="s">
        <v>83</v>
      </c>
      <c r="D32" s="54"/>
      <c r="E32" s="55"/>
      <c r="F32" s="21" t="s">
        <v>37</v>
      </c>
      <c r="G32" s="56">
        <v>10</v>
      </c>
      <c r="H32" s="57"/>
      <c r="I32" s="22" t="s">
        <v>191</v>
      </c>
      <c r="J32" s="23"/>
      <c r="K32" s="58" t="str">
        <f t="shared" si="0"/>
        <v/>
      </c>
      <c r="L32" s="59"/>
      <c r="M32" s="16"/>
      <c r="N32" s="16"/>
      <c r="O32" s="16"/>
      <c r="P32" s="16"/>
      <c r="Q32" s="16"/>
      <c r="R32" s="16"/>
      <c r="S32" s="16"/>
      <c r="T32" s="16"/>
      <c r="U32" s="16"/>
      <c r="V32" s="16"/>
      <c r="W32" s="16"/>
      <c r="X32" s="16"/>
      <c r="Y32" s="16"/>
      <c r="Z32" s="16"/>
      <c r="AA32" s="16"/>
    </row>
    <row r="33" spans="1:27" s="19" customFormat="1" ht="26" customHeight="1" x14ac:dyDescent="0.35">
      <c r="A33" s="16"/>
      <c r="B33" s="20" t="s">
        <v>74</v>
      </c>
      <c r="C33" s="53" t="s">
        <v>84</v>
      </c>
      <c r="D33" s="54"/>
      <c r="E33" s="55"/>
      <c r="F33" s="21" t="s">
        <v>37</v>
      </c>
      <c r="G33" s="56">
        <v>10</v>
      </c>
      <c r="H33" s="57"/>
      <c r="I33" s="22" t="s">
        <v>191</v>
      </c>
      <c r="J33" s="23"/>
      <c r="K33" s="58" t="str">
        <f t="shared" si="0"/>
        <v/>
      </c>
      <c r="L33" s="59"/>
      <c r="M33" s="16"/>
      <c r="N33" s="16"/>
      <c r="O33" s="16"/>
      <c r="P33" s="16"/>
      <c r="Q33" s="16"/>
      <c r="R33" s="16"/>
      <c r="S33" s="16"/>
      <c r="T33" s="16"/>
      <c r="U33" s="16"/>
      <c r="V33" s="16"/>
      <c r="W33" s="16"/>
      <c r="X33" s="16"/>
      <c r="Y33" s="16"/>
      <c r="Z33" s="16"/>
      <c r="AA33" s="16"/>
    </row>
    <row r="34" spans="1:27" s="51" customFormat="1" ht="13" customHeight="1" x14ac:dyDescent="0.35">
      <c r="A34" s="49"/>
      <c r="B34" s="50" t="s">
        <v>62</v>
      </c>
      <c r="C34" s="62" t="s">
        <v>85</v>
      </c>
      <c r="D34" s="63"/>
      <c r="E34" s="63"/>
      <c r="F34" s="63"/>
      <c r="G34" s="63"/>
      <c r="H34" s="63"/>
      <c r="I34" s="63"/>
      <c r="J34" s="64"/>
      <c r="K34" s="60"/>
      <c r="L34" s="61"/>
      <c r="M34" s="49"/>
      <c r="N34" s="49"/>
      <c r="O34" s="49"/>
      <c r="P34" s="49"/>
      <c r="Q34" s="49"/>
      <c r="R34" s="49"/>
      <c r="S34" s="49"/>
      <c r="T34" s="49"/>
      <c r="U34" s="49"/>
      <c r="V34" s="49"/>
      <c r="W34" s="49"/>
      <c r="X34" s="49"/>
      <c r="Y34" s="49"/>
      <c r="Z34" s="49"/>
      <c r="AA34" s="49"/>
    </row>
    <row r="35" spans="1:27" s="19" customFormat="1" ht="26" customHeight="1" x14ac:dyDescent="0.35">
      <c r="A35" s="16"/>
      <c r="B35" s="20" t="s">
        <v>86</v>
      </c>
      <c r="C35" s="53" t="s">
        <v>101</v>
      </c>
      <c r="D35" s="54"/>
      <c r="E35" s="55"/>
      <c r="F35" s="21" t="s">
        <v>37</v>
      </c>
      <c r="G35" s="56">
        <v>3</v>
      </c>
      <c r="H35" s="57"/>
      <c r="I35" s="22" t="s">
        <v>191</v>
      </c>
      <c r="J35" s="23"/>
      <c r="K35" s="58" t="str">
        <f t="shared" si="0"/>
        <v/>
      </c>
      <c r="L35" s="59"/>
      <c r="M35" s="16"/>
      <c r="N35" s="16"/>
      <c r="O35" s="16"/>
      <c r="P35" s="16"/>
      <c r="Q35" s="16"/>
      <c r="R35" s="16"/>
      <c r="S35" s="16"/>
      <c r="T35" s="16"/>
      <c r="U35" s="16"/>
      <c r="V35" s="16"/>
      <c r="W35" s="16"/>
      <c r="X35" s="16"/>
      <c r="Y35" s="16"/>
      <c r="Z35" s="16"/>
      <c r="AA35" s="16"/>
    </row>
    <row r="36" spans="1:27" s="19" customFormat="1" ht="26" customHeight="1" x14ac:dyDescent="0.35">
      <c r="A36" s="16"/>
      <c r="B36" s="20" t="s">
        <v>87</v>
      </c>
      <c r="C36" s="53" t="s">
        <v>100</v>
      </c>
      <c r="D36" s="54"/>
      <c r="E36" s="55"/>
      <c r="F36" s="21" t="s">
        <v>37</v>
      </c>
      <c r="G36" s="56">
        <v>3</v>
      </c>
      <c r="H36" s="57"/>
      <c r="I36" s="22" t="s">
        <v>191</v>
      </c>
      <c r="J36" s="23"/>
      <c r="K36" s="58" t="str">
        <f t="shared" ref="K36:K42" si="1">IF(G36*J36=0,"",G36*J36)</f>
        <v/>
      </c>
      <c r="L36" s="59"/>
      <c r="M36" s="16"/>
      <c r="N36" s="16"/>
      <c r="O36" s="16"/>
      <c r="P36" s="16"/>
      <c r="Q36" s="16"/>
      <c r="R36" s="16"/>
      <c r="S36" s="16"/>
      <c r="T36" s="16"/>
      <c r="U36" s="16"/>
      <c r="V36" s="16"/>
      <c r="W36" s="16"/>
      <c r="X36" s="16"/>
      <c r="Y36" s="16"/>
      <c r="Z36" s="16"/>
      <c r="AA36" s="16"/>
    </row>
    <row r="37" spans="1:27" s="19" customFormat="1" ht="26" customHeight="1" x14ac:dyDescent="0.35">
      <c r="A37" s="16"/>
      <c r="B37" s="20" t="s">
        <v>88</v>
      </c>
      <c r="C37" s="53" t="s">
        <v>99</v>
      </c>
      <c r="D37" s="54"/>
      <c r="E37" s="55"/>
      <c r="F37" s="21" t="s">
        <v>37</v>
      </c>
      <c r="G37" s="56">
        <v>3</v>
      </c>
      <c r="H37" s="57"/>
      <c r="I37" s="22" t="s">
        <v>191</v>
      </c>
      <c r="J37" s="23"/>
      <c r="K37" s="58" t="str">
        <f t="shared" si="1"/>
        <v/>
      </c>
      <c r="L37" s="59"/>
      <c r="M37" s="16"/>
      <c r="N37" s="16"/>
      <c r="O37" s="16"/>
      <c r="P37" s="16"/>
      <c r="Q37" s="16"/>
      <c r="R37" s="16"/>
      <c r="S37" s="16"/>
      <c r="T37" s="16"/>
      <c r="U37" s="16"/>
      <c r="V37" s="16"/>
      <c r="W37" s="16"/>
      <c r="X37" s="16"/>
      <c r="Y37" s="16"/>
      <c r="Z37" s="16"/>
      <c r="AA37" s="16"/>
    </row>
    <row r="38" spans="1:27" s="19" customFormat="1" ht="26" customHeight="1" x14ac:dyDescent="0.35">
      <c r="A38" s="16"/>
      <c r="B38" s="20" t="s">
        <v>89</v>
      </c>
      <c r="C38" s="53" t="s">
        <v>98</v>
      </c>
      <c r="D38" s="54"/>
      <c r="E38" s="55"/>
      <c r="F38" s="21" t="s">
        <v>37</v>
      </c>
      <c r="G38" s="56">
        <v>3</v>
      </c>
      <c r="H38" s="57"/>
      <c r="I38" s="22" t="s">
        <v>191</v>
      </c>
      <c r="J38" s="23"/>
      <c r="K38" s="58" t="str">
        <f t="shared" si="1"/>
        <v/>
      </c>
      <c r="L38" s="59"/>
      <c r="M38" s="16"/>
      <c r="N38" s="16"/>
      <c r="O38" s="16"/>
      <c r="P38" s="16"/>
      <c r="Q38" s="16"/>
      <c r="R38" s="16"/>
      <c r="S38" s="16"/>
      <c r="T38" s="16"/>
      <c r="U38" s="16"/>
      <c r="V38" s="16"/>
      <c r="W38" s="16"/>
      <c r="X38" s="16"/>
      <c r="Y38" s="16"/>
      <c r="Z38" s="16"/>
      <c r="AA38" s="16"/>
    </row>
    <row r="39" spans="1:27" s="19" customFormat="1" ht="26" customHeight="1" x14ac:dyDescent="0.35">
      <c r="A39" s="16"/>
      <c r="B39" s="20" t="s">
        <v>90</v>
      </c>
      <c r="C39" s="53" t="s">
        <v>97</v>
      </c>
      <c r="D39" s="54"/>
      <c r="E39" s="55"/>
      <c r="F39" s="21" t="s">
        <v>37</v>
      </c>
      <c r="G39" s="56">
        <v>2</v>
      </c>
      <c r="H39" s="57"/>
      <c r="I39" s="22" t="s">
        <v>191</v>
      </c>
      <c r="J39" s="23"/>
      <c r="K39" s="58" t="str">
        <f t="shared" si="1"/>
        <v/>
      </c>
      <c r="L39" s="59"/>
      <c r="M39" s="16"/>
      <c r="N39" s="16"/>
      <c r="O39" s="16"/>
      <c r="P39" s="16"/>
      <c r="Q39" s="16"/>
      <c r="R39" s="16"/>
      <c r="S39" s="16"/>
      <c r="T39" s="16"/>
      <c r="U39" s="16"/>
      <c r="V39" s="16"/>
      <c r="W39" s="16"/>
      <c r="X39" s="16"/>
      <c r="Y39" s="16"/>
      <c r="Z39" s="16"/>
      <c r="AA39" s="16"/>
    </row>
    <row r="40" spans="1:27" s="19" customFormat="1" ht="26" customHeight="1" x14ac:dyDescent="0.35">
      <c r="A40" s="16"/>
      <c r="B40" s="20" t="s">
        <v>91</v>
      </c>
      <c r="C40" s="53" t="s">
        <v>96</v>
      </c>
      <c r="D40" s="54"/>
      <c r="E40" s="55"/>
      <c r="F40" s="21" t="s">
        <v>37</v>
      </c>
      <c r="G40" s="56">
        <v>2</v>
      </c>
      <c r="H40" s="57"/>
      <c r="I40" s="22" t="s">
        <v>191</v>
      </c>
      <c r="J40" s="23"/>
      <c r="K40" s="58" t="str">
        <f t="shared" si="1"/>
        <v/>
      </c>
      <c r="L40" s="59"/>
      <c r="M40" s="16"/>
      <c r="N40" s="16"/>
      <c r="O40" s="16"/>
      <c r="P40" s="16"/>
      <c r="Q40" s="16"/>
      <c r="R40" s="16"/>
      <c r="S40" s="16"/>
      <c r="T40" s="16"/>
      <c r="U40" s="16"/>
      <c r="V40" s="16"/>
      <c r="W40" s="16"/>
      <c r="X40" s="16"/>
      <c r="Y40" s="16"/>
      <c r="Z40" s="16"/>
      <c r="AA40" s="16"/>
    </row>
    <row r="41" spans="1:27" s="19" customFormat="1" ht="26" customHeight="1" x14ac:dyDescent="0.35">
      <c r="A41" s="16"/>
      <c r="B41" s="20" t="s">
        <v>92</v>
      </c>
      <c r="C41" s="53" t="s">
        <v>95</v>
      </c>
      <c r="D41" s="54"/>
      <c r="E41" s="55"/>
      <c r="F41" s="21" t="s">
        <v>37</v>
      </c>
      <c r="G41" s="56">
        <v>1</v>
      </c>
      <c r="H41" s="57"/>
      <c r="I41" s="22" t="s">
        <v>191</v>
      </c>
      <c r="J41" s="23"/>
      <c r="K41" s="58" t="str">
        <f t="shared" si="1"/>
        <v/>
      </c>
      <c r="L41" s="59"/>
      <c r="M41" s="16"/>
      <c r="N41" s="16"/>
      <c r="O41" s="16"/>
      <c r="P41" s="16"/>
      <c r="Q41" s="16"/>
      <c r="R41" s="16"/>
      <c r="S41" s="16"/>
      <c r="T41" s="16"/>
      <c r="U41" s="16"/>
      <c r="V41" s="16"/>
      <c r="W41" s="16"/>
      <c r="X41" s="16"/>
      <c r="Y41" s="16"/>
      <c r="Z41" s="16"/>
      <c r="AA41" s="16"/>
    </row>
    <row r="42" spans="1:27" s="19" customFormat="1" ht="26" customHeight="1" x14ac:dyDescent="0.35">
      <c r="A42" s="16"/>
      <c r="B42" s="20" t="s">
        <v>93</v>
      </c>
      <c r="C42" s="53" t="s">
        <v>94</v>
      </c>
      <c r="D42" s="54"/>
      <c r="E42" s="55"/>
      <c r="F42" s="21" t="s">
        <v>37</v>
      </c>
      <c r="G42" s="56">
        <v>1</v>
      </c>
      <c r="H42" s="57"/>
      <c r="I42" s="22" t="s">
        <v>191</v>
      </c>
      <c r="J42" s="23"/>
      <c r="K42" s="58" t="str">
        <f t="shared" si="1"/>
        <v/>
      </c>
      <c r="L42" s="59"/>
      <c r="M42" s="16"/>
      <c r="N42" s="16"/>
      <c r="O42" s="16"/>
      <c r="P42" s="16"/>
      <c r="Q42" s="16"/>
      <c r="R42" s="16"/>
      <c r="S42" s="16"/>
      <c r="T42" s="16"/>
      <c r="U42" s="16"/>
      <c r="V42" s="16"/>
      <c r="W42" s="16"/>
      <c r="X42" s="16"/>
      <c r="Y42" s="16"/>
      <c r="Z42" s="16"/>
      <c r="AA42" s="16"/>
    </row>
    <row r="43" spans="1:27" s="51" customFormat="1" ht="13" customHeight="1" x14ac:dyDescent="0.35">
      <c r="A43" s="49"/>
      <c r="B43" s="50" t="s">
        <v>63</v>
      </c>
      <c r="C43" s="62" t="s">
        <v>102</v>
      </c>
      <c r="D43" s="63"/>
      <c r="E43" s="63"/>
      <c r="F43" s="63"/>
      <c r="G43" s="63"/>
      <c r="H43" s="63"/>
      <c r="I43" s="63"/>
      <c r="J43" s="64"/>
      <c r="K43" s="60"/>
      <c r="L43" s="61"/>
      <c r="M43" s="49"/>
      <c r="N43" s="49"/>
      <c r="O43" s="49"/>
      <c r="P43" s="49"/>
      <c r="Q43" s="49"/>
      <c r="R43" s="49"/>
      <c r="S43" s="49"/>
      <c r="T43" s="49"/>
      <c r="U43" s="49"/>
      <c r="V43" s="49"/>
      <c r="W43" s="49"/>
      <c r="X43" s="49"/>
      <c r="Y43" s="49"/>
      <c r="Z43" s="49"/>
      <c r="AA43" s="49"/>
    </row>
    <row r="44" spans="1:27" s="19" customFormat="1" ht="26" customHeight="1" x14ac:dyDescent="0.35">
      <c r="A44" s="16"/>
      <c r="B44" s="20" t="s">
        <v>103</v>
      </c>
      <c r="C44" s="53" t="s">
        <v>118</v>
      </c>
      <c r="D44" s="54"/>
      <c r="E44" s="55"/>
      <c r="F44" s="21" t="s">
        <v>37</v>
      </c>
      <c r="G44" s="65">
        <v>5</v>
      </c>
      <c r="H44" s="66"/>
      <c r="I44" s="22" t="s">
        <v>191</v>
      </c>
      <c r="J44" s="23"/>
      <c r="K44" s="58" t="str">
        <f t="shared" ref="K44:K51" si="2">IF(G44*J44=0,"",G44*J44)</f>
        <v/>
      </c>
      <c r="L44" s="59"/>
      <c r="M44" s="16"/>
      <c r="N44" s="16"/>
      <c r="O44" s="16"/>
      <c r="P44" s="16"/>
      <c r="Q44" s="16"/>
      <c r="R44" s="16"/>
      <c r="S44" s="16"/>
      <c r="T44" s="16"/>
      <c r="U44" s="16"/>
      <c r="V44" s="16"/>
      <c r="W44" s="16"/>
      <c r="X44" s="16"/>
      <c r="Y44" s="16"/>
      <c r="Z44" s="16"/>
      <c r="AA44" s="16"/>
    </row>
    <row r="45" spans="1:27" s="19" customFormat="1" ht="26" customHeight="1" x14ac:dyDescent="0.35">
      <c r="A45" s="16"/>
      <c r="B45" s="20" t="s">
        <v>104</v>
      </c>
      <c r="C45" s="53" t="s">
        <v>117</v>
      </c>
      <c r="D45" s="54"/>
      <c r="E45" s="55"/>
      <c r="F45" s="21" t="s">
        <v>37</v>
      </c>
      <c r="G45" s="65">
        <v>5</v>
      </c>
      <c r="H45" s="66"/>
      <c r="I45" s="22" t="s">
        <v>191</v>
      </c>
      <c r="J45" s="23"/>
      <c r="K45" s="58" t="str">
        <f t="shared" si="2"/>
        <v/>
      </c>
      <c r="L45" s="59"/>
      <c r="M45" s="16"/>
      <c r="N45" s="16"/>
      <c r="O45" s="16"/>
      <c r="P45" s="16"/>
      <c r="Q45" s="16"/>
      <c r="R45" s="16"/>
      <c r="S45" s="16"/>
      <c r="T45" s="16"/>
      <c r="U45" s="16"/>
      <c r="V45" s="16"/>
      <c r="W45" s="16"/>
      <c r="X45" s="16"/>
      <c r="Y45" s="16"/>
      <c r="Z45" s="16"/>
      <c r="AA45" s="16"/>
    </row>
    <row r="46" spans="1:27" s="19" customFormat="1" ht="26" customHeight="1" x14ac:dyDescent="0.35">
      <c r="A46" s="16"/>
      <c r="B46" s="20" t="s">
        <v>105</v>
      </c>
      <c r="C46" s="53" t="s">
        <v>116</v>
      </c>
      <c r="D46" s="54"/>
      <c r="E46" s="55"/>
      <c r="F46" s="21" t="s">
        <v>37</v>
      </c>
      <c r="G46" s="65">
        <v>4</v>
      </c>
      <c r="H46" s="66"/>
      <c r="I46" s="22" t="s">
        <v>191</v>
      </c>
      <c r="J46" s="23"/>
      <c r="K46" s="58" t="str">
        <f t="shared" si="2"/>
        <v/>
      </c>
      <c r="L46" s="59"/>
      <c r="M46" s="16"/>
      <c r="N46" s="16"/>
      <c r="O46" s="16"/>
      <c r="P46" s="16"/>
      <c r="Q46" s="16"/>
      <c r="R46" s="16"/>
      <c r="S46" s="16"/>
      <c r="T46" s="16"/>
      <c r="U46" s="16"/>
      <c r="V46" s="16"/>
      <c r="W46" s="16"/>
      <c r="X46" s="16"/>
      <c r="Y46" s="16"/>
      <c r="Z46" s="16"/>
      <c r="AA46" s="16"/>
    </row>
    <row r="47" spans="1:27" s="19" customFormat="1" ht="26" customHeight="1" x14ac:dyDescent="0.35">
      <c r="A47" s="16"/>
      <c r="B47" s="20" t="s">
        <v>106</v>
      </c>
      <c r="C47" s="53" t="s">
        <v>115</v>
      </c>
      <c r="D47" s="54"/>
      <c r="E47" s="55"/>
      <c r="F47" s="21" t="s">
        <v>37</v>
      </c>
      <c r="G47" s="65">
        <v>4</v>
      </c>
      <c r="H47" s="66"/>
      <c r="I47" s="22" t="s">
        <v>191</v>
      </c>
      <c r="J47" s="23"/>
      <c r="K47" s="58" t="str">
        <f t="shared" si="2"/>
        <v/>
      </c>
      <c r="L47" s="59"/>
      <c r="M47" s="16"/>
      <c r="N47" s="16"/>
      <c r="O47" s="16"/>
      <c r="P47" s="16"/>
      <c r="Q47" s="16"/>
      <c r="R47" s="16"/>
      <c r="S47" s="16"/>
      <c r="T47" s="16"/>
      <c r="U47" s="16"/>
      <c r="V47" s="16"/>
      <c r="W47" s="16"/>
      <c r="X47" s="16"/>
      <c r="Y47" s="16"/>
      <c r="Z47" s="16"/>
      <c r="AA47" s="16"/>
    </row>
    <row r="48" spans="1:27" s="19" customFormat="1" ht="26" customHeight="1" x14ac:dyDescent="0.35">
      <c r="A48" s="16"/>
      <c r="B48" s="20" t="s">
        <v>107</v>
      </c>
      <c r="C48" s="53" t="s">
        <v>114</v>
      </c>
      <c r="D48" s="54"/>
      <c r="E48" s="55"/>
      <c r="F48" s="21" t="s">
        <v>37</v>
      </c>
      <c r="G48" s="65">
        <v>3</v>
      </c>
      <c r="H48" s="66"/>
      <c r="I48" s="22" t="s">
        <v>191</v>
      </c>
      <c r="J48" s="23"/>
      <c r="K48" s="58" t="str">
        <f t="shared" si="2"/>
        <v/>
      </c>
      <c r="L48" s="59"/>
      <c r="M48" s="16"/>
      <c r="N48" s="16"/>
      <c r="O48" s="16"/>
      <c r="P48" s="16"/>
      <c r="Q48" s="16"/>
      <c r="R48" s="16"/>
      <c r="S48" s="16"/>
      <c r="T48" s="16"/>
      <c r="U48" s="16"/>
      <c r="V48" s="16"/>
      <c r="W48" s="16"/>
      <c r="X48" s="16"/>
      <c r="Y48" s="16"/>
      <c r="Z48" s="16"/>
      <c r="AA48" s="16"/>
    </row>
    <row r="49" spans="1:27" s="19" customFormat="1" ht="39" customHeight="1" x14ac:dyDescent="0.35">
      <c r="A49" s="16"/>
      <c r="B49" s="20" t="s">
        <v>108</v>
      </c>
      <c r="C49" s="53" t="s">
        <v>113</v>
      </c>
      <c r="D49" s="54"/>
      <c r="E49" s="55"/>
      <c r="F49" s="21" t="s">
        <v>37</v>
      </c>
      <c r="G49" s="65">
        <v>3</v>
      </c>
      <c r="H49" s="66"/>
      <c r="I49" s="22" t="s">
        <v>191</v>
      </c>
      <c r="J49" s="23"/>
      <c r="K49" s="58" t="str">
        <f t="shared" si="2"/>
        <v/>
      </c>
      <c r="L49" s="59"/>
      <c r="M49" s="16"/>
      <c r="N49" s="16"/>
      <c r="O49" s="16"/>
      <c r="P49" s="16"/>
      <c r="Q49" s="16"/>
      <c r="R49" s="16"/>
      <c r="S49" s="16"/>
      <c r="T49" s="16"/>
      <c r="U49" s="16"/>
      <c r="V49" s="16"/>
      <c r="W49" s="16"/>
      <c r="X49" s="16"/>
      <c r="Y49" s="16"/>
      <c r="Z49" s="16"/>
      <c r="AA49" s="16"/>
    </row>
    <row r="50" spans="1:27" s="19" customFormat="1" ht="26" customHeight="1" x14ac:dyDescent="0.35">
      <c r="A50" s="16"/>
      <c r="B50" s="20" t="s">
        <v>109</v>
      </c>
      <c r="C50" s="53" t="s">
        <v>112</v>
      </c>
      <c r="D50" s="54"/>
      <c r="E50" s="55"/>
      <c r="F50" s="21" t="s">
        <v>37</v>
      </c>
      <c r="G50" s="65">
        <v>2</v>
      </c>
      <c r="H50" s="66"/>
      <c r="I50" s="22" t="s">
        <v>191</v>
      </c>
      <c r="J50" s="23"/>
      <c r="K50" s="58" t="str">
        <f t="shared" si="2"/>
        <v/>
      </c>
      <c r="L50" s="59"/>
      <c r="M50" s="16"/>
      <c r="N50" s="16"/>
      <c r="O50" s="16"/>
      <c r="P50" s="16"/>
      <c r="Q50" s="16"/>
      <c r="R50" s="16"/>
      <c r="S50" s="16"/>
      <c r="T50" s="16"/>
      <c r="U50" s="16"/>
      <c r="V50" s="16"/>
      <c r="W50" s="16"/>
      <c r="X50" s="16"/>
      <c r="Y50" s="16"/>
      <c r="Z50" s="16"/>
      <c r="AA50" s="16"/>
    </row>
    <row r="51" spans="1:27" s="19" customFormat="1" ht="39" customHeight="1" x14ac:dyDescent="0.35">
      <c r="A51" s="16"/>
      <c r="B51" s="20" t="s">
        <v>110</v>
      </c>
      <c r="C51" s="53" t="s">
        <v>111</v>
      </c>
      <c r="D51" s="54"/>
      <c r="E51" s="55"/>
      <c r="F51" s="21" t="s">
        <v>37</v>
      </c>
      <c r="G51" s="65">
        <v>2</v>
      </c>
      <c r="H51" s="66"/>
      <c r="I51" s="22" t="s">
        <v>191</v>
      </c>
      <c r="J51" s="23"/>
      <c r="K51" s="58" t="str">
        <f t="shared" si="2"/>
        <v/>
      </c>
      <c r="L51" s="59"/>
      <c r="M51" s="16"/>
      <c r="N51" s="16"/>
      <c r="O51" s="16"/>
      <c r="P51" s="16"/>
      <c r="Q51" s="16"/>
      <c r="R51" s="16"/>
      <c r="S51" s="16"/>
      <c r="T51" s="16"/>
      <c r="U51" s="16"/>
      <c r="V51" s="16"/>
      <c r="W51" s="16"/>
      <c r="X51" s="16"/>
      <c r="Y51" s="16"/>
      <c r="Z51" s="16"/>
      <c r="AA51" s="16"/>
    </row>
    <row r="52" spans="1:27" s="51" customFormat="1" x14ac:dyDescent="0.35">
      <c r="A52" s="49"/>
      <c r="B52" s="50">
        <v>3</v>
      </c>
      <c r="C52" s="62" t="s">
        <v>119</v>
      </c>
      <c r="D52" s="63"/>
      <c r="E52" s="63"/>
      <c r="F52" s="63"/>
      <c r="G52" s="63"/>
      <c r="H52" s="63"/>
      <c r="I52" s="63"/>
      <c r="J52" s="64"/>
      <c r="K52" s="60"/>
      <c r="L52" s="61"/>
      <c r="M52" s="49"/>
      <c r="N52" s="49"/>
      <c r="O52" s="49"/>
      <c r="P52" s="49"/>
      <c r="Q52" s="49"/>
      <c r="R52" s="49"/>
      <c r="S52" s="49"/>
      <c r="T52" s="49"/>
      <c r="U52" s="49"/>
      <c r="V52" s="49"/>
      <c r="W52" s="49"/>
      <c r="X52" s="49"/>
      <c r="Y52" s="49"/>
      <c r="Z52" s="49"/>
      <c r="AA52" s="49"/>
    </row>
    <row r="53" spans="1:27" s="51" customFormat="1" x14ac:dyDescent="0.35">
      <c r="A53" s="49"/>
      <c r="B53" s="50" t="s">
        <v>120</v>
      </c>
      <c r="C53" s="62" t="s">
        <v>121</v>
      </c>
      <c r="D53" s="63"/>
      <c r="E53" s="63"/>
      <c r="F53" s="63"/>
      <c r="G53" s="63"/>
      <c r="H53" s="63"/>
      <c r="I53" s="63"/>
      <c r="J53" s="64"/>
      <c r="K53" s="60"/>
      <c r="L53" s="61"/>
      <c r="M53" s="49"/>
      <c r="N53" s="49"/>
      <c r="O53" s="49"/>
      <c r="P53" s="49"/>
      <c r="Q53" s="49"/>
      <c r="R53" s="49"/>
      <c r="S53" s="49"/>
      <c r="T53" s="49"/>
      <c r="U53" s="49"/>
      <c r="V53" s="49"/>
      <c r="W53" s="49"/>
      <c r="X53" s="49"/>
      <c r="Y53" s="49"/>
      <c r="Z53" s="49"/>
      <c r="AA53" s="49"/>
    </row>
    <row r="54" spans="1:27" s="19" customFormat="1" ht="26" customHeight="1" x14ac:dyDescent="0.35">
      <c r="A54" s="16"/>
      <c r="B54" s="20" t="s">
        <v>122</v>
      </c>
      <c r="C54" s="53" t="s">
        <v>129</v>
      </c>
      <c r="D54" s="54"/>
      <c r="E54" s="55"/>
      <c r="F54" s="21" t="s">
        <v>37</v>
      </c>
      <c r="G54" s="65">
        <v>20</v>
      </c>
      <c r="H54" s="66"/>
      <c r="I54" s="22" t="s">
        <v>191</v>
      </c>
      <c r="J54" s="23"/>
      <c r="K54" s="58" t="str">
        <f t="shared" ref="K54:K57" si="3">IF(G54*J54=0,"",G54*J54)</f>
        <v/>
      </c>
      <c r="L54" s="59"/>
      <c r="M54" s="16"/>
      <c r="N54" s="16"/>
      <c r="O54" s="16"/>
      <c r="P54" s="16"/>
      <c r="Q54" s="16"/>
      <c r="R54" s="16"/>
      <c r="S54" s="16"/>
      <c r="T54" s="16"/>
      <c r="U54" s="16"/>
      <c r="V54" s="16"/>
      <c r="W54" s="16"/>
      <c r="X54" s="16"/>
      <c r="Y54" s="16"/>
      <c r="Z54" s="16"/>
      <c r="AA54" s="16"/>
    </row>
    <row r="55" spans="1:27" s="19" customFormat="1" ht="26" customHeight="1" x14ac:dyDescent="0.35">
      <c r="A55" s="16"/>
      <c r="B55" s="20" t="s">
        <v>123</v>
      </c>
      <c r="C55" s="53" t="s">
        <v>128</v>
      </c>
      <c r="D55" s="54"/>
      <c r="E55" s="55"/>
      <c r="F55" s="21" t="s">
        <v>37</v>
      </c>
      <c r="G55" s="65">
        <v>25</v>
      </c>
      <c r="H55" s="66"/>
      <c r="I55" s="22" t="s">
        <v>191</v>
      </c>
      <c r="J55" s="23"/>
      <c r="K55" s="58" t="str">
        <f t="shared" si="3"/>
        <v/>
      </c>
      <c r="L55" s="59"/>
      <c r="M55" s="16"/>
      <c r="N55" s="16"/>
      <c r="O55" s="16"/>
      <c r="P55" s="16"/>
      <c r="Q55" s="16"/>
      <c r="R55" s="16"/>
      <c r="S55" s="16"/>
      <c r="T55" s="16"/>
      <c r="U55" s="16"/>
      <c r="V55" s="16"/>
      <c r="W55" s="16"/>
      <c r="X55" s="16"/>
      <c r="Y55" s="16"/>
      <c r="Z55" s="16"/>
      <c r="AA55" s="16"/>
    </row>
    <row r="56" spans="1:27" s="19" customFormat="1" ht="26" customHeight="1" x14ac:dyDescent="0.35">
      <c r="A56" s="16"/>
      <c r="B56" s="20" t="s">
        <v>124</v>
      </c>
      <c r="C56" s="53" t="s">
        <v>127</v>
      </c>
      <c r="D56" s="54"/>
      <c r="E56" s="55"/>
      <c r="F56" s="21" t="s">
        <v>37</v>
      </c>
      <c r="G56" s="65">
        <v>10</v>
      </c>
      <c r="H56" s="66"/>
      <c r="I56" s="22" t="s">
        <v>191</v>
      </c>
      <c r="J56" s="23"/>
      <c r="K56" s="58" t="str">
        <f t="shared" si="3"/>
        <v/>
      </c>
      <c r="L56" s="59"/>
      <c r="M56" s="16"/>
      <c r="N56" s="16"/>
      <c r="O56" s="16"/>
      <c r="P56" s="16"/>
      <c r="Q56" s="16"/>
      <c r="R56" s="16"/>
      <c r="S56" s="16"/>
      <c r="T56" s="16"/>
      <c r="U56" s="16"/>
      <c r="V56" s="16"/>
      <c r="W56" s="16"/>
      <c r="X56" s="16"/>
      <c r="Y56" s="16"/>
      <c r="Z56" s="16"/>
      <c r="AA56" s="16"/>
    </row>
    <row r="57" spans="1:27" s="19" customFormat="1" ht="26" customHeight="1" x14ac:dyDescent="0.35">
      <c r="A57" s="16"/>
      <c r="B57" s="20" t="s">
        <v>125</v>
      </c>
      <c r="C57" s="53" t="s">
        <v>126</v>
      </c>
      <c r="D57" s="54"/>
      <c r="E57" s="55"/>
      <c r="F57" s="21" t="s">
        <v>37</v>
      </c>
      <c r="G57" s="65">
        <v>5</v>
      </c>
      <c r="H57" s="66"/>
      <c r="I57" s="22" t="s">
        <v>191</v>
      </c>
      <c r="J57" s="23"/>
      <c r="K57" s="58" t="str">
        <f t="shared" si="3"/>
        <v/>
      </c>
      <c r="L57" s="59"/>
      <c r="M57" s="16"/>
      <c r="N57" s="16"/>
      <c r="O57" s="16"/>
      <c r="P57" s="16"/>
      <c r="Q57" s="16"/>
      <c r="R57" s="16"/>
      <c r="S57" s="16"/>
      <c r="T57" s="16"/>
      <c r="U57" s="16"/>
      <c r="V57" s="16"/>
      <c r="W57" s="16"/>
      <c r="X57" s="16"/>
      <c r="Y57" s="16"/>
      <c r="Z57" s="16"/>
      <c r="AA57" s="16"/>
    </row>
    <row r="58" spans="1:27" s="51" customFormat="1" x14ac:dyDescent="0.35">
      <c r="A58" s="49"/>
      <c r="B58" s="50" t="s">
        <v>130</v>
      </c>
      <c r="C58" s="62" t="s">
        <v>196</v>
      </c>
      <c r="D58" s="63"/>
      <c r="E58" s="63"/>
      <c r="F58" s="63"/>
      <c r="G58" s="63"/>
      <c r="H58" s="63"/>
      <c r="I58" s="63"/>
      <c r="J58" s="64"/>
      <c r="K58" s="60"/>
      <c r="L58" s="61"/>
      <c r="M58" s="49"/>
      <c r="N58" s="49"/>
      <c r="O58" s="49"/>
      <c r="P58" s="49"/>
      <c r="Q58" s="49"/>
      <c r="R58" s="49"/>
      <c r="S58" s="49"/>
      <c r="T58" s="49"/>
      <c r="U58" s="49"/>
      <c r="V58" s="49"/>
      <c r="W58" s="49"/>
      <c r="X58" s="49"/>
      <c r="Y58" s="49"/>
      <c r="Z58" s="49"/>
      <c r="AA58" s="49"/>
    </row>
    <row r="59" spans="1:27" s="19" customFormat="1" ht="26" customHeight="1" x14ac:dyDescent="0.35">
      <c r="A59" s="16"/>
      <c r="B59" s="20" t="s">
        <v>131</v>
      </c>
      <c r="C59" s="53" t="s">
        <v>135</v>
      </c>
      <c r="D59" s="54"/>
      <c r="E59" s="55"/>
      <c r="F59" s="21" t="s">
        <v>37</v>
      </c>
      <c r="G59" s="65">
        <v>20</v>
      </c>
      <c r="H59" s="66"/>
      <c r="I59" s="22" t="s">
        <v>191</v>
      </c>
      <c r="J59" s="23"/>
      <c r="K59" s="58" t="str">
        <f t="shared" ref="K59:K62" si="4">IF(G59*J59=0,"",G59*J59)</f>
        <v/>
      </c>
      <c r="L59" s="59"/>
      <c r="M59" s="16"/>
      <c r="N59" s="16"/>
      <c r="O59" s="16"/>
      <c r="P59" s="16"/>
      <c r="Q59" s="16"/>
      <c r="R59" s="16"/>
      <c r="S59" s="16"/>
      <c r="T59" s="16"/>
      <c r="U59" s="16"/>
      <c r="V59" s="16"/>
      <c r="W59" s="16"/>
      <c r="X59" s="16"/>
      <c r="Y59" s="16"/>
      <c r="Z59" s="16"/>
      <c r="AA59" s="16"/>
    </row>
    <row r="60" spans="1:27" s="19" customFormat="1" ht="26" customHeight="1" x14ac:dyDescent="0.35">
      <c r="A60" s="16"/>
      <c r="B60" s="20" t="s">
        <v>132</v>
      </c>
      <c r="C60" s="53" t="s">
        <v>136</v>
      </c>
      <c r="D60" s="54"/>
      <c r="E60" s="55"/>
      <c r="F60" s="21" t="s">
        <v>37</v>
      </c>
      <c r="G60" s="65">
        <v>25</v>
      </c>
      <c r="H60" s="66"/>
      <c r="I60" s="22" t="s">
        <v>191</v>
      </c>
      <c r="J60" s="23"/>
      <c r="K60" s="58" t="str">
        <f t="shared" si="4"/>
        <v/>
      </c>
      <c r="L60" s="59"/>
      <c r="M60" s="16"/>
      <c r="N60" s="16"/>
      <c r="O60" s="16"/>
      <c r="P60" s="16"/>
      <c r="Q60" s="16"/>
      <c r="R60" s="16"/>
      <c r="S60" s="16"/>
      <c r="T60" s="16"/>
      <c r="U60" s="16"/>
      <c r="V60" s="16"/>
      <c r="W60" s="16"/>
      <c r="X60" s="16"/>
      <c r="Y60" s="16"/>
      <c r="Z60" s="16"/>
      <c r="AA60" s="16"/>
    </row>
    <row r="61" spans="1:27" s="19" customFormat="1" ht="26" customHeight="1" x14ac:dyDescent="0.35">
      <c r="A61" s="16"/>
      <c r="B61" s="20" t="s">
        <v>133</v>
      </c>
      <c r="C61" s="53" t="s">
        <v>137</v>
      </c>
      <c r="D61" s="54"/>
      <c r="E61" s="55"/>
      <c r="F61" s="21" t="s">
        <v>37</v>
      </c>
      <c r="G61" s="65">
        <v>10</v>
      </c>
      <c r="H61" s="66"/>
      <c r="I61" s="22" t="s">
        <v>191</v>
      </c>
      <c r="J61" s="23"/>
      <c r="K61" s="58" t="str">
        <f t="shared" si="4"/>
        <v/>
      </c>
      <c r="L61" s="59"/>
      <c r="M61" s="16"/>
      <c r="N61" s="16"/>
      <c r="O61" s="16"/>
      <c r="P61" s="16"/>
      <c r="Q61" s="16"/>
      <c r="R61" s="16"/>
      <c r="S61" s="16"/>
      <c r="T61" s="16"/>
      <c r="U61" s="16"/>
      <c r="V61" s="16"/>
      <c r="W61" s="16"/>
      <c r="X61" s="16"/>
      <c r="Y61" s="16"/>
      <c r="Z61" s="16"/>
      <c r="AA61" s="16"/>
    </row>
    <row r="62" spans="1:27" s="19" customFormat="1" ht="26" customHeight="1" x14ac:dyDescent="0.35">
      <c r="A62" s="16"/>
      <c r="B62" s="20" t="s">
        <v>134</v>
      </c>
      <c r="C62" s="53" t="s">
        <v>138</v>
      </c>
      <c r="D62" s="54"/>
      <c r="E62" s="55"/>
      <c r="F62" s="21" t="s">
        <v>37</v>
      </c>
      <c r="G62" s="65">
        <v>5</v>
      </c>
      <c r="H62" s="66"/>
      <c r="I62" s="22" t="s">
        <v>191</v>
      </c>
      <c r="J62" s="23"/>
      <c r="K62" s="58" t="str">
        <f t="shared" si="4"/>
        <v/>
      </c>
      <c r="L62" s="59"/>
      <c r="M62" s="16"/>
      <c r="N62" s="16"/>
      <c r="O62" s="16"/>
      <c r="P62" s="16"/>
      <c r="Q62" s="16"/>
      <c r="R62" s="16"/>
      <c r="S62" s="16"/>
      <c r="T62" s="16"/>
      <c r="U62" s="16"/>
      <c r="V62" s="16"/>
      <c r="W62" s="16"/>
      <c r="X62" s="16"/>
      <c r="Y62" s="16"/>
      <c r="Z62" s="16"/>
      <c r="AA62" s="16"/>
    </row>
    <row r="63" spans="1:27" s="51" customFormat="1" x14ac:dyDescent="0.35">
      <c r="A63" s="49"/>
      <c r="B63" s="50" t="s">
        <v>139</v>
      </c>
      <c r="C63" s="62" t="s">
        <v>140</v>
      </c>
      <c r="D63" s="63"/>
      <c r="E63" s="63"/>
      <c r="F63" s="63"/>
      <c r="G63" s="63"/>
      <c r="H63" s="63"/>
      <c r="I63" s="63"/>
      <c r="J63" s="64"/>
      <c r="K63" s="60"/>
      <c r="L63" s="61"/>
      <c r="M63" s="49"/>
      <c r="N63" s="49"/>
      <c r="O63" s="49"/>
      <c r="P63" s="49"/>
      <c r="Q63" s="49"/>
      <c r="R63" s="49"/>
      <c r="S63" s="49"/>
      <c r="T63" s="49"/>
      <c r="U63" s="49"/>
      <c r="V63" s="49"/>
      <c r="W63" s="49"/>
      <c r="X63" s="49"/>
      <c r="Y63" s="49"/>
      <c r="Z63" s="49"/>
      <c r="AA63" s="49"/>
    </row>
    <row r="64" spans="1:27" s="19" customFormat="1" ht="26" customHeight="1" x14ac:dyDescent="0.35">
      <c r="A64" s="16"/>
      <c r="B64" s="20" t="s">
        <v>141</v>
      </c>
      <c r="C64" s="53" t="s">
        <v>147</v>
      </c>
      <c r="D64" s="54"/>
      <c r="E64" s="55"/>
      <c r="F64" s="21" t="s">
        <v>37</v>
      </c>
      <c r="G64" s="65">
        <v>30</v>
      </c>
      <c r="H64" s="66"/>
      <c r="I64" s="22" t="s">
        <v>191</v>
      </c>
      <c r="J64" s="23"/>
      <c r="K64" s="58" t="str">
        <f t="shared" ref="K64:K67" si="5">IF(G64*J64=0,"",G64*J64)</f>
        <v/>
      </c>
      <c r="L64" s="59"/>
      <c r="M64" s="16"/>
      <c r="N64" s="16"/>
      <c r="O64" s="16"/>
      <c r="P64" s="16"/>
      <c r="Q64" s="16"/>
      <c r="R64" s="16"/>
      <c r="S64" s="16"/>
      <c r="T64" s="16"/>
      <c r="U64" s="16"/>
      <c r="V64" s="16"/>
      <c r="W64" s="16"/>
      <c r="X64" s="16"/>
      <c r="Y64" s="16"/>
      <c r="Z64" s="16"/>
      <c r="AA64" s="16"/>
    </row>
    <row r="65" spans="1:27" s="19" customFormat="1" ht="26" customHeight="1" x14ac:dyDescent="0.35">
      <c r="A65" s="16"/>
      <c r="B65" s="20" t="s">
        <v>142</v>
      </c>
      <c r="C65" s="53" t="s">
        <v>148</v>
      </c>
      <c r="D65" s="54"/>
      <c r="E65" s="55"/>
      <c r="F65" s="21" t="s">
        <v>37</v>
      </c>
      <c r="G65" s="65">
        <v>25</v>
      </c>
      <c r="H65" s="66"/>
      <c r="I65" s="22" t="s">
        <v>191</v>
      </c>
      <c r="J65" s="23"/>
      <c r="K65" s="58" t="str">
        <f t="shared" si="5"/>
        <v/>
      </c>
      <c r="L65" s="59"/>
      <c r="M65" s="16"/>
      <c r="N65" s="16"/>
      <c r="O65" s="16"/>
      <c r="P65" s="16"/>
      <c r="Q65" s="16"/>
      <c r="R65" s="16"/>
      <c r="S65" s="16"/>
      <c r="T65" s="16"/>
      <c r="U65" s="16"/>
      <c r="V65" s="16"/>
      <c r="W65" s="16"/>
      <c r="X65" s="16"/>
      <c r="Y65" s="16"/>
      <c r="Z65" s="16"/>
      <c r="AA65" s="16"/>
    </row>
    <row r="66" spans="1:27" s="19" customFormat="1" ht="26" customHeight="1" x14ac:dyDescent="0.35">
      <c r="A66" s="16"/>
      <c r="B66" s="20" t="s">
        <v>143</v>
      </c>
      <c r="C66" s="53" t="s">
        <v>146</v>
      </c>
      <c r="D66" s="54"/>
      <c r="E66" s="55"/>
      <c r="F66" s="21" t="s">
        <v>37</v>
      </c>
      <c r="G66" s="65">
        <v>5</v>
      </c>
      <c r="H66" s="66"/>
      <c r="I66" s="22" t="s">
        <v>191</v>
      </c>
      <c r="J66" s="23"/>
      <c r="K66" s="58" t="str">
        <f t="shared" si="5"/>
        <v/>
      </c>
      <c r="L66" s="59"/>
      <c r="M66" s="16"/>
      <c r="N66" s="16"/>
      <c r="O66" s="16"/>
      <c r="P66" s="16"/>
      <c r="Q66" s="16"/>
      <c r="R66" s="16"/>
      <c r="S66" s="16"/>
      <c r="T66" s="16"/>
      <c r="U66" s="16"/>
      <c r="V66" s="16"/>
      <c r="W66" s="16"/>
      <c r="X66" s="16"/>
      <c r="Y66" s="16"/>
      <c r="Z66" s="16"/>
      <c r="AA66" s="16"/>
    </row>
    <row r="67" spans="1:27" s="19" customFormat="1" ht="26" customHeight="1" x14ac:dyDescent="0.35">
      <c r="A67" s="16"/>
      <c r="B67" s="20" t="s">
        <v>144</v>
      </c>
      <c r="C67" s="53" t="s">
        <v>145</v>
      </c>
      <c r="D67" s="54"/>
      <c r="E67" s="55"/>
      <c r="F67" s="21" t="s">
        <v>37</v>
      </c>
      <c r="G67" s="65">
        <v>3</v>
      </c>
      <c r="H67" s="66"/>
      <c r="I67" s="22" t="s">
        <v>191</v>
      </c>
      <c r="J67" s="23"/>
      <c r="K67" s="58" t="str">
        <f t="shared" si="5"/>
        <v/>
      </c>
      <c r="L67" s="59"/>
      <c r="M67" s="16"/>
      <c r="N67" s="16"/>
      <c r="O67" s="16"/>
      <c r="P67" s="16"/>
      <c r="Q67" s="16"/>
      <c r="R67" s="16"/>
      <c r="S67" s="16"/>
      <c r="T67" s="16"/>
      <c r="U67" s="16"/>
      <c r="V67" s="16"/>
      <c r="W67" s="16"/>
      <c r="X67" s="16"/>
      <c r="Y67" s="16"/>
      <c r="Z67" s="16"/>
      <c r="AA67" s="16"/>
    </row>
    <row r="68" spans="1:27" s="51" customFormat="1" x14ac:dyDescent="0.35">
      <c r="A68" s="49"/>
      <c r="B68" s="50" t="s">
        <v>150</v>
      </c>
      <c r="C68" s="62" t="s">
        <v>194</v>
      </c>
      <c r="D68" s="63"/>
      <c r="E68" s="63"/>
      <c r="F68" s="63"/>
      <c r="G68" s="63"/>
      <c r="H68" s="63"/>
      <c r="I68" s="63"/>
      <c r="J68" s="64"/>
      <c r="K68" s="60"/>
      <c r="L68" s="61"/>
      <c r="M68" s="49"/>
      <c r="N68" s="49"/>
      <c r="O68" s="49"/>
      <c r="P68" s="49"/>
      <c r="Q68" s="49"/>
      <c r="R68" s="49"/>
      <c r="S68" s="49"/>
      <c r="T68" s="49"/>
      <c r="U68" s="49"/>
      <c r="V68" s="49"/>
      <c r="W68" s="49"/>
      <c r="X68" s="49"/>
      <c r="Y68" s="49"/>
      <c r="Z68" s="49"/>
      <c r="AA68" s="49"/>
    </row>
    <row r="69" spans="1:27" s="19" customFormat="1" ht="26" customHeight="1" x14ac:dyDescent="0.35">
      <c r="A69" s="16"/>
      <c r="B69" s="20" t="s">
        <v>151</v>
      </c>
      <c r="C69" s="53" t="s">
        <v>185</v>
      </c>
      <c r="D69" s="54"/>
      <c r="E69" s="55"/>
      <c r="F69" s="21" t="s">
        <v>37</v>
      </c>
      <c r="G69" s="65">
        <v>30</v>
      </c>
      <c r="H69" s="66"/>
      <c r="I69" s="22" t="s">
        <v>191</v>
      </c>
      <c r="J69" s="23"/>
      <c r="K69" s="58" t="str">
        <f t="shared" ref="K69:K72" si="6">IF(G69*J69=0,"",G69*J69)</f>
        <v/>
      </c>
      <c r="L69" s="59"/>
      <c r="M69" s="16"/>
      <c r="N69" s="16"/>
      <c r="O69" s="16"/>
      <c r="P69" s="16"/>
      <c r="Q69" s="16"/>
      <c r="R69" s="16"/>
      <c r="S69" s="16"/>
      <c r="T69" s="16"/>
      <c r="U69" s="16"/>
      <c r="V69" s="16"/>
      <c r="W69" s="16"/>
      <c r="X69" s="16"/>
      <c r="Y69" s="16"/>
      <c r="Z69" s="16"/>
      <c r="AA69" s="16"/>
    </row>
    <row r="70" spans="1:27" s="19" customFormat="1" ht="26" customHeight="1" x14ac:dyDescent="0.35">
      <c r="A70" s="16"/>
      <c r="B70" s="20" t="s">
        <v>152</v>
      </c>
      <c r="C70" s="53" t="s">
        <v>186</v>
      </c>
      <c r="D70" s="54"/>
      <c r="E70" s="55"/>
      <c r="F70" s="21" t="s">
        <v>37</v>
      </c>
      <c r="G70" s="65">
        <v>25</v>
      </c>
      <c r="H70" s="66"/>
      <c r="I70" s="22" t="s">
        <v>191</v>
      </c>
      <c r="J70" s="23"/>
      <c r="K70" s="58" t="str">
        <f t="shared" si="6"/>
        <v/>
      </c>
      <c r="L70" s="59"/>
      <c r="M70" s="16"/>
      <c r="N70" s="16"/>
      <c r="O70" s="16"/>
      <c r="P70" s="16"/>
      <c r="Q70" s="16"/>
      <c r="R70" s="16"/>
      <c r="S70" s="16"/>
      <c r="T70" s="16"/>
      <c r="U70" s="16"/>
      <c r="V70" s="16"/>
      <c r="W70" s="16"/>
      <c r="X70" s="16"/>
      <c r="Y70" s="16"/>
      <c r="Z70" s="16"/>
      <c r="AA70" s="16"/>
    </row>
    <row r="71" spans="1:27" s="19" customFormat="1" ht="26" customHeight="1" x14ac:dyDescent="0.35">
      <c r="A71" s="16"/>
      <c r="B71" s="20" t="s">
        <v>153</v>
      </c>
      <c r="C71" s="53" t="s">
        <v>187</v>
      </c>
      <c r="D71" s="54"/>
      <c r="E71" s="55"/>
      <c r="F71" s="21" t="s">
        <v>37</v>
      </c>
      <c r="G71" s="65">
        <v>5</v>
      </c>
      <c r="H71" s="66"/>
      <c r="I71" s="22" t="s">
        <v>191</v>
      </c>
      <c r="J71" s="23"/>
      <c r="K71" s="58" t="str">
        <f t="shared" si="6"/>
        <v/>
      </c>
      <c r="L71" s="59"/>
      <c r="M71" s="16"/>
      <c r="N71" s="16"/>
      <c r="O71" s="16"/>
      <c r="P71" s="16"/>
      <c r="Q71" s="16"/>
      <c r="R71" s="16"/>
      <c r="S71" s="16"/>
      <c r="T71" s="16"/>
      <c r="U71" s="16"/>
      <c r="V71" s="16"/>
      <c r="W71" s="16"/>
      <c r="X71" s="16"/>
      <c r="Y71" s="16"/>
      <c r="Z71" s="16"/>
      <c r="AA71" s="16"/>
    </row>
    <row r="72" spans="1:27" s="19" customFormat="1" ht="26" customHeight="1" x14ac:dyDescent="0.35">
      <c r="A72" s="16"/>
      <c r="B72" s="20" t="s">
        <v>154</v>
      </c>
      <c r="C72" s="53" t="s">
        <v>188</v>
      </c>
      <c r="D72" s="54"/>
      <c r="E72" s="55"/>
      <c r="F72" s="21" t="s">
        <v>37</v>
      </c>
      <c r="G72" s="65">
        <v>3</v>
      </c>
      <c r="H72" s="66"/>
      <c r="I72" s="22" t="s">
        <v>191</v>
      </c>
      <c r="J72" s="23"/>
      <c r="K72" s="58" t="str">
        <f t="shared" si="6"/>
        <v/>
      </c>
      <c r="L72" s="59"/>
      <c r="M72" s="16"/>
      <c r="N72" s="16"/>
      <c r="O72" s="16"/>
      <c r="P72" s="16"/>
      <c r="Q72" s="16"/>
      <c r="R72" s="16"/>
      <c r="S72" s="16"/>
      <c r="T72" s="16"/>
      <c r="U72" s="16"/>
      <c r="V72" s="16"/>
      <c r="W72" s="16"/>
      <c r="X72" s="16"/>
      <c r="Y72" s="16"/>
      <c r="Z72" s="16"/>
      <c r="AA72" s="16"/>
    </row>
    <row r="73" spans="1:27" s="51" customFormat="1" x14ac:dyDescent="0.35">
      <c r="A73" s="49"/>
      <c r="B73" s="50" t="s">
        <v>155</v>
      </c>
      <c r="C73" s="62" t="s">
        <v>149</v>
      </c>
      <c r="D73" s="63"/>
      <c r="E73" s="63"/>
      <c r="F73" s="63"/>
      <c r="G73" s="63"/>
      <c r="H73" s="63"/>
      <c r="I73" s="63"/>
      <c r="J73" s="64"/>
      <c r="K73" s="60"/>
      <c r="L73" s="61"/>
      <c r="M73" s="49"/>
      <c r="N73" s="49"/>
      <c r="O73" s="49"/>
      <c r="P73" s="49"/>
      <c r="Q73" s="49"/>
      <c r="R73" s="49"/>
      <c r="S73" s="49"/>
      <c r="T73" s="49"/>
      <c r="U73" s="49"/>
      <c r="V73" s="49"/>
      <c r="W73" s="49"/>
      <c r="X73" s="49"/>
      <c r="Y73" s="49"/>
      <c r="Z73" s="49"/>
      <c r="AA73" s="49"/>
    </row>
    <row r="74" spans="1:27" s="19" customFormat="1" ht="26" customHeight="1" x14ac:dyDescent="0.35">
      <c r="A74" s="16"/>
      <c r="B74" s="20" t="s">
        <v>156</v>
      </c>
      <c r="C74" s="53" t="s">
        <v>219</v>
      </c>
      <c r="D74" s="54"/>
      <c r="E74" s="55"/>
      <c r="F74" s="21" t="s">
        <v>37</v>
      </c>
      <c r="G74" s="65">
        <v>10</v>
      </c>
      <c r="H74" s="66"/>
      <c r="I74" s="22" t="s">
        <v>191</v>
      </c>
      <c r="J74" s="23"/>
      <c r="K74" s="58" t="str">
        <f t="shared" ref="K74:K77" si="7">IF(G74*J74=0,"",G74*J74)</f>
        <v/>
      </c>
      <c r="L74" s="59"/>
      <c r="M74" s="16"/>
      <c r="N74" s="16"/>
      <c r="O74" s="16"/>
      <c r="P74" s="16"/>
      <c r="Q74" s="16"/>
      <c r="R74" s="16"/>
      <c r="S74" s="16"/>
      <c r="T74" s="16"/>
      <c r="U74" s="16"/>
      <c r="V74" s="16"/>
      <c r="W74" s="16"/>
      <c r="X74" s="16"/>
      <c r="Y74" s="16"/>
      <c r="Z74" s="16"/>
      <c r="AA74" s="16"/>
    </row>
    <row r="75" spans="1:27" s="19" customFormat="1" ht="26" customHeight="1" x14ac:dyDescent="0.35">
      <c r="A75" s="16"/>
      <c r="B75" s="20" t="s">
        <v>157</v>
      </c>
      <c r="C75" s="53" t="s">
        <v>220</v>
      </c>
      <c r="D75" s="54"/>
      <c r="E75" s="55"/>
      <c r="F75" s="21" t="s">
        <v>37</v>
      </c>
      <c r="G75" s="65">
        <v>10</v>
      </c>
      <c r="H75" s="66"/>
      <c r="I75" s="22" t="s">
        <v>191</v>
      </c>
      <c r="J75" s="23"/>
      <c r="K75" s="58" t="str">
        <f t="shared" si="7"/>
        <v/>
      </c>
      <c r="L75" s="59"/>
      <c r="M75" s="16"/>
      <c r="N75" s="16"/>
      <c r="O75" s="16"/>
      <c r="P75" s="16"/>
      <c r="Q75" s="16"/>
      <c r="R75" s="16"/>
      <c r="S75" s="16"/>
      <c r="T75" s="16"/>
      <c r="U75" s="16"/>
      <c r="V75" s="16"/>
      <c r="W75" s="16"/>
      <c r="X75" s="16"/>
      <c r="Y75" s="16"/>
      <c r="Z75" s="16"/>
      <c r="AA75" s="16"/>
    </row>
    <row r="76" spans="1:27" s="19" customFormat="1" ht="26" customHeight="1" x14ac:dyDescent="0.35">
      <c r="A76" s="16"/>
      <c r="B76" s="20" t="s">
        <v>158</v>
      </c>
      <c r="C76" s="53" t="s">
        <v>221</v>
      </c>
      <c r="D76" s="54"/>
      <c r="E76" s="55"/>
      <c r="F76" s="21" t="s">
        <v>37</v>
      </c>
      <c r="G76" s="65">
        <v>15</v>
      </c>
      <c r="H76" s="66"/>
      <c r="I76" s="22" t="s">
        <v>191</v>
      </c>
      <c r="J76" s="23"/>
      <c r="K76" s="58" t="str">
        <f t="shared" si="7"/>
        <v/>
      </c>
      <c r="L76" s="59"/>
      <c r="M76" s="16"/>
      <c r="N76" s="16"/>
      <c r="O76" s="16"/>
      <c r="P76" s="16"/>
      <c r="Q76" s="16"/>
      <c r="R76" s="16"/>
      <c r="S76" s="16"/>
      <c r="T76" s="16"/>
      <c r="U76" s="16"/>
      <c r="V76" s="16"/>
      <c r="W76" s="16"/>
      <c r="X76" s="16"/>
      <c r="Y76" s="16"/>
      <c r="Z76" s="16"/>
      <c r="AA76" s="16"/>
    </row>
    <row r="77" spans="1:27" s="19" customFormat="1" ht="26" customHeight="1" x14ac:dyDescent="0.35">
      <c r="A77" s="16"/>
      <c r="B77" s="20" t="s">
        <v>159</v>
      </c>
      <c r="C77" s="53" t="s">
        <v>222</v>
      </c>
      <c r="D77" s="54"/>
      <c r="E77" s="55"/>
      <c r="F77" s="21" t="s">
        <v>37</v>
      </c>
      <c r="G77" s="65">
        <v>20</v>
      </c>
      <c r="H77" s="66"/>
      <c r="I77" s="22" t="s">
        <v>191</v>
      </c>
      <c r="J77" s="23"/>
      <c r="K77" s="58" t="str">
        <f t="shared" si="7"/>
        <v/>
      </c>
      <c r="L77" s="59"/>
      <c r="M77" s="16"/>
      <c r="N77" s="16"/>
      <c r="O77" s="16"/>
      <c r="P77" s="16"/>
      <c r="Q77" s="16"/>
      <c r="R77" s="16"/>
      <c r="S77" s="16"/>
      <c r="T77" s="16"/>
      <c r="U77" s="16"/>
      <c r="V77" s="16"/>
      <c r="W77" s="16"/>
      <c r="X77" s="16"/>
      <c r="Y77" s="16"/>
      <c r="Z77" s="16"/>
      <c r="AA77" s="16"/>
    </row>
    <row r="78" spans="1:27" s="51" customFormat="1" x14ac:dyDescent="0.35">
      <c r="A78" s="49"/>
      <c r="B78" s="50" t="s">
        <v>165</v>
      </c>
      <c r="C78" s="62" t="s">
        <v>195</v>
      </c>
      <c r="D78" s="63"/>
      <c r="E78" s="63"/>
      <c r="F78" s="63"/>
      <c r="G78" s="63"/>
      <c r="H78" s="63"/>
      <c r="I78" s="63"/>
      <c r="J78" s="64"/>
      <c r="K78" s="60"/>
      <c r="L78" s="61"/>
      <c r="M78" s="49"/>
      <c r="N78" s="49"/>
      <c r="O78" s="49"/>
      <c r="P78" s="49"/>
      <c r="Q78" s="49"/>
      <c r="R78" s="49"/>
      <c r="S78" s="49"/>
      <c r="T78" s="49"/>
      <c r="U78" s="49"/>
      <c r="V78" s="49"/>
      <c r="W78" s="49"/>
      <c r="X78" s="49"/>
      <c r="Y78" s="49"/>
      <c r="Z78" s="49"/>
      <c r="AA78" s="49"/>
    </row>
    <row r="79" spans="1:27" s="19" customFormat="1" ht="26" customHeight="1" x14ac:dyDescent="0.35">
      <c r="A79" s="16"/>
      <c r="B79" s="20" t="s">
        <v>166</v>
      </c>
      <c r="C79" s="53" t="s">
        <v>160</v>
      </c>
      <c r="D79" s="54"/>
      <c r="E79" s="55"/>
      <c r="F79" s="21" t="s">
        <v>37</v>
      </c>
      <c r="G79" s="65">
        <v>5</v>
      </c>
      <c r="H79" s="66"/>
      <c r="I79" s="22" t="s">
        <v>191</v>
      </c>
      <c r="J79" s="23"/>
      <c r="K79" s="58" t="str">
        <f t="shared" ref="K79:K82" si="8">IF(G79*J79=0,"",G79*J79)</f>
        <v/>
      </c>
      <c r="L79" s="59"/>
      <c r="M79" s="16"/>
      <c r="N79" s="16"/>
      <c r="O79" s="16"/>
      <c r="P79" s="16"/>
      <c r="Q79" s="16"/>
      <c r="R79" s="16"/>
      <c r="S79" s="16"/>
      <c r="T79" s="16"/>
      <c r="U79" s="16"/>
      <c r="V79" s="16"/>
      <c r="W79" s="16"/>
      <c r="X79" s="16"/>
      <c r="Y79" s="16"/>
      <c r="Z79" s="16"/>
      <c r="AA79" s="16"/>
    </row>
    <row r="80" spans="1:27" s="19" customFormat="1" ht="26" customHeight="1" x14ac:dyDescent="0.35">
      <c r="A80" s="16"/>
      <c r="B80" s="20" t="s">
        <v>167</v>
      </c>
      <c r="C80" s="53" t="s">
        <v>161</v>
      </c>
      <c r="D80" s="54"/>
      <c r="E80" s="55"/>
      <c r="F80" s="21" t="s">
        <v>37</v>
      </c>
      <c r="G80" s="65">
        <v>5</v>
      </c>
      <c r="H80" s="66"/>
      <c r="I80" s="22" t="s">
        <v>191</v>
      </c>
      <c r="J80" s="23"/>
      <c r="K80" s="58" t="str">
        <f t="shared" si="8"/>
        <v/>
      </c>
      <c r="L80" s="59"/>
      <c r="M80" s="16"/>
      <c r="N80" s="16"/>
      <c r="O80" s="16"/>
      <c r="P80" s="16"/>
      <c r="Q80" s="16"/>
      <c r="R80" s="16"/>
      <c r="S80" s="16"/>
      <c r="T80" s="16"/>
      <c r="U80" s="16"/>
      <c r="V80" s="16"/>
      <c r="W80" s="16"/>
      <c r="X80" s="16"/>
      <c r="Y80" s="16"/>
      <c r="Z80" s="16"/>
      <c r="AA80" s="16"/>
    </row>
    <row r="81" spans="1:27" s="19" customFormat="1" ht="26" customHeight="1" x14ac:dyDescent="0.35">
      <c r="A81" s="16"/>
      <c r="B81" s="20" t="s">
        <v>168</v>
      </c>
      <c r="C81" s="53" t="s">
        <v>162</v>
      </c>
      <c r="D81" s="54"/>
      <c r="E81" s="55"/>
      <c r="F81" s="21" t="s">
        <v>37</v>
      </c>
      <c r="G81" s="65">
        <v>10</v>
      </c>
      <c r="H81" s="66"/>
      <c r="I81" s="22" t="s">
        <v>191</v>
      </c>
      <c r="J81" s="23"/>
      <c r="K81" s="58" t="str">
        <f t="shared" si="8"/>
        <v/>
      </c>
      <c r="L81" s="59"/>
      <c r="M81" s="16"/>
      <c r="N81" s="16"/>
      <c r="O81" s="16"/>
      <c r="P81" s="16"/>
      <c r="Q81" s="16"/>
      <c r="R81" s="16"/>
      <c r="S81" s="16"/>
      <c r="T81" s="16"/>
      <c r="U81" s="16"/>
      <c r="V81" s="16"/>
      <c r="W81" s="16"/>
      <c r="X81" s="16"/>
      <c r="Y81" s="16"/>
      <c r="Z81" s="16"/>
      <c r="AA81" s="16"/>
    </row>
    <row r="82" spans="1:27" s="19" customFormat="1" ht="26" customHeight="1" x14ac:dyDescent="0.35">
      <c r="A82" s="16"/>
      <c r="B82" s="20" t="s">
        <v>169</v>
      </c>
      <c r="C82" s="53" t="s">
        <v>163</v>
      </c>
      <c r="D82" s="54"/>
      <c r="E82" s="55"/>
      <c r="F82" s="21" t="s">
        <v>37</v>
      </c>
      <c r="G82" s="65">
        <v>10</v>
      </c>
      <c r="H82" s="66"/>
      <c r="I82" s="22" t="s">
        <v>191</v>
      </c>
      <c r="J82" s="23"/>
      <c r="K82" s="58" t="str">
        <f t="shared" si="8"/>
        <v/>
      </c>
      <c r="L82" s="59"/>
      <c r="M82" s="16"/>
      <c r="N82" s="16"/>
      <c r="O82" s="16"/>
      <c r="P82" s="16"/>
      <c r="Q82" s="16"/>
      <c r="R82" s="16"/>
      <c r="S82" s="16"/>
      <c r="T82" s="16"/>
      <c r="U82" s="16"/>
      <c r="V82" s="16"/>
      <c r="W82" s="16"/>
      <c r="X82" s="16"/>
      <c r="Y82" s="16"/>
      <c r="Z82" s="16"/>
      <c r="AA82" s="16"/>
    </row>
    <row r="83" spans="1:27" s="51" customFormat="1" x14ac:dyDescent="0.35">
      <c r="A83" s="49"/>
      <c r="B83" s="50" t="s">
        <v>198</v>
      </c>
      <c r="C83" s="62" t="s">
        <v>197</v>
      </c>
      <c r="D83" s="63"/>
      <c r="E83" s="63"/>
      <c r="F83" s="63"/>
      <c r="G83" s="63"/>
      <c r="H83" s="63"/>
      <c r="I83" s="63"/>
      <c r="J83" s="64"/>
      <c r="K83" s="60"/>
      <c r="L83" s="61"/>
      <c r="M83" s="49"/>
      <c r="N83" s="49"/>
      <c r="O83" s="49"/>
      <c r="P83" s="49"/>
      <c r="Q83" s="49"/>
      <c r="R83" s="49"/>
      <c r="S83" s="49"/>
      <c r="T83" s="49"/>
      <c r="U83" s="49"/>
      <c r="V83" s="49"/>
      <c r="W83" s="49"/>
      <c r="X83" s="49"/>
      <c r="Y83" s="49"/>
      <c r="Z83" s="49"/>
      <c r="AA83" s="49"/>
    </row>
    <row r="84" spans="1:27" s="19" customFormat="1" ht="40" customHeight="1" x14ac:dyDescent="0.35">
      <c r="A84" s="16"/>
      <c r="B84" s="20" t="s">
        <v>199</v>
      </c>
      <c r="C84" s="53" t="s">
        <v>205</v>
      </c>
      <c r="D84" s="54"/>
      <c r="E84" s="55"/>
      <c r="F84" s="21" t="s">
        <v>37</v>
      </c>
      <c r="G84" s="65">
        <v>20</v>
      </c>
      <c r="H84" s="66"/>
      <c r="I84" s="22" t="s">
        <v>191</v>
      </c>
      <c r="J84" s="23"/>
      <c r="K84" s="58" t="str">
        <f t="shared" ref="K84:K87" si="9">IF(G84*J84=0,"",G84*J84)</f>
        <v/>
      </c>
      <c r="L84" s="59"/>
      <c r="M84" s="16"/>
      <c r="N84" s="16"/>
      <c r="O84" s="16"/>
      <c r="P84" s="16"/>
      <c r="Q84" s="16"/>
      <c r="R84" s="16"/>
      <c r="S84" s="16"/>
      <c r="T84" s="16"/>
      <c r="U84" s="16"/>
      <c r="V84" s="16"/>
      <c r="W84" s="16"/>
      <c r="X84" s="16"/>
      <c r="Y84" s="16"/>
      <c r="Z84" s="16"/>
      <c r="AA84" s="16"/>
    </row>
    <row r="85" spans="1:27" s="19" customFormat="1" ht="40" customHeight="1" x14ac:dyDescent="0.35">
      <c r="A85" s="16"/>
      <c r="B85" s="20" t="s">
        <v>200</v>
      </c>
      <c r="C85" s="53" t="s">
        <v>206</v>
      </c>
      <c r="D85" s="54"/>
      <c r="E85" s="55"/>
      <c r="F85" s="21" t="s">
        <v>37</v>
      </c>
      <c r="G85" s="65">
        <v>35</v>
      </c>
      <c r="H85" s="66"/>
      <c r="I85" s="22" t="s">
        <v>191</v>
      </c>
      <c r="J85" s="23"/>
      <c r="K85" s="58" t="str">
        <f t="shared" si="9"/>
        <v/>
      </c>
      <c r="L85" s="59"/>
      <c r="M85" s="16"/>
      <c r="N85" s="16"/>
      <c r="O85" s="16"/>
      <c r="P85" s="16"/>
      <c r="Q85" s="16"/>
      <c r="R85" s="16"/>
      <c r="S85" s="16"/>
      <c r="T85" s="16"/>
      <c r="U85" s="16"/>
      <c r="V85" s="16"/>
      <c r="W85" s="16"/>
      <c r="X85" s="16"/>
      <c r="Y85" s="16"/>
      <c r="Z85" s="16"/>
      <c r="AA85" s="16"/>
    </row>
    <row r="86" spans="1:27" s="19" customFormat="1" ht="40" customHeight="1" x14ac:dyDescent="0.35">
      <c r="A86" s="16"/>
      <c r="B86" s="20" t="s">
        <v>201</v>
      </c>
      <c r="C86" s="53" t="s">
        <v>204</v>
      </c>
      <c r="D86" s="54"/>
      <c r="E86" s="55"/>
      <c r="F86" s="21" t="s">
        <v>37</v>
      </c>
      <c r="G86" s="65">
        <v>30</v>
      </c>
      <c r="H86" s="66"/>
      <c r="I86" s="22" t="s">
        <v>191</v>
      </c>
      <c r="J86" s="23"/>
      <c r="K86" s="58" t="str">
        <f t="shared" si="9"/>
        <v/>
      </c>
      <c r="L86" s="59"/>
      <c r="M86" s="16"/>
      <c r="N86" s="16"/>
      <c r="O86" s="16"/>
      <c r="P86" s="16"/>
      <c r="Q86" s="16"/>
      <c r="R86" s="16"/>
      <c r="S86" s="16"/>
      <c r="T86" s="16"/>
      <c r="U86" s="16"/>
      <c r="V86" s="16"/>
      <c r="W86" s="16"/>
      <c r="X86" s="16"/>
      <c r="Y86" s="16"/>
      <c r="Z86" s="16"/>
      <c r="AA86" s="16"/>
    </row>
    <row r="87" spans="1:27" s="19" customFormat="1" ht="40" customHeight="1" x14ac:dyDescent="0.35">
      <c r="A87" s="16"/>
      <c r="B87" s="20" t="s">
        <v>202</v>
      </c>
      <c r="C87" s="53" t="s">
        <v>203</v>
      </c>
      <c r="D87" s="54"/>
      <c r="E87" s="55"/>
      <c r="F87" s="21" t="s">
        <v>37</v>
      </c>
      <c r="G87" s="65">
        <v>30</v>
      </c>
      <c r="H87" s="66"/>
      <c r="I87" s="22" t="s">
        <v>191</v>
      </c>
      <c r="J87" s="23"/>
      <c r="K87" s="58" t="str">
        <f t="shared" si="9"/>
        <v/>
      </c>
      <c r="L87" s="59"/>
      <c r="M87" s="16"/>
      <c r="N87" s="16"/>
      <c r="O87" s="16"/>
      <c r="P87" s="16"/>
      <c r="Q87" s="16"/>
      <c r="R87" s="16"/>
      <c r="S87" s="16"/>
      <c r="T87" s="16"/>
      <c r="U87" s="16"/>
      <c r="V87" s="16"/>
      <c r="W87" s="16"/>
      <c r="X87" s="16"/>
      <c r="Y87" s="16"/>
      <c r="Z87" s="16"/>
      <c r="AA87" s="16"/>
    </row>
    <row r="88" spans="1:27" s="51" customFormat="1" x14ac:dyDescent="0.35">
      <c r="A88" s="49"/>
      <c r="B88" s="50" t="s">
        <v>207</v>
      </c>
      <c r="C88" s="62" t="s">
        <v>164</v>
      </c>
      <c r="D88" s="63"/>
      <c r="E88" s="63"/>
      <c r="F88" s="63"/>
      <c r="G88" s="63"/>
      <c r="H88" s="63"/>
      <c r="I88" s="63"/>
      <c r="J88" s="64"/>
      <c r="K88" s="60"/>
      <c r="L88" s="61"/>
      <c r="M88" s="49"/>
      <c r="N88" s="49"/>
      <c r="O88" s="49"/>
      <c r="P88" s="49"/>
      <c r="Q88" s="49"/>
      <c r="R88" s="49"/>
      <c r="S88" s="49"/>
      <c r="T88" s="49"/>
      <c r="U88" s="49"/>
      <c r="V88" s="49"/>
      <c r="W88" s="49"/>
      <c r="X88" s="49"/>
      <c r="Y88" s="49"/>
      <c r="Z88" s="49"/>
      <c r="AA88" s="49"/>
    </row>
    <row r="89" spans="1:27" s="19" customFormat="1" ht="26" customHeight="1" x14ac:dyDescent="0.35">
      <c r="A89" s="16"/>
      <c r="B89" s="20" t="s">
        <v>208</v>
      </c>
      <c r="C89" s="53" t="s">
        <v>172</v>
      </c>
      <c r="D89" s="54"/>
      <c r="E89" s="55"/>
      <c r="F89" s="21" t="s">
        <v>0</v>
      </c>
      <c r="G89" s="65">
        <v>15</v>
      </c>
      <c r="H89" s="66"/>
      <c r="I89" s="22" t="s">
        <v>191</v>
      </c>
      <c r="J89" s="23"/>
      <c r="K89" s="58" t="str">
        <f t="shared" ref="K89:K92" si="10">IF(G89*J89=0,"",G89*J89)</f>
        <v/>
      </c>
      <c r="L89" s="59"/>
      <c r="M89" s="16"/>
      <c r="N89" s="16"/>
      <c r="O89" s="16"/>
      <c r="P89" s="16"/>
      <c r="Q89" s="16"/>
      <c r="R89" s="16"/>
      <c r="S89" s="16"/>
      <c r="T89" s="16"/>
      <c r="U89" s="16"/>
      <c r="V89" s="16"/>
      <c r="W89" s="16"/>
      <c r="X89" s="16"/>
      <c r="Y89" s="16"/>
      <c r="Z89" s="16"/>
      <c r="AA89" s="16"/>
    </row>
    <row r="90" spans="1:27" s="19" customFormat="1" ht="14.5" x14ac:dyDescent="0.35">
      <c r="A90" s="16"/>
      <c r="B90" s="20" t="s">
        <v>209</v>
      </c>
      <c r="C90" s="53" t="s">
        <v>173</v>
      </c>
      <c r="D90" s="54"/>
      <c r="E90" s="55"/>
      <c r="F90" s="21" t="s">
        <v>0</v>
      </c>
      <c r="G90" s="65">
        <v>10</v>
      </c>
      <c r="H90" s="66"/>
      <c r="I90" s="22" t="s">
        <v>191</v>
      </c>
      <c r="J90" s="23"/>
      <c r="K90" s="58" t="str">
        <f t="shared" si="10"/>
        <v/>
      </c>
      <c r="L90" s="59"/>
      <c r="M90" s="16"/>
      <c r="N90" s="16"/>
      <c r="O90" s="16"/>
      <c r="P90" s="16"/>
      <c r="Q90" s="16"/>
      <c r="R90" s="16"/>
      <c r="S90" s="16"/>
      <c r="T90" s="16"/>
      <c r="U90" s="16"/>
      <c r="V90" s="16"/>
      <c r="W90" s="16"/>
      <c r="X90" s="16"/>
      <c r="Y90" s="16"/>
      <c r="Z90" s="16"/>
      <c r="AA90" s="16"/>
    </row>
    <row r="91" spans="1:27" s="19" customFormat="1" ht="14.5" x14ac:dyDescent="0.35">
      <c r="A91" s="16"/>
      <c r="B91" s="20" t="s">
        <v>210</v>
      </c>
      <c r="C91" s="53" t="s">
        <v>171</v>
      </c>
      <c r="D91" s="54"/>
      <c r="E91" s="55"/>
      <c r="F91" s="21" t="s">
        <v>0</v>
      </c>
      <c r="G91" s="65">
        <v>10</v>
      </c>
      <c r="H91" s="66"/>
      <c r="I91" s="22" t="s">
        <v>191</v>
      </c>
      <c r="J91" s="23"/>
      <c r="K91" s="58" t="str">
        <f t="shared" si="10"/>
        <v/>
      </c>
      <c r="L91" s="59"/>
      <c r="M91" s="16"/>
      <c r="N91" s="16"/>
      <c r="O91" s="16"/>
      <c r="P91" s="16"/>
      <c r="Q91" s="16"/>
      <c r="R91" s="16"/>
      <c r="S91" s="16"/>
      <c r="T91" s="16"/>
      <c r="U91" s="16"/>
      <c r="V91" s="16"/>
      <c r="W91" s="16"/>
      <c r="X91" s="16"/>
      <c r="Y91" s="16"/>
      <c r="Z91" s="16"/>
      <c r="AA91" s="16"/>
    </row>
    <row r="92" spans="1:27" s="19" customFormat="1" ht="14.5" x14ac:dyDescent="0.35">
      <c r="A92" s="16"/>
      <c r="B92" s="20" t="s">
        <v>211</v>
      </c>
      <c r="C92" s="53" t="s">
        <v>170</v>
      </c>
      <c r="D92" s="54"/>
      <c r="E92" s="55"/>
      <c r="F92" s="21" t="s">
        <v>0</v>
      </c>
      <c r="G92" s="65">
        <v>10</v>
      </c>
      <c r="H92" s="66"/>
      <c r="I92" s="22" t="s">
        <v>191</v>
      </c>
      <c r="J92" s="23"/>
      <c r="K92" s="58" t="str">
        <f t="shared" si="10"/>
        <v/>
      </c>
      <c r="L92" s="59"/>
      <c r="M92" s="16"/>
      <c r="N92" s="16"/>
      <c r="O92" s="16"/>
      <c r="P92" s="16"/>
      <c r="Q92" s="16"/>
      <c r="R92" s="16"/>
      <c r="S92" s="16"/>
      <c r="T92" s="16"/>
      <c r="U92" s="16"/>
      <c r="V92" s="16"/>
      <c r="W92" s="16"/>
      <c r="X92" s="16"/>
      <c r="Y92" s="16"/>
      <c r="Z92" s="16"/>
      <c r="AA92" s="16"/>
    </row>
    <row r="93" spans="1:27" s="51" customFormat="1" x14ac:dyDescent="0.35">
      <c r="A93" s="49"/>
      <c r="B93" s="50">
        <v>4</v>
      </c>
      <c r="C93" s="62" t="s">
        <v>174</v>
      </c>
      <c r="D93" s="63"/>
      <c r="E93" s="63"/>
      <c r="F93" s="63"/>
      <c r="G93" s="63"/>
      <c r="H93" s="63"/>
      <c r="I93" s="63"/>
      <c r="J93" s="64"/>
      <c r="K93" s="60"/>
      <c r="L93" s="61"/>
      <c r="M93" s="49"/>
      <c r="N93" s="49"/>
      <c r="O93" s="49"/>
      <c r="P93" s="49"/>
      <c r="Q93" s="49"/>
      <c r="R93" s="49"/>
      <c r="S93" s="49"/>
      <c r="T93" s="49"/>
      <c r="U93" s="49"/>
      <c r="V93" s="49"/>
      <c r="W93" s="49"/>
      <c r="X93" s="49"/>
      <c r="Y93" s="49"/>
      <c r="Z93" s="49"/>
      <c r="AA93" s="49"/>
    </row>
    <row r="94" spans="1:27" s="51" customFormat="1" x14ac:dyDescent="0.35">
      <c r="A94" s="49"/>
      <c r="B94" s="50" t="s">
        <v>175</v>
      </c>
      <c r="C94" s="62" t="s">
        <v>176</v>
      </c>
      <c r="D94" s="63"/>
      <c r="E94" s="63"/>
      <c r="F94" s="63"/>
      <c r="G94" s="63"/>
      <c r="H94" s="63"/>
      <c r="I94" s="63"/>
      <c r="J94" s="64"/>
      <c r="K94" s="60"/>
      <c r="L94" s="61"/>
      <c r="M94" s="49"/>
      <c r="N94" s="49"/>
      <c r="O94" s="49"/>
      <c r="P94" s="49"/>
      <c r="Q94" s="49"/>
      <c r="R94" s="49"/>
      <c r="S94" s="49"/>
      <c r="T94" s="49"/>
      <c r="U94" s="49"/>
      <c r="V94" s="49"/>
      <c r="W94" s="49"/>
      <c r="X94" s="49"/>
      <c r="Y94" s="49"/>
      <c r="Z94" s="49"/>
      <c r="AA94" s="49"/>
    </row>
    <row r="95" spans="1:27" s="19" customFormat="1" ht="26" customHeight="1" x14ac:dyDescent="0.35">
      <c r="A95" s="16"/>
      <c r="B95" s="20" t="s">
        <v>177</v>
      </c>
      <c r="C95" s="53" t="s">
        <v>183</v>
      </c>
      <c r="D95" s="54"/>
      <c r="E95" s="55"/>
      <c r="F95" s="21" t="s">
        <v>37</v>
      </c>
      <c r="G95" s="65">
        <v>35</v>
      </c>
      <c r="H95" s="66"/>
      <c r="I95" s="22" t="s">
        <v>191</v>
      </c>
      <c r="J95" s="23"/>
      <c r="K95" s="58" t="str">
        <f t="shared" ref="K95:K99" si="11">IF(G95*J95=0,"",G95*J95)</f>
        <v/>
      </c>
      <c r="L95" s="59"/>
      <c r="M95" s="16"/>
      <c r="N95" s="16"/>
      <c r="O95" s="16"/>
      <c r="P95" s="16"/>
      <c r="Q95" s="16"/>
      <c r="R95" s="16"/>
      <c r="S95" s="16"/>
      <c r="T95" s="16"/>
      <c r="U95" s="16"/>
      <c r="V95" s="16"/>
      <c r="W95" s="16"/>
      <c r="X95" s="16"/>
      <c r="Y95" s="16"/>
      <c r="Z95" s="16"/>
      <c r="AA95" s="16"/>
    </row>
    <row r="96" spans="1:27" s="19" customFormat="1" ht="26" customHeight="1" x14ac:dyDescent="0.35">
      <c r="A96" s="16"/>
      <c r="B96" s="20" t="s">
        <v>178</v>
      </c>
      <c r="C96" s="53" t="s">
        <v>184</v>
      </c>
      <c r="D96" s="54"/>
      <c r="E96" s="55"/>
      <c r="F96" s="21" t="s">
        <v>37</v>
      </c>
      <c r="G96" s="65">
        <v>30</v>
      </c>
      <c r="H96" s="66"/>
      <c r="I96" s="22" t="s">
        <v>191</v>
      </c>
      <c r="J96" s="23"/>
      <c r="K96" s="58" t="str">
        <f t="shared" si="11"/>
        <v/>
      </c>
      <c r="L96" s="59"/>
      <c r="M96" s="16"/>
      <c r="N96" s="16"/>
      <c r="O96" s="16"/>
      <c r="P96" s="16"/>
      <c r="Q96" s="16"/>
      <c r="R96" s="16"/>
      <c r="S96" s="16"/>
      <c r="T96" s="16"/>
      <c r="U96" s="16"/>
      <c r="V96" s="16"/>
      <c r="W96" s="16"/>
      <c r="X96" s="16"/>
      <c r="Y96" s="16"/>
      <c r="Z96" s="16"/>
      <c r="AA96" s="16"/>
    </row>
    <row r="97" spans="1:27" s="19" customFormat="1" ht="26" customHeight="1" x14ac:dyDescent="0.35">
      <c r="A97" s="16"/>
      <c r="B97" s="20" t="s">
        <v>179</v>
      </c>
      <c r="C97" s="53" t="s">
        <v>182</v>
      </c>
      <c r="D97" s="54"/>
      <c r="E97" s="55"/>
      <c r="F97" s="21" t="s">
        <v>37</v>
      </c>
      <c r="G97" s="65">
        <v>20</v>
      </c>
      <c r="H97" s="66"/>
      <c r="I97" s="22" t="s">
        <v>191</v>
      </c>
      <c r="J97" s="23"/>
      <c r="K97" s="58" t="str">
        <f t="shared" si="11"/>
        <v/>
      </c>
      <c r="L97" s="59"/>
      <c r="M97" s="16"/>
      <c r="N97" s="16"/>
      <c r="O97" s="16"/>
      <c r="P97" s="16"/>
      <c r="Q97" s="16"/>
      <c r="R97" s="16"/>
      <c r="S97" s="16"/>
      <c r="T97" s="16"/>
      <c r="U97" s="16"/>
      <c r="V97" s="16"/>
      <c r="W97" s="16"/>
      <c r="X97" s="16"/>
      <c r="Y97" s="16"/>
      <c r="Z97" s="16"/>
      <c r="AA97" s="16"/>
    </row>
    <row r="98" spans="1:27" s="19" customFormat="1" ht="26" customHeight="1" x14ac:dyDescent="0.35">
      <c r="A98" s="16"/>
      <c r="B98" s="20" t="s">
        <v>180</v>
      </c>
      <c r="C98" s="53" t="s">
        <v>181</v>
      </c>
      <c r="D98" s="54"/>
      <c r="E98" s="55"/>
      <c r="F98" s="21" t="s">
        <v>37</v>
      </c>
      <c r="G98" s="65">
        <v>10</v>
      </c>
      <c r="H98" s="66"/>
      <c r="I98" s="22" t="s">
        <v>191</v>
      </c>
      <c r="J98" s="23"/>
      <c r="K98" s="58" t="str">
        <f t="shared" si="11"/>
        <v/>
      </c>
      <c r="L98" s="59"/>
      <c r="M98" s="16"/>
      <c r="N98" s="16"/>
      <c r="O98" s="16"/>
      <c r="P98" s="16"/>
      <c r="Q98" s="16"/>
      <c r="R98" s="16"/>
      <c r="S98" s="16"/>
      <c r="T98" s="16"/>
      <c r="U98" s="16"/>
      <c r="V98" s="16"/>
      <c r="W98" s="16"/>
      <c r="X98" s="16"/>
      <c r="Y98" s="16"/>
      <c r="Z98" s="16"/>
      <c r="AA98" s="16"/>
    </row>
    <row r="99" spans="1:27" s="19" customFormat="1" x14ac:dyDescent="0.35">
      <c r="A99" s="16"/>
      <c r="B99" s="20" t="s">
        <v>46</v>
      </c>
      <c r="C99" s="53" t="s">
        <v>212</v>
      </c>
      <c r="D99" s="54"/>
      <c r="E99" s="55"/>
      <c r="F99" s="21" t="s">
        <v>38</v>
      </c>
      <c r="G99" s="56">
        <v>800</v>
      </c>
      <c r="H99" s="57"/>
      <c r="I99" s="22" t="s">
        <v>191</v>
      </c>
      <c r="J99" s="23"/>
      <c r="K99" s="58" t="str">
        <f t="shared" si="11"/>
        <v/>
      </c>
      <c r="L99" s="59"/>
      <c r="M99" s="16"/>
      <c r="N99" s="16"/>
      <c r="O99" s="16"/>
      <c r="P99" s="16"/>
      <c r="Q99" s="16"/>
      <c r="R99" s="16"/>
      <c r="S99" s="16"/>
      <c r="T99" s="16"/>
      <c r="U99" s="16"/>
      <c r="V99" s="16"/>
      <c r="W99" s="16"/>
      <c r="X99" s="16"/>
      <c r="Y99" s="16"/>
      <c r="Z99" s="16"/>
      <c r="AA99" s="16"/>
    </row>
    <row r="100" spans="1:27" s="19" customFormat="1" x14ac:dyDescent="0.35">
      <c r="A100" s="16"/>
      <c r="B100" s="20" t="s">
        <v>189</v>
      </c>
      <c r="C100" s="53" t="s">
        <v>47</v>
      </c>
      <c r="D100" s="54"/>
      <c r="E100" s="55"/>
      <c r="F100" s="21" t="s">
        <v>40</v>
      </c>
      <c r="G100" s="56">
        <v>1</v>
      </c>
      <c r="H100" s="57"/>
      <c r="I100" s="22" t="s">
        <v>5</v>
      </c>
      <c r="J100" s="52">
        <v>3600</v>
      </c>
      <c r="K100" s="58">
        <f t="shared" si="0"/>
        <v>3600</v>
      </c>
      <c r="L100" s="59"/>
      <c r="M100" s="16"/>
      <c r="N100" s="16"/>
      <c r="O100" s="16"/>
      <c r="P100" s="16"/>
      <c r="Q100" s="16"/>
      <c r="R100" s="16"/>
      <c r="S100" s="16"/>
      <c r="T100" s="16"/>
      <c r="U100" s="16"/>
      <c r="V100" s="16"/>
      <c r="W100" s="16"/>
      <c r="X100" s="16"/>
      <c r="Y100" s="16"/>
      <c r="Z100" s="16"/>
      <c r="AA100" s="16"/>
    </row>
    <row r="101" spans="1:27" s="19" customFormat="1" x14ac:dyDescent="0.35">
      <c r="A101" s="16"/>
      <c r="B101" s="20" t="s">
        <v>190</v>
      </c>
      <c r="C101" s="53" t="s">
        <v>193</v>
      </c>
      <c r="D101" s="54"/>
      <c r="E101" s="55"/>
      <c r="F101" s="21" t="s">
        <v>40</v>
      </c>
      <c r="G101" s="56">
        <v>1</v>
      </c>
      <c r="H101" s="57"/>
      <c r="I101" s="22" t="s">
        <v>5</v>
      </c>
      <c r="J101" s="52">
        <v>10000</v>
      </c>
      <c r="K101" s="58">
        <f>IF(G101*J101=0,"",G101*J101)</f>
        <v>10000</v>
      </c>
      <c r="L101" s="59"/>
      <c r="M101" s="16"/>
      <c r="N101" s="16"/>
      <c r="O101" s="16"/>
      <c r="P101" s="16"/>
      <c r="Q101" s="16"/>
      <c r="R101" s="16"/>
      <c r="S101" s="16"/>
      <c r="T101" s="16"/>
      <c r="U101" s="16"/>
      <c r="V101" s="16"/>
      <c r="W101" s="16"/>
      <c r="X101" s="16"/>
      <c r="Y101" s="16"/>
      <c r="Z101" s="16"/>
      <c r="AA101" s="16"/>
    </row>
    <row r="102" spans="1:27" s="51" customFormat="1" ht="14.5" customHeight="1" x14ac:dyDescent="0.35">
      <c r="A102" s="49"/>
      <c r="B102" s="62" t="s">
        <v>214</v>
      </c>
      <c r="C102" s="63"/>
      <c r="D102" s="63"/>
      <c r="E102" s="63"/>
      <c r="F102" s="63"/>
      <c r="G102" s="63"/>
      <c r="H102" s="63"/>
      <c r="I102" s="63"/>
      <c r="J102" s="64"/>
      <c r="K102" s="60"/>
      <c r="L102" s="61"/>
      <c r="M102" s="49"/>
      <c r="N102" s="49"/>
      <c r="O102" s="49"/>
      <c r="P102" s="49"/>
      <c r="Q102" s="49"/>
      <c r="R102" s="49"/>
      <c r="S102" s="49"/>
      <c r="T102" s="49"/>
      <c r="U102" s="49"/>
      <c r="V102" s="49"/>
      <c r="W102" s="49"/>
      <c r="X102" s="49"/>
      <c r="Y102" s="49"/>
      <c r="Z102" s="49"/>
      <c r="AA102" s="49"/>
    </row>
    <row r="103" spans="1:27" s="19" customFormat="1" ht="26" customHeight="1" x14ac:dyDescent="0.35">
      <c r="A103" s="16"/>
      <c r="B103" s="20" t="s">
        <v>215</v>
      </c>
      <c r="C103" s="53" t="s">
        <v>216</v>
      </c>
      <c r="D103" s="54"/>
      <c r="E103" s="55"/>
      <c r="F103" s="21" t="s">
        <v>6</v>
      </c>
      <c r="G103" s="56">
        <v>104</v>
      </c>
      <c r="H103" s="57"/>
      <c r="I103" s="22" t="s">
        <v>1</v>
      </c>
      <c r="J103" s="23"/>
      <c r="K103" s="58" t="str">
        <f>IF(G103*J103=0,"",G103*J103)</f>
        <v/>
      </c>
      <c r="L103" s="59"/>
      <c r="M103" s="16"/>
      <c r="N103" s="16"/>
      <c r="O103" s="16"/>
      <c r="P103" s="16"/>
      <c r="Q103" s="16"/>
      <c r="R103" s="16"/>
      <c r="S103" s="16"/>
      <c r="T103" s="16"/>
      <c r="U103" s="16"/>
      <c r="V103" s="16"/>
      <c r="W103" s="16"/>
      <c r="X103" s="16"/>
      <c r="Y103" s="16"/>
      <c r="Z103" s="16"/>
      <c r="AA103" s="16"/>
    </row>
    <row r="104" spans="1:27" s="19" customFormat="1" x14ac:dyDescent="0.35">
      <c r="A104" s="16"/>
      <c r="B104" s="20" t="s">
        <v>215</v>
      </c>
      <c r="C104" s="53" t="s">
        <v>217</v>
      </c>
      <c r="D104" s="54"/>
      <c r="E104" s="55"/>
      <c r="F104" s="21" t="s">
        <v>6</v>
      </c>
      <c r="G104" s="56">
        <v>104</v>
      </c>
      <c r="H104" s="57"/>
      <c r="I104" s="22" t="s">
        <v>1</v>
      </c>
      <c r="J104" s="23"/>
      <c r="K104" s="58" t="str">
        <f>IF(G104*J104=0,"",G104*J104)</f>
        <v/>
      </c>
      <c r="L104" s="59"/>
      <c r="M104" s="16"/>
      <c r="N104" s="16"/>
      <c r="O104" s="16"/>
      <c r="P104" s="16"/>
      <c r="Q104" s="16"/>
      <c r="R104" s="16"/>
      <c r="S104" s="16"/>
      <c r="T104" s="16"/>
      <c r="U104" s="16"/>
      <c r="V104" s="16"/>
      <c r="W104" s="16"/>
      <c r="X104" s="16"/>
      <c r="Y104" s="16"/>
      <c r="Z104" s="16"/>
      <c r="AA104" s="16"/>
    </row>
    <row r="105" spans="1:27" x14ac:dyDescent="0.35">
      <c r="B105" s="24"/>
      <c r="C105" s="25"/>
      <c r="D105" s="25"/>
      <c r="E105" s="25"/>
      <c r="F105" s="26"/>
      <c r="G105" s="26"/>
      <c r="H105" s="27"/>
      <c r="I105" s="27"/>
      <c r="J105" s="28"/>
      <c r="L105" s="29"/>
    </row>
    <row r="106" spans="1:27" s="30" customFormat="1" ht="14.25" customHeight="1" x14ac:dyDescent="0.35">
      <c r="B106" s="30" t="s">
        <v>32</v>
      </c>
      <c r="J106" s="93">
        <f>SUM(K16:L104)</f>
        <v>13600</v>
      </c>
      <c r="K106" s="93"/>
      <c r="L106" s="93"/>
    </row>
    <row r="107" spans="1:27" s="30" customFormat="1" x14ac:dyDescent="0.35">
      <c r="B107" s="12" t="s">
        <v>42</v>
      </c>
      <c r="L107" s="31"/>
    </row>
    <row r="108" spans="1:27" x14ac:dyDescent="0.35">
      <c r="B108" s="24"/>
      <c r="C108" s="25"/>
      <c r="D108" s="25"/>
      <c r="E108" s="25"/>
      <c r="F108" s="26"/>
      <c r="G108" s="26"/>
      <c r="H108" s="27"/>
      <c r="I108" s="27"/>
      <c r="J108" s="28"/>
      <c r="L108" s="29"/>
    </row>
    <row r="109" spans="1:27" ht="70.5" customHeight="1" x14ac:dyDescent="0.35">
      <c r="B109" s="90" t="s">
        <v>33</v>
      </c>
      <c r="C109" s="91"/>
      <c r="D109" s="91"/>
      <c r="E109" s="91"/>
      <c r="F109" s="91"/>
      <c r="G109" s="91"/>
      <c r="H109" s="91"/>
      <c r="I109" s="91"/>
      <c r="J109" s="91"/>
      <c r="K109" s="91"/>
      <c r="L109" s="91"/>
    </row>
    <row r="110" spans="1:27" x14ac:dyDescent="0.35">
      <c r="B110" s="24"/>
      <c r="C110" s="26"/>
      <c r="D110" s="26"/>
      <c r="E110" s="26"/>
      <c r="F110" s="26"/>
      <c r="G110" s="26"/>
      <c r="H110" s="27"/>
      <c r="I110" s="27"/>
      <c r="J110" s="28"/>
      <c r="L110" s="32"/>
    </row>
    <row r="111" spans="1:27" ht="12.75" customHeight="1" x14ac:dyDescent="0.3">
      <c r="B111" s="33" t="s">
        <v>14</v>
      </c>
      <c r="C111" s="77"/>
      <c r="D111" s="77"/>
      <c r="E111" s="77"/>
      <c r="F111" s="34" t="s">
        <v>15</v>
      </c>
      <c r="G111" s="34"/>
      <c r="H111" s="94"/>
      <c r="I111" s="95"/>
      <c r="J111" s="96"/>
      <c r="L111" s="3"/>
    </row>
    <row r="112" spans="1:27" s="36" customFormat="1" ht="10.5" x14ac:dyDescent="0.35">
      <c r="A112" s="35"/>
      <c r="C112" s="37" t="s">
        <v>20</v>
      </c>
      <c r="D112" s="38"/>
      <c r="E112" s="38"/>
      <c r="F112" s="39"/>
      <c r="G112" s="39"/>
      <c r="H112" s="37" t="s">
        <v>21</v>
      </c>
      <c r="I112" s="39"/>
      <c r="J112" s="39"/>
      <c r="K112" s="35"/>
      <c r="M112" s="35"/>
      <c r="N112" s="35"/>
      <c r="O112" s="35"/>
      <c r="P112" s="35"/>
      <c r="Q112" s="35"/>
      <c r="R112" s="35"/>
      <c r="S112" s="35"/>
      <c r="T112" s="35"/>
      <c r="U112" s="35"/>
      <c r="V112" s="35"/>
      <c r="W112" s="35"/>
      <c r="X112" s="35"/>
      <c r="Y112" s="35"/>
      <c r="Z112" s="35"/>
      <c r="AA112" s="35"/>
    </row>
    <row r="113" spans="1:27" x14ac:dyDescent="0.35">
      <c r="B113" s="24"/>
      <c r="C113" s="40"/>
      <c r="D113" s="40"/>
      <c r="E113" s="40"/>
      <c r="F113" s="26"/>
      <c r="G113" s="26"/>
      <c r="H113" s="27"/>
      <c r="I113" s="27"/>
      <c r="J113" s="28"/>
      <c r="L113" s="28"/>
    </row>
    <row r="114" spans="1:27" ht="100" customHeight="1" x14ac:dyDescent="0.3">
      <c r="A114" s="41" t="s">
        <v>23</v>
      </c>
      <c r="B114" s="88" t="str">
        <f>C10</f>
        <v>RD2023-0134</v>
      </c>
      <c r="C114" s="89"/>
      <c r="D114" s="41" t="s">
        <v>25</v>
      </c>
      <c r="E114" s="88" t="str">
        <f>C10</f>
        <v>RD2023-0134</v>
      </c>
      <c r="F114" s="89"/>
      <c r="G114" s="41" t="s">
        <v>26</v>
      </c>
      <c r="H114" s="92" t="str">
        <f>C10</f>
        <v>RD2023-0134</v>
      </c>
      <c r="I114" s="92"/>
      <c r="J114" s="92"/>
      <c r="K114" s="92"/>
      <c r="L114" s="92"/>
    </row>
    <row r="115" spans="1:27" s="36" customFormat="1" ht="10.5" x14ac:dyDescent="0.35">
      <c r="A115" s="35"/>
      <c r="B115" s="78" t="s">
        <v>41</v>
      </c>
      <c r="C115" s="78"/>
      <c r="D115" s="78"/>
      <c r="E115" s="78"/>
      <c r="F115" s="78"/>
      <c r="G115" s="78"/>
      <c r="H115" s="78"/>
      <c r="I115" s="78"/>
      <c r="J115" s="78"/>
      <c r="K115" s="78"/>
      <c r="L115" s="78"/>
      <c r="M115" s="35"/>
      <c r="N115" s="35"/>
      <c r="O115" s="35"/>
      <c r="P115" s="35"/>
      <c r="Q115" s="35"/>
      <c r="R115" s="35"/>
      <c r="S115" s="35"/>
      <c r="T115" s="35"/>
      <c r="U115" s="35"/>
      <c r="V115" s="35"/>
      <c r="W115" s="35"/>
      <c r="X115" s="35"/>
      <c r="Y115" s="35"/>
      <c r="Z115" s="35"/>
      <c r="AA115" s="35"/>
    </row>
    <row r="116" spans="1:27" x14ac:dyDescent="0.35">
      <c r="B116" s="24"/>
      <c r="C116" s="26"/>
      <c r="D116" s="26"/>
      <c r="E116" s="26"/>
      <c r="F116" s="40"/>
      <c r="G116" s="40"/>
      <c r="H116" s="40"/>
      <c r="I116" s="40"/>
      <c r="J116" s="40"/>
      <c r="L116" s="40"/>
    </row>
    <row r="117" spans="1:27" s="45" customFormat="1" ht="10.5" x14ac:dyDescent="0.35">
      <c r="A117" s="42"/>
      <c r="B117" s="79" t="s">
        <v>16</v>
      </c>
      <c r="C117" s="79"/>
      <c r="D117" s="43"/>
      <c r="E117" s="43"/>
      <c r="F117" s="42"/>
      <c r="G117" s="42"/>
      <c r="H117" s="42"/>
      <c r="I117" s="42"/>
      <c r="J117" s="44"/>
      <c r="K117" s="42"/>
      <c r="L117" s="44"/>
      <c r="M117" s="42"/>
      <c r="N117" s="42"/>
      <c r="O117" s="42"/>
      <c r="P117" s="42"/>
      <c r="Q117" s="42"/>
      <c r="R117" s="42"/>
      <c r="S117" s="42"/>
      <c r="T117" s="42"/>
      <c r="U117" s="42"/>
      <c r="V117" s="42"/>
      <c r="W117" s="42"/>
      <c r="X117" s="42"/>
      <c r="Y117" s="42"/>
      <c r="Z117" s="42"/>
      <c r="AA117" s="42"/>
    </row>
    <row r="118" spans="1:27" s="45" customFormat="1" ht="13" customHeight="1" x14ac:dyDescent="0.35">
      <c r="A118" s="42"/>
      <c r="B118" s="80" t="s">
        <v>192</v>
      </c>
      <c r="C118" s="80"/>
      <c r="D118" s="80"/>
      <c r="E118" s="80"/>
      <c r="F118" s="80"/>
      <c r="G118" s="80"/>
      <c r="H118" s="80"/>
      <c r="I118" s="80"/>
      <c r="J118" s="80"/>
      <c r="K118" s="80"/>
      <c r="L118" s="80"/>
      <c r="M118" s="42"/>
      <c r="N118" s="42"/>
      <c r="O118" s="42"/>
      <c r="P118" s="42"/>
      <c r="Q118" s="42"/>
      <c r="R118" s="42"/>
      <c r="S118" s="42"/>
      <c r="T118" s="42"/>
      <c r="U118" s="42"/>
      <c r="V118" s="42"/>
      <c r="W118" s="42"/>
      <c r="X118" s="42"/>
      <c r="Y118" s="42"/>
      <c r="Z118" s="42"/>
      <c r="AA118" s="42"/>
    </row>
    <row r="119" spans="1:27" s="45" customFormat="1" ht="13" customHeight="1" x14ac:dyDescent="0.35">
      <c r="A119" s="42"/>
      <c r="B119" s="80" t="s">
        <v>43</v>
      </c>
      <c r="C119" s="80"/>
      <c r="D119" s="80"/>
      <c r="E119" s="80"/>
      <c r="F119" s="80"/>
      <c r="G119" s="80"/>
      <c r="H119" s="80"/>
      <c r="I119" s="80"/>
      <c r="J119" s="80"/>
      <c r="K119" s="80"/>
      <c r="L119" s="80"/>
      <c r="M119" s="42"/>
      <c r="N119" s="42"/>
      <c r="O119" s="42"/>
      <c r="P119" s="42"/>
      <c r="Q119" s="42"/>
      <c r="R119" s="42"/>
      <c r="S119" s="42"/>
      <c r="T119" s="42"/>
      <c r="U119" s="42"/>
      <c r="V119" s="42"/>
      <c r="W119" s="42"/>
      <c r="X119" s="42"/>
      <c r="Y119" s="42"/>
      <c r="Z119" s="42"/>
      <c r="AA119" s="42"/>
    </row>
    <row r="120" spans="1:27" s="45" customFormat="1" ht="26" customHeight="1" x14ac:dyDescent="0.35">
      <c r="A120" s="42"/>
      <c r="B120" s="76" t="s">
        <v>17</v>
      </c>
      <c r="C120" s="76"/>
      <c r="D120" s="76"/>
      <c r="E120" s="76"/>
      <c r="F120" s="76"/>
      <c r="G120" s="76"/>
      <c r="H120" s="76"/>
      <c r="I120" s="76"/>
      <c r="J120" s="76"/>
      <c r="K120" s="76"/>
      <c r="L120" s="76"/>
      <c r="M120" s="42"/>
      <c r="N120" s="42"/>
      <c r="O120" s="42"/>
      <c r="P120" s="42"/>
      <c r="Q120" s="42"/>
      <c r="R120" s="42"/>
      <c r="S120" s="42"/>
      <c r="T120" s="42"/>
      <c r="U120" s="42"/>
      <c r="V120" s="42"/>
      <c r="W120" s="42"/>
      <c r="X120" s="42"/>
      <c r="Y120" s="42"/>
      <c r="Z120" s="42"/>
      <c r="AA120" s="42"/>
    </row>
    <row r="121" spans="1:27" s="45" customFormat="1" ht="26" customHeight="1" x14ac:dyDescent="0.35">
      <c r="A121" s="42"/>
      <c r="B121" s="76" t="s">
        <v>18</v>
      </c>
      <c r="C121" s="76"/>
      <c r="D121" s="76"/>
      <c r="E121" s="76"/>
      <c r="F121" s="76"/>
      <c r="G121" s="76"/>
      <c r="H121" s="76"/>
      <c r="I121" s="76"/>
      <c r="J121" s="76"/>
      <c r="K121" s="76"/>
      <c r="L121" s="76"/>
      <c r="M121" s="42"/>
      <c r="N121" s="42"/>
      <c r="O121" s="42"/>
      <c r="P121" s="42"/>
      <c r="Q121" s="42"/>
      <c r="R121" s="42"/>
      <c r="S121" s="42"/>
      <c r="T121" s="42"/>
      <c r="U121" s="42"/>
      <c r="V121" s="42"/>
      <c r="W121" s="42"/>
      <c r="X121" s="42"/>
      <c r="Y121" s="42"/>
      <c r="Z121" s="42"/>
      <c r="AA121" s="42"/>
    </row>
    <row r="122" spans="1:27" s="3" customFormat="1" x14ac:dyDescent="0.35">
      <c r="J122" s="46"/>
      <c r="L122" s="46"/>
    </row>
    <row r="123" spans="1:27" s="3" customFormat="1" x14ac:dyDescent="0.35">
      <c r="J123" s="46"/>
      <c r="L123" s="46"/>
    </row>
    <row r="124" spans="1:27" s="3" customFormat="1" x14ac:dyDescent="0.35">
      <c r="J124" s="46"/>
      <c r="L124" s="46"/>
    </row>
    <row r="125" spans="1:27" s="3" customFormat="1" x14ac:dyDescent="0.35">
      <c r="J125" s="46"/>
      <c r="L125" s="46"/>
    </row>
    <row r="126" spans="1:27" s="3" customFormat="1" ht="14.5" x14ac:dyDescent="0.35">
      <c r="C126" s="47"/>
      <c r="D126" s="47"/>
      <c r="E126" s="47"/>
      <c r="J126" s="46"/>
      <c r="L126" s="46"/>
    </row>
    <row r="127" spans="1:27" s="3" customFormat="1" x14ac:dyDescent="0.35">
      <c r="J127" s="46"/>
      <c r="L127" s="46"/>
    </row>
    <row r="128" spans="1:27" s="3" customFormat="1" x14ac:dyDescent="0.35">
      <c r="J128" s="46"/>
      <c r="L128" s="46"/>
    </row>
    <row r="129" spans="10:12" s="3" customFormat="1" x14ac:dyDescent="0.35">
      <c r="J129" s="46"/>
      <c r="L129" s="46"/>
    </row>
    <row r="130" spans="10:12" s="3" customFormat="1" x14ac:dyDescent="0.35">
      <c r="J130" s="46"/>
      <c r="L130" s="46"/>
    </row>
    <row r="131" spans="10:12" s="3" customFormat="1" x14ac:dyDescent="0.35">
      <c r="J131" s="46"/>
      <c r="L131" s="46"/>
    </row>
    <row r="132" spans="10:12" s="3" customFormat="1" x14ac:dyDescent="0.35">
      <c r="J132" s="46"/>
      <c r="L132" s="46"/>
    </row>
    <row r="133" spans="10:12" s="3" customFormat="1" x14ac:dyDescent="0.35">
      <c r="J133" s="46"/>
      <c r="L133" s="46"/>
    </row>
    <row r="134" spans="10:12" s="3" customFormat="1" x14ac:dyDescent="0.35">
      <c r="J134" s="46"/>
      <c r="L134" s="46"/>
    </row>
    <row r="135" spans="10:12" s="3" customFormat="1" x14ac:dyDescent="0.35">
      <c r="J135" s="46"/>
      <c r="L135" s="46"/>
    </row>
    <row r="136" spans="10:12" s="3" customFormat="1" x14ac:dyDescent="0.35">
      <c r="J136" s="46"/>
      <c r="L136" s="46"/>
    </row>
    <row r="137" spans="10:12" s="3" customFormat="1" x14ac:dyDescent="0.35">
      <c r="J137" s="46"/>
      <c r="L137" s="46"/>
    </row>
    <row r="138" spans="10:12" s="3" customFormat="1" x14ac:dyDescent="0.35">
      <c r="J138" s="46"/>
      <c r="L138" s="46"/>
    </row>
    <row r="139" spans="10:12" s="3" customFormat="1" x14ac:dyDescent="0.35">
      <c r="J139" s="46"/>
      <c r="L139" s="46"/>
    </row>
    <row r="140" spans="10:12" s="3" customFormat="1" x14ac:dyDescent="0.35">
      <c r="J140" s="46"/>
      <c r="L140" s="46"/>
    </row>
    <row r="141" spans="10:12" s="3" customFormat="1" x14ac:dyDescent="0.35">
      <c r="J141" s="46"/>
      <c r="L141" s="46"/>
    </row>
    <row r="142" spans="10:12" s="3" customFormat="1" x14ac:dyDescent="0.35">
      <c r="J142" s="46"/>
      <c r="L142" s="46"/>
    </row>
    <row r="143" spans="10:12" s="3" customFormat="1" x14ac:dyDescent="0.35">
      <c r="J143" s="46"/>
      <c r="L143" s="46"/>
    </row>
    <row r="144" spans="10:12" s="3" customFormat="1" x14ac:dyDescent="0.35">
      <c r="J144" s="46"/>
      <c r="L144" s="46"/>
    </row>
    <row r="145" spans="10:12" s="3" customFormat="1" x14ac:dyDescent="0.35">
      <c r="J145" s="46"/>
      <c r="L145" s="46"/>
    </row>
    <row r="146" spans="10:12" s="3" customFormat="1" x14ac:dyDescent="0.35">
      <c r="J146" s="46"/>
      <c r="L146" s="46"/>
    </row>
    <row r="147" spans="10:12" s="3" customFormat="1" x14ac:dyDescent="0.35">
      <c r="J147" s="46"/>
      <c r="L147" s="46"/>
    </row>
    <row r="148" spans="10:12" s="3" customFormat="1" x14ac:dyDescent="0.35">
      <c r="J148" s="46"/>
      <c r="L148" s="46"/>
    </row>
    <row r="149" spans="10:12" s="3" customFormat="1" x14ac:dyDescent="0.35">
      <c r="J149" s="46"/>
      <c r="L149" s="46"/>
    </row>
    <row r="150" spans="10:12" s="3" customFormat="1" x14ac:dyDescent="0.35">
      <c r="J150" s="46"/>
      <c r="L150" s="46"/>
    </row>
    <row r="151" spans="10:12" s="3" customFormat="1" x14ac:dyDescent="0.35">
      <c r="J151" s="46"/>
      <c r="L151" s="46"/>
    </row>
    <row r="152" spans="10:12" s="3" customFormat="1" x14ac:dyDescent="0.35">
      <c r="J152" s="46"/>
      <c r="L152" s="46"/>
    </row>
    <row r="153" spans="10:12" s="3" customFormat="1" x14ac:dyDescent="0.35">
      <c r="J153" s="46"/>
      <c r="L153" s="46"/>
    </row>
    <row r="154" spans="10:12" s="3" customFormat="1" x14ac:dyDescent="0.35">
      <c r="J154" s="46"/>
      <c r="L154" s="46"/>
    </row>
    <row r="155" spans="10:12" s="3" customFormat="1" x14ac:dyDescent="0.35">
      <c r="J155" s="46"/>
      <c r="L155" s="46"/>
    </row>
    <row r="156" spans="10:12" s="3" customFormat="1" x14ac:dyDescent="0.35">
      <c r="J156" s="46"/>
      <c r="L156" s="46"/>
    </row>
    <row r="157" spans="10:12" s="3" customFormat="1" x14ac:dyDescent="0.35">
      <c r="J157" s="46"/>
      <c r="L157" s="46"/>
    </row>
    <row r="158" spans="10:12" s="3" customFormat="1" x14ac:dyDescent="0.35">
      <c r="J158" s="46"/>
      <c r="L158" s="46"/>
    </row>
    <row r="159" spans="10:12" s="3" customFormat="1" x14ac:dyDescent="0.35">
      <c r="J159" s="46"/>
      <c r="L159" s="46"/>
    </row>
    <row r="160" spans="10:12" s="3" customFormat="1" x14ac:dyDescent="0.35">
      <c r="J160" s="46"/>
      <c r="L160" s="46"/>
    </row>
    <row r="161" spans="10:12" s="3" customFormat="1" x14ac:dyDescent="0.35">
      <c r="J161" s="46"/>
      <c r="L161" s="46"/>
    </row>
    <row r="162" spans="10:12" s="3" customFormat="1" x14ac:dyDescent="0.35">
      <c r="J162" s="46"/>
      <c r="L162" s="46"/>
    </row>
    <row r="163" spans="10:12" s="3" customFormat="1" x14ac:dyDescent="0.35">
      <c r="J163" s="46"/>
      <c r="L163" s="46"/>
    </row>
    <row r="164" spans="10:12" s="3" customFormat="1" x14ac:dyDescent="0.35">
      <c r="J164" s="46"/>
      <c r="L164" s="46"/>
    </row>
    <row r="165" spans="10:12" s="3" customFormat="1" x14ac:dyDescent="0.35">
      <c r="J165" s="46"/>
      <c r="L165" s="46"/>
    </row>
    <row r="166" spans="10:12" s="3" customFormat="1" x14ac:dyDescent="0.35">
      <c r="J166" s="46"/>
      <c r="L166" s="46"/>
    </row>
    <row r="167" spans="10:12" s="3" customFormat="1" x14ac:dyDescent="0.35">
      <c r="J167" s="46"/>
      <c r="L167" s="46"/>
    </row>
    <row r="168" spans="10:12" s="3" customFormat="1" x14ac:dyDescent="0.35">
      <c r="J168" s="46"/>
      <c r="L168" s="46"/>
    </row>
    <row r="169" spans="10:12" s="3" customFormat="1" x14ac:dyDescent="0.35">
      <c r="J169" s="46"/>
      <c r="L169" s="46"/>
    </row>
    <row r="170" spans="10:12" s="3" customFormat="1" x14ac:dyDescent="0.35">
      <c r="J170" s="46"/>
      <c r="L170" s="46"/>
    </row>
    <row r="171" spans="10:12" s="3" customFormat="1" x14ac:dyDescent="0.35">
      <c r="J171" s="46"/>
      <c r="L171" s="46"/>
    </row>
    <row r="172" spans="10:12" s="3" customFormat="1" x14ac:dyDescent="0.35">
      <c r="J172" s="46"/>
      <c r="L172" s="46"/>
    </row>
    <row r="173" spans="10:12" s="3" customFormat="1" x14ac:dyDescent="0.35">
      <c r="J173" s="46"/>
      <c r="L173" s="46"/>
    </row>
    <row r="174" spans="10:12" s="3" customFormat="1" x14ac:dyDescent="0.35">
      <c r="J174" s="46"/>
      <c r="L174" s="46"/>
    </row>
    <row r="175" spans="10:12" s="3" customFormat="1" x14ac:dyDescent="0.35">
      <c r="J175" s="46"/>
      <c r="L175" s="46"/>
    </row>
    <row r="176" spans="10:12" s="3" customFormat="1" x14ac:dyDescent="0.35">
      <c r="J176" s="46"/>
      <c r="L176" s="46"/>
    </row>
    <row r="177" spans="10:12" s="3" customFormat="1" x14ac:dyDescent="0.35">
      <c r="J177" s="46"/>
      <c r="L177" s="46"/>
    </row>
    <row r="178" spans="10:12" s="3" customFormat="1" x14ac:dyDescent="0.35">
      <c r="J178" s="46"/>
      <c r="L178" s="46"/>
    </row>
    <row r="179" spans="10:12" s="3" customFormat="1" x14ac:dyDescent="0.35">
      <c r="J179" s="46"/>
      <c r="L179" s="46"/>
    </row>
    <row r="180" spans="10:12" s="3" customFormat="1" x14ac:dyDescent="0.35">
      <c r="J180" s="46"/>
      <c r="L180" s="46"/>
    </row>
    <row r="181" spans="10:12" s="3" customFormat="1" x14ac:dyDescent="0.35">
      <c r="J181" s="46"/>
      <c r="L181" s="46"/>
    </row>
    <row r="182" spans="10:12" s="3" customFormat="1" x14ac:dyDescent="0.35">
      <c r="J182" s="46"/>
      <c r="L182" s="46"/>
    </row>
    <row r="183" spans="10:12" s="3" customFormat="1" x14ac:dyDescent="0.35">
      <c r="J183" s="46"/>
      <c r="L183" s="46"/>
    </row>
    <row r="184" spans="10:12" s="3" customFormat="1" x14ac:dyDescent="0.35">
      <c r="J184" s="46"/>
      <c r="L184" s="46"/>
    </row>
    <row r="185" spans="10:12" s="3" customFormat="1" x14ac:dyDescent="0.35">
      <c r="J185" s="46"/>
      <c r="L185" s="46"/>
    </row>
    <row r="186" spans="10:12" s="3" customFormat="1" x14ac:dyDescent="0.35">
      <c r="J186" s="46"/>
      <c r="L186" s="46"/>
    </row>
    <row r="187" spans="10:12" s="3" customFormat="1" x14ac:dyDescent="0.35">
      <c r="J187" s="46"/>
      <c r="L187" s="46"/>
    </row>
    <row r="188" spans="10:12" s="3" customFormat="1" x14ac:dyDescent="0.35">
      <c r="J188" s="46"/>
      <c r="L188" s="46"/>
    </row>
    <row r="189" spans="10:12" s="3" customFormat="1" x14ac:dyDescent="0.35">
      <c r="J189" s="46"/>
      <c r="L189" s="46"/>
    </row>
    <row r="190" spans="10:12" s="3" customFormat="1" x14ac:dyDescent="0.35">
      <c r="J190" s="46"/>
      <c r="L190" s="46"/>
    </row>
    <row r="191" spans="10:12" s="3" customFormat="1" x14ac:dyDescent="0.35">
      <c r="J191" s="46"/>
      <c r="L191" s="46"/>
    </row>
    <row r="192" spans="10:12" s="3" customFormat="1" x14ac:dyDescent="0.35">
      <c r="J192" s="46"/>
      <c r="L192" s="46"/>
    </row>
    <row r="193" spans="10:12" s="3" customFormat="1" x14ac:dyDescent="0.35">
      <c r="J193" s="46"/>
      <c r="L193" s="46"/>
    </row>
    <row r="194" spans="10:12" s="3" customFormat="1" x14ac:dyDescent="0.35">
      <c r="J194" s="46"/>
      <c r="L194" s="46"/>
    </row>
    <row r="195" spans="10:12" s="3" customFormat="1" x14ac:dyDescent="0.35">
      <c r="J195" s="46"/>
      <c r="L195" s="46"/>
    </row>
    <row r="196" spans="10:12" s="3" customFormat="1" x14ac:dyDescent="0.35">
      <c r="J196" s="46"/>
      <c r="L196" s="46"/>
    </row>
    <row r="197" spans="10:12" s="3" customFormat="1" x14ac:dyDescent="0.35">
      <c r="J197" s="46"/>
      <c r="L197" s="46"/>
    </row>
    <row r="198" spans="10:12" s="3" customFormat="1" x14ac:dyDescent="0.35">
      <c r="J198" s="46"/>
      <c r="L198" s="46"/>
    </row>
    <row r="199" spans="10:12" s="3" customFormat="1" x14ac:dyDescent="0.35">
      <c r="J199" s="46"/>
      <c r="L199" s="46"/>
    </row>
    <row r="200" spans="10:12" s="3" customFormat="1" x14ac:dyDescent="0.35">
      <c r="J200" s="46"/>
      <c r="L200" s="46"/>
    </row>
    <row r="201" spans="10:12" s="3" customFormat="1" x14ac:dyDescent="0.35">
      <c r="J201" s="46"/>
      <c r="L201" s="46"/>
    </row>
    <row r="202" spans="10:12" s="3" customFormat="1" x14ac:dyDescent="0.35">
      <c r="J202" s="46"/>
      <c r="L202" s="46"/>
    </row>
    <row r="203" spans="10:12" s="3" customFormat="1" x14ac:dyDescent="0.35">
      <c r="J203" s="46"/>
      <c r="L203" s="46"/>
    </row>
    <row r="204" spans="10:12" s="3" customFormat="1" x14ac:dyDescent="0.35">
      <c r="J204" s="46"/>
      <c r="L204" s="46"/>
    </row>
    <row r="205" spans="10:12" s="3" customFormat="1" x14ac:dyDescent="0.35">
      <c r="J205" s="46"/>
      <c r="L205" s="46"/>
    </row>
    <row r="206" spans="10:12" s="3" customFormat="1" x14ac:dyDescent="0.35">
      <c r="J206" s="46"/>
      <c r="L206" s="46"/>
    </row>
    <row r="207" spans="10:12" s="3" customFormat="1" x14ac:dyDescent="0.35">
      <c r="J207" s="46"/>
      <c r="L207" s="46"/>
    </row>
    <row r="208" spans="10:12" s="3" customFormat="1" x14ac:dyDescent="0.35">
      <c r="J208" s="46"/>
      <c r="L208" s="46"/>
    </row>
    <row r="209" spans="10:12" s="3" customFormat="1" x14ac:dyDescent="0.35">
      <c r="J209" s="46"/>
      <c r="L209" s="46"/>
    </row>
    <row r="210" spans="10:12" s="3" customFormat="1" x14ac:dyDescent="0.35">
      <c r="J210" s="46"/>
      <c r="L210" s="46"/>
    </row>
    <row r="211" spans="10:12" s="3" customFormat="1" x14ac:dyDescent="0.35">
      <c r="J211" s="46"/>
      <c r="L211" s="46"/>
    </row>
    <row r="212" spans="10:12" s="3" customFormat="1" x14ac:dyDescent="0.35">
      <c r="J212" s="46"/>
      <c r="L212" s="46"/>
    </row>
    <row r="213" spans="10:12" s="3" customFormat="1" x14ac:dyDescent="0.35">
      <c r="J213" s="46"/>
      <c r="L213" s="46"/>
    </row>
    <row r="214" spans="10:12" s="3" customFormat="1" x14ac:dyDescent="0.35">
      <c r="J214" s="46"/>
      <c r="L214" s="46"/>
    </row>
    <row r="215" spans="10:12" s="3" customFormat="1" x14ac:dyDescent="0.35">
      <c r="J215" s="46"/>
      <c r="L215" s="46"/>
    </row>
    <row r="216" spans="10:12" s="3" customFormat="1" x14ac:dyDescent="0.35">
      <c r="J216" s="46"/>
      <c r="L216" s="46"/>
    </row>
    <row r="217" spans="10:12" s="3" customFormat="1" x14ac:dyDescent="0.35">
      <c r="J217" s="46"/>
      <c r="L217" s="46"/>
    </row>
    <row r="218" spans="10:12" s="3" customFormat="1" x14ac:dyDescent="0.35">
      <c r="J218" s="46"/>
      <c r="L218" s="46"/>
    </row>
    <row r="219" spans="10:12" s="3" customFormat="1" x14ac:dyDescent="0.35">
      <c r="J219" s="46"/>
      <c r="L219" s="46"/>
    </row>
    <row r="220" spans="10:12" s="3" customFormat="1" x14ac:dyDescent="0.35">
      <c r="J220" s="46"/>
      <c r="L220" s="46"/>
    </row>
  </sheetData>
  <sheetProtection algorithmName="SHA-512" hashValue="znU88hDSrvyPbXN61fhdFmWaT+QPMhGS3ZFIECUORi7GGJSiTUX46QaDsBrMY60VzrU1jqUC7rYfRTzi1oxTmA==" saltValue="jwNHZkSoIdfAW9geK7Bbng==" spinCount="100000" sheet="1" insertRows="0" selectLockedCells="1"/>
  <mergeCells count="278">
    <mergeCell ref="K92:L92"/>
    <mergeCell ref="K95:L95"/>
    <mergeCell ref="K96:L96"/>
    <mergeCell ref="K97:L97"/>
    <mergeCell ref="K98:L98"/>
    <mergeCell ref="K81:L81"/>
    <mergeCell ref="K82:L82"/>
    <mergeCell ref="K84:L84"/>
    <mergeCell ref="K85:L85"/>
    <mergeCell ref="K86:L86"/>
    <mergeCell ref="K87:L87"/>
    <mergeCell ref="K89:L89"/>
    <mergeCell ref="K90:L90"/>
    <mergeCell ref="K91:L91"/>
    <mergeCell ref="K70:L70"/>
    <mergeCell ref="K71:L71"/>
    <mergeCell ref="K72:L72"/>
    <mergeCell ref="K74:L74"/>
    <mergeCell ref="K75:L75"/>
    <mergeCell ref="K76:L76"/>
    <mergeCell ref="K77:L77"/>
    <mergeCell ref="K79:L79"/>
    <mergeCell ref="K80:L80"/>
    <mergeCell ref="K59:L59"/>
    <mergeCell ref="K60:L60"/>
    <mergeCell ref="K61:L61"/>
    <mergeCell ref="K62:L62"/>
    <mergeCell ref="K64:L64"/>
    <mergeCell ref="K65:L65"/>
    <mergeCell ref="K66:L66"/>
    <mergeCell ref="K67:L67"/>
    <mergeCell ref="K69:L69"/>
    <mergeCell ref="K47:L47"/>
    <mergeCell ref="K48:L48"/>
    <mergeCell ref="K49:L49"/>
    <mergeCell ref="K50:L50"/>
    <mergeCell ref="K51:L51"/>
    <mergeCell ref="K54:L54"/>
    <mergeCell ref="K55:L55"/>
    <mergeCell ref="K56:L56"/>
    <mergeCell ref="K57:L57"/>
    <mergeCell ref="K37:L37"/>
    <mergeCell ref="K38:L38"/>
    <mergeCell ref="K39:L39"/>
    <mergeCell ref="K40:L40"/>
    <mergeCell ref="K41:L41"/>
    <mergeCell ref="K42:L42"/>
    <mergeCell ref="K44:L44"/>
    <mergeCell ref="K45:L45"/>
    <mergeCell ref="K46:L46"/>
    <mergeCell ref="C89:E89"/>
    <mergeCell ref="C90:E90"/>
    <mergeCell ref="C91:E91"/>
    <mergeCell ref="C92:E92"/>
    <mergeCell ref="C81:E81"/>
    <mergeCell ref="C82:E82"/>
    <mergeCell ref="K43:L43"/>
    <mergeCell ref="C52:J52"/>
    <mergeCell ref="K52:L52"/>
    <mergeCell ref="C54:E54"/>
    <mergeCell ref="C55:E55"/>
    <mergeCell ref="C56:E56"/>
    <mergeCell ref="C57:E57"/>
    <mergeCell ref="C43:J43"/>
    <mergeCell ref="C65:E65"/>
    <mergeCell ref="C66:E66"/>
    <mergeCell ref="C67:E67"/>
    <mergeCell ref="C74:E74"/>
    <mergeCell ref="C75:E75"/>
    <mergeCell ref="C76:E76"/>
    <mergeCell ref="C77:E77"/>
    <mergeCell ref="G48:H48"/>
    <mergeCell ref="G49:H49"/>
    <mergeCell ref="G50:H50"/>
    <mergeCell ref="B118:L118"/>
    <mergeCell ref="C95:E95"/>
    <mergeCell ref="C53:J53"/>
    <mergeCell ref="K53:L53"/>
    <mergeCell ref="C58:J58"/>
    <mergeCell ref="K58:L58"/>
    <mergeCell ref="C63:J63"/>
    <mergeCell ref="K63:L63"/>
    <mergeCell ref="C73:J73"/>
    <mergeCell ref="K73:L73"/>
    <mergeCell ref="C78:J78"/>
    <mergeCell ref="K78:L78"/>
    <mergeCell ref="C88:J88"/>
    <mergeCell ref="K88:L88"/>
    <mergeCell ref="C93:J93"/>
    <mergeCell ref="K93:L93"/>
    <mergeCell ref="C94:J94"/>
    <mergeCell ref="C97:E97"/>
    <mergeCell ref="C98:E98"/>
    <mergeCell ref="C59:E59"/>
    <mergeCell ref="C60:E60"/>
    <mergeCell ref="C61:E61"/>
    <mergeCell ref="C62:E62"/>
    <mergeCell ref="C64:E64"/>
    <mergeCell ref="C23:J23"/>
    <mergeCell ref="K23:L23"/>
    <mergeCell ref="C22:J22"/>
    <mergeCell ref="C34:J34"/>
    <mergeCell ref="C37:E37"/>
    <mergeCell ref="C38:E38"/>
    <mergeCell ref="C39:E39"/>
    <mergeCell ref="C40:E40"/>
    <mergeCell ref="K34:L34"/>
    <mergeCell ref="C35:E35"/>
    <mergeCell ref="G35:H35"/>
    <mergeCell ref="K35:L35"/>
    <mergeCell ref="C32:E32"/>
    <mergeCell ref="G32:H32"/>
    <mergeCell ref="K32:L32"/>
    <mergeCell ref="C33:E33"/>
    <mergeCell ref="G33:H33"/>
    <mergeCell ref="K33:L33"/>
    <mergeCell ref="C30:E30"/>
    <mergeCell ref="G30:H30"/>
    <mergeCell ref="K30:L30"/>
    <mergeCell ref="C31:E31"/>
    <mergeCell ref="G31:H31"/>
    <mergeCell ref="K31:L31"/>
    <mergeCell ref="C104:E104"/>
    <mergeCell ref="G104:H104"/>
    <mergeCell ref="K104:L104"/>
    <mergeCell ref="C36:E36"/>
    <mergeCell ref="G36:H36"/>
    <mergeCell ref="K36:L36"/>
    <mergeCell ref="C99:E99"/>
    <mergeCell ref="G99:H99"/>
    <mergeCell ref="K99:L99"/>
    <mergeCell ref="C41:E41"/>
    <mergeCell ref="C42:E42"/>
    <mergeCell ref="C44:E44"/>
    <mergeCell ref="C45:E45"/>
    <mergeCell ref="C46:E46"/>
    <mergeCell ref="C47:E47"/>
    <mergeCell ref="C48:E48"/>
    <mergeCell ref="C49:E49"/>
    <mergeCell ref="C50:E50"/>
    <mergeCell ref="C51:E51"/>
    <mergeCell ref="C87:E87"/>
    <mergeCell ref="C96:E96"/>
    <mergeCell ref="K94:L94"/>
    <mergeCell ref="C79:E79"/>
    <mergeCell ref="C80:E80"/>
    <mergeCell ref="C28:E28"/>
    <mergeCell ref="G28:H28"/>
    <mergeCell ref="K28:L28"/>
    <mergeCell ref="C29:E29"/>
    <mergeCell ref="G29:H29"/>
    <mergeCell ref="K29:L29"/>
    <mergeCell ref="C26:E26"/>
    <mergeCell ref="G26:H26"/>
    <mergeCell ref="K26:L26"/>
    <mergeCell ref="C27:E27"/>
    <mergeCell ref="G27:H27"/>
    <mergeCell ref="K27:L27"/>
    <mergeCell ref="C21:E21"/>
    <mergeCell ref="G21:H21"/>
    <mergeCell ref="K21:L21"/>
    <mergeCell ref="K22:L22"/>
    <mergeCell ref="C10:L10"/>
    <mergeCell ref="C11:L11"/>
    <mergeCell ref="C12:L12"/>
    <mergeCell ref="C17:E17"/>
    <mergeCell ref="G17:H17"/>
    <mergeCell ref="K17:L17"/>
    <mergeCell ref="C18:E18"/>
    <mergeCell ref="G18:H18"/>
    <mergeCell ref="K18:L18"/>
    <mergeCell ref="C16:J16"/>
    <mergeCell ref="J106:L106"/>
    <mergeCell ref="H111:J111"/>
    <mergeCell ref="C19:E19"/>
    <mergeCell ref="G19:H19"/>
    <mergeCell ref="K19:L19"/>
    <mergeCell ref="C20:E20"/>
    <mergeCell ref="G20:H20"/>
    <mergeCell ref="K20:L20"/>
    <mergeCell ref="C24:E24"/>
    <mergeCell ref="G24:H24"/>
    <mergeCell ref="K24:L24"/>
    <mergeCell ref="K68:L68"/>
    <mergeCell ref="C69:E69"/>
    <mergeCell ref="C70:E70"/>
    <mergeCell ref="C71:E71"/>
    <mergeCell ref="C72:E72"/>
    <mergeCell ref="C83:J83"/>
    <mergeCell ref="K83:L83"/>
    <mergeCell ref="C84:E84"/>
    <mergeCell ref="C85:E85"/>
    <mergeCell ref="C86:E86"/>
    <mergeCell ref="C25:E25"/>
    <mergeCell ref="G25:H25"/>
    <mergeCell ref="K25:L25"/>
    <mergeCell ref="B3:C3"/>
    <mergeCell ref="B5:E5"/>
    <mergeCell ref="B6:E6"/>
    <mergeCell ref="A1:L1"/>
    <mergeCell ref="B2:L2"/>
    <mergeCell ref="H4:J4"/>
    <mergeCell ref="B121:L121"/>
    <mergeCell ref="C111:E111"/>
    <mergeCell ref="B115:L115"/>
    <mergeCell ref="B117:C117"/>
    <mergeCell ref="B119:L119"/>
    <mergeCell ref="B120:L120"/>
    <mergeCell ref="C15:E15"/>
    <mergeCell ref="G15:I15"/>
    <mergeCell ref="K15:L15"/>
    <mergeCell ref="K16:L16"/>
    <mergeCell ref="E114:F114"/>
    <mergeCell ref="B114:C114"/>
    <mergeCell ref="B4:E4"/>
    <mergeCell ref="H5:J5"/>
    <mergeCell ref="H6:J6"/>
    <mergeCell ref="B109:L109"/>
    <mergeCell ref="C68:J68"/>
    <mergeCell ref="H114:L114"/>
    <mergeCell ref="G51:H51"/>
    <mergeCell ref="G54:H54"/>
    <mergeCell ref="G55:H55"/>
    <mergeCell ref="G56:H56"/>
    <mergeCell ref="G57:H57"/>
    <mergeCell ref="G37:H37"/>
    <mergeCell ref="G38:H38"/>
    <mergeCell ref="G39:H39"/>
    <mergeCell ref="G40:H40"/>
    <mergeCell ref="G41:H41"/>
    <mergeCell ref="G44:H44"/>
    <mergeCell ref="G45:H45"/>
    <mergeCell ref="G46:H46"/>
    <mergeCell ref="G42:H42"/>
    <mergeCell ref="G47:H47"/>
    <mergeCell ref="G70:H70"/>
    <mergeCell ref="G71:H71"/>
    <mergeCell ref="G72:H72"/>
    <mergeCell ref="G74:H74"/>
    <mergeCell ref="G75:H75"/>
    <mergeCell ref="G76:H76"/>
    <mergeCell ref="G77:H77"/>
    <mergeCell ref="G79:H79"/>
    <mergeCell ref="G80:H80"/>
    <mergeCell ref="G59:H59"/>
    <mergeCell ref="G64:H64"/>
    <mergeCell ref="G69:H69"/>
    <mergeCell ref="G60:H60"/>
    <mergeCell ref="G61:H61"/>
    <mergeCell ref="G62:H62"/>
    <mergeCell ref="G65:H65"/>
    <mergeCell ref="G66:H66"/>
    <mergeCell ref="G67:H67"/>
    <mergeCell ref="G81:H81"/>
    <mergeCell ref="G82:H82"/>
    <mergeCell ref="G89:H89"/>
    <mergeCell ref="G90:H90"/>
    <mergeCell ref="G91:H91"/>
    <mergeCell ref="G92:H92"/>
    <mergeCell ref="G84:H84"/>
    <mergeCell ref="G85:H85"/>
    <mergeCell ref="G86:H86"/>
    <mergeCell ref="G87:H87"/>
    <mergeCell ref="C101:E101"/>
    <mergeCell ref="G101:H101"/>
    <mergeCell ref="K101:L101"/>
    <mergeCell ref="K102:L102"/>
    <mergeCell ref="B102:J102"/>
    <mergeCell ref="C103:E103"/>
    <mergeCell ref="G103:H103"/>
    <mergeCell ref="K103:L103"/>
    <mergeCell ref="G95:H95"/>
    <mergeCell ref="G96:H96"/>
    <mergeCell ref="G97:H97"/>
    <mergeCell ref="G98:H98"/>
    <mergeCell ref="C100:E100"/>
    <mergeCell ref="G100:H100"/>
    <mergeCell ref="K100:L100"/>
  </mergeCells>
  <phoneticPr fontId="14" type="noConversion"/>
  <conditionalFormatting sqref="B4:E6 H4:J6 L4:L6 C12 J17:J21 J24:J33 J35:J42 J44:J51 J54:J57 J59:J62 J64:J67 J69:J72 J74:J77 J79:J82 J84:J87 J89:J92 J95:J101 J103:J104 C111 H111">
    <cfRule type="containsBlanks" dxfId="1" priority="1">
      <formula>LEN(TRIM(B4))=0</formula>
    </cfRule>
  </conditionalFormatting>
  <conditionalFormatting sqref="B16:I43 B44:G51 I44:I51 B52:I53 B54:G57 I54:I57 B58:I58 B59:G62 I59:I62 B63:I63 B64:G67 I64:I67 B68:I68 B69:G72 I69:I72 B73:I73 B74:G77 I74:I77 B78:I78 B79:G82 I79:I82 B83:I83 B84:G87 I84:I87 B88:I88 B89:G92 I89:I92 B93:I94 B95:G98 I95:I98 B99:I101 B102 B103:I104">
    <cfRule type="containsBlanks" dxfId="0" priority="2">
      <formula>LEN(TRIM(B16))=0</formula>
    </cfRule>
  </conditionalFormatting>
  <printOptions horizontalCentered="1" gridLines="1"/>
  <pageMargins left="0.19685039370078741" right="0.19685039370078741" top="0.19685039370078741" bottom="0.19685039370078741" header="0" footer="0"/>
  <pageSetup paperSize="9" fitToHeight="100" orientation="landscape" r:id="rId1"/>
  <rowBreaks count="1" manualBreakCount="1">
    <brk id="116" max="7" man="1"/>
  </rowBreak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1000000}">
          <x14:formula1>
            <xm:f>begrippen!$A$1:$A$11</xm:f>
          </x14:formula1>
          <xm:sqref>F17:F21 F84:F87 F24:F33 F35:F42 F44:F51 F54:F57 F69:F72 F64:F67 F89:F92 F59:F62 F74:F77 F79:F82 F95:F101 F103:F104</xm:sqref>
        </x14:dataValidation>
        <x14:dataValidation type="list" allowBlank="1" showInputMessage="1" showErrorMessage="1" xr:uid="{85CC826F-0E64-41FB-9736-E24BC47254B1}">
          <x14:formula1>
            <xm:f>begrippen!$B$1:$B$4</xm:f>
          </x14:formula1>
          <xm:sqref>I89:I92 I69:I72 I74:I77 I17:I21 I59:I62 I54:I57 I44:I51 I35:I42 I24:I33 I64:I67 I79:I82 I84:I87 I95:I101 I103:I104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3B1DA-E655-4715-A011-2915B4E41D20}">
  <dimension ref="A1:B11"/>
  <sheetViews>
    <sheetView workbookViewId="0">
      <selection activeCell="C52" sqref="C52"/>
    </sheetView>
  </sheetViews>
  <sheetFormatPr defaultRowHeight="14.5" x14ac:dyDescent="0.35"/>
  <sheetData>
    <row r="1" spans="1:2" x14ac:dyDescent="0.35">
      <c r="A1" s="1" t="s">
        <v>49</v>
      </c>
      <c r="B1" s="1" t="s">
        <v>191</v>
      </c>
    </row>
    <row r="2" spans="1:2" x14ac:dyDescent="0.35">
      <c r="A2" s="1" t="s">
        <v>34</v>
      </c>
      <c r="B2" s="1" t="s">
        <v>1</v>
      </c>
    </row>
    <row r="3" spans="1:2" x14ac:dyDescent="0.35">
      <c r="A3" s="1" t="s">
        <v>35</v>
      </c>
      <c r="B3" s="1" t="s">
        <v>3</v>
      </c>
    </row>
    <row r="4" spans="1:2" x14ac:dyDescent="0.35">
      <c r="A4" s="1" t="s">
        <v>36</v>
      </c>
      <c r="B4" s="1" t="s">
        <v>5</v>
      </c>
    </row>
    <row r="5" spans="1:2" x14ac:dyDescent="0.35">
      <c r="A5" s="1" t="s">
        <v>37</v>
      </c>
      <c r="B5" s="1"/>
    </row>
    <row r="6" spans="1:2" x14ac:dyDescent="0.35">
      <c r="A6" s="1" t="s">
        <v>0</v>
      </c>
      <c r="B6" s="2"/>
    </row>
    <row r="7" spans="1:2" x14ac:dyDescent="0.35">
      <c r="A7" s="1" t="s">
        <v>38</v>
      </c>
      <c r="B7" s="2"/>
    </row>
    <row r="8" spans="1:2" x14ac:dyDescent="0.35">
      <c r="A8" s="1" t="s">
        <v>39</v>
      </c>
      <c r="B8" s="1"/>
    </row>
    <row r="9" spans="1:2" x14ac:dyDescent="0.35">
      <c r="A9" s="2" t="s">
        <v>6</v>
      </c>
      <c r="B9" s="1"/>
    </row>
    <row r="10" spans="1:2" x14ac:dyDescent="0.35">
      <c r="A10" s="1" t="s">
        <v>2</v>
      </c>
    </row>
    <row r="11" spans="1:2" x14ac:dyDescent="0.35">
      <c r="A11" s="1" t="s">
        <v>40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36eeae332f348f0a7d8e3bd02d5c18c xmlns="48d421db-19b7-4709-869d-78938ddfde7b">
      <Terms xmlns="http://schemas.microsoft.com/office/infopath/2007/PartnerControls">
        <TermInfo xmlns="http://schemas.microsoft.com/office/infopath/2007/PartnerControls">
          <TermName xmlns="http://schemas.microsoft.com/office/infopath/2007/PartnerControls">Bedrijfsvoering</TermName>
          <TermId xmlns="http://schemas.microsoft.com/office/infopath/2007/PartnerControls">6621a045-3de1-4a1a-9bda-e4f02b046c68</TermId>
        </TermInfo>
      </Terms>
    </e36eeae332f348f0a7d8e3bd02d5c18c>
    <_Status xmlns="http://schemas.microsoft.com/sharepoint/v3/fields">Niet gestart</_Status>
    <h83bf4d9df674566999c250071d40c04 xmlns="48d421db-19b7-4709-869d-78938ddfde7b">
      <Terms xmlns="http://schemas.microsoft.com/office/infopath/2007/PartnerControls">
        <TermInfo xmlns="http://schemas.microsoft.com/office/infopath/2007/PartnerControls">
          <TermName xmlns="http://schemas.microsoft.com/office/infopath/2007/PartnerControls">Offertebeheer</TermName>
          <TermId xmlns="http://schemas.microsoft.com/office/infopath/2007/PartnerControls">dd0ea656-9c79-4c38-8ca4-4bb655b98f58</TermId>
        </TermInfo>
      </Terms>
    </h83bf4d9df674566999c250071d40c04>
    <TaxCatchAll xmlns="48d421db-19b7-4709-869d-78938ddfde7b">
      <Value>2</Value>
      <Value>13</Value>
    </TaxCatchAll>
    <ReportOwner xmlns="http://schemas.microsoft.com/sharepoint/v3">
      <UserInfo>
        <DisplayName>Thomas Philippo</DisplayName>
        <AccountId>13</AccountId>
        <AccountType/>
      </UserInfo>
    </ReportOwner>
  </documentManagement>
</p:properties>
</file>

<file path=customXml/item3.xml><?xml version="1.0" encoding="utf-8"?>
<?mso-contentType ?>
<SharedContentType xmlns="Microsoft.SharePoint.Taxonomy.ContentTypeSync" SourceId="d11412d6-50fd-48f7-aa6d-18042fb9ba2f" ContentTypeId="0x010100DCD859F14F272B4D8E3A1E02D0B87D3500DCD859F14F272B4D8E3A1E02D0B87D0100DCD859F14F272B4D8E3A1E02D0B87D07" PreviousValue="false"/>
</file>

<file path=customXml/item4.xml><?xml version="1.0" encoding="utf-8"?>
<ct:contentTypeSchema xmlns:ct="http://schemas.microsoft.com/office/2006/metadata/contentType" xmlns:ma="http://schemas.microsoft.com/office/2006/metadata/properties/metaAttributes" ct:_="" ma:_="" ma:contentTypeName="Fasedocument" ma:contentTypeID="0x010100DCD859F14F272B4D8E3A1E02D0B87D3500DCD859F14F272B4D8E3A1E02D0B87D0100DCD859F14F272B4D8E3A1E02D0B87D0700CFABB04B669F8947BA16ED95BB4429D5" ma:contentTypeVersion="8" ma:contentTypeDescription="Een nieuw document maken." ma:contentTypeScope="" ma:versionID="8712e6d1b92722e91ed95d8f288019b4">
  <xsd:schema xmlns:xsd="http://www.w3.org/2001/XMLSchema" xmlns:xs="http://www.w3.org/2001/XMLSchema" xmlns:p="http://schemas.microsoft.com/office/2006/metadata/properties" xmlns:ns1="http://schemas.microsoft.com/sharepoint/v3" xmlns:ns2="48d421db-19b7-4709-869d-78938ddfde7b" xmlns:ns3="http://schemas.microsoft.com/sharepoint/v3/fields" targetNamespace="http://schemas.microsoft.com/office/2006/metadata/properties" ma:root="true" ma:fieldsID="463862d3636746df230c78be5c497e6c" ns1:_="" ns2:_="" ns3:_="">
    <xsd:import namespace="http://schemas.microsoft.com/sharepoint/v3"/>
    <xsd:import namespace="48d421db-19b7-4709-869d-78938ddfde7b"/>
    <xsd:import namespace="http://schemas.microsoft.com/sharepoint/v3/fields"/>
    <xsd:element name="properties">
      <xsd:complexType>
        <xsd:sequence>
          <xsd:element name="documentManagement">
            <xsd:complexType>
              <xsd:all>
                <xsd:element ref="ns2:h83bf4d9df674566999c250071d40c04" minOccurs="0"/>
                <xsd:element ref="ns2:TaxCatchAll" minOccurs="0"/>
                <xsd:element ref="ns2:TaxCatchAllLabel" minOccurs="0"/>
                <xsd:element ref="ns2:e36eeae332f348f0a7d8e3bd02d5c18c" minOccurs="0"/>
                <xsd:element ref="ns1:ReportOwner"/>
                <xsd:element ref="ns3:_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14" ma:displayName="Eigenaar" ma:description="Eigenaar van dit document" ma:list="UserInfo" ma:internalName="ReportOwner" ma:readOnly="fals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8d421db-19b7-4709-869d-78938ddfde7b" elementFormDefault="qualified">
    <xsd:import namespace="http://schemas.microsoft.com/office/2006/documentManagement/types"/>
    <xsd:import namespace="http://schemas.microsoft.com/office/infopath/2007/PartnerControls"/>
    <xsd:element name="h83bf4d9df674566999c250071d40c04" ma:index="8" nillable="true" ma:taxonomy="true" ma:internalName="h83bf4d9df674566999c250071d40c04" ma:taxonomyFieldName="WF7Documenttype" ma:displayName="Document type" ma:default="" ma:fieldId="{183bf4d9-df67-4566-999c-250071d40c04}" ma:sspId="d11412d6-50fd-48f7-aa6d-18042fb9ba2f" ma:termSetId="078ece16-2236-4149-95b4-f81fd6e37c8c"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2ac77810-597d-4464-82ca-5040c91a9a22}" ma:internalName="TaxCatchAll" ma:showField="CatchAllData" ma:web="447db1fc-7cfe-4a1c-b671-3c139d41e9b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ac77810-597d-4464-82ca-5040c91a9a22}" ma:internalName="TaxCatchAllLabel" ma:readOnly="true" ma:showField="CatchAllDataLabel" ma:web="447db1fc-7cfe-4a1c-b671-3c139d41e9b5">
      <xsd:complexType>
        <xsd:complexContent>
          <xsd:extension base="dms:MultiChoiceLookup">
            <xsd:sequence>
              <xsd:element name="Value" type="dms:Lookup" maxOccurs="unbounded" minOccurs="0" nillable="true"/>
            </xsd:sequence>
          </xsd:extension>
        </xsd:complexContent>
      </xsd:complexType>
    </xsd:element>
    <xsd:element name="e36eeae332f348f0a7d8e3bd02d5c18c" ma:index="12" nillable="true" ma:taxonomy="true" ma:internalName="e36eeae332f348f0a7d8e3bd02d5c18c" ma:taxonomyFieldName="WF7Thema" ma:displayName="Thema" ma:default="" ma:fieldId="{e36eeae3-32f3-48f0-a7d8-e3bd02d5c18c}" ma:sspId="d11412d6-50fd-48f7-aa6d-18042fb9ba2f" ma:termSetId="1ff48d30-58cc-4961-9732-111c85bca11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ma:displayName="Status" ma:default="Niet gestart" ma:description="Geef aan wat de status van het document t.o.v. het project is." ma:format="Dropdown" ma:internalName="_Status" ma:readOnly="false">
      <xsd:simpleType>
        <xsd:union memberTypes="dms:Text">
          <xsd:simpleType>
            <xsd:restriction base="dms:Choice">
              <xsd:enumeration value="Niet gestart"/>
              <xsd:enumeration value="Concept"/>
              <xsd:enumeration value="Herzien"/>
              <xsd:enumeration value="Gepland"/>
              <xsd:enumeration value="Gepubliceerd"/>
              <xsd:enumeration value="Definitief"/>
              <xsd:enumeration value="Verlopen"/>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axOccurs="1" ma:displayName="Status">
          <xsd:simpleType xmlns:xs="http://www.w3.org/2001/XMLSchema">
            <xsd:restriction base="xsd:string">
              <xsd:minLength value="1"/>
            </xsd:restriction>
          </xsd:simpleType>
        </xsd:element>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F8EF2097-797C-45A2-B0C7-948B1FB1B482}">
  <ds:schemaRefs>
    <ds:schemaRef ds:uri="http://schemas.microsoft.com/sharepoint/v3/contenttype/forms"/>
  </ds:schemaRefs>
</ds:datastoreItem>
</file>

<file path=customXml/itemProps2.xml><?xml version="1.0" encoding="utf-8"?>
<ds:datastoreItem xmlns:ds="http://schemas.openxmlformats.org/officeDocument/2006/customXml" ds:itemID="{E7416D87-72CF-41BD-B99C-35D1DDE5E196}">
  <ds:schemaRefs>
    <ds:schemaRef ds:uri="http://schemas.microsoft.com/office/2006/documentManagement/types"/>
    <ds:schemaRef ds:uri="48d421db-19b7-4709-869d-78938ddfde7b"/>
    <ds:schemaRef ds:uri="http://schemas.microsoft.com/office/2006/metadata/properties"/>
    <ds:schemaRef ds:uri="http://schemas.openxmlformats.org/package/2006/metadata/core-properties"/>
    <ds:schemaRef ds:uri="http://purl.org/dc/elements/1.1/"/>
    <ds:schemaRef ds:uri="http://www.w3.org/XML/1998/namespace"/>
    <ds:schemaRef ds:uri="http://schemas.microsoft.com/sharepoint/v3"/>
    <ds:schemaRef ds:uri="http://schemas.microsoft.com/office/infopath/2007/PartnerControls"/>
    <ds:schemaRef ds:uri="http://schemas.microsoft.com/sharepoint/v3/fields"/>
    <ds:schemaRef ds:uri="http://purl.org/dc/dcmitype/"/>
    <ds:schemaRef ds:uri="http://purl.org/dc/terms/"/>
  </ds:schemaRefs>
</ds:datastoreItem>
</file>

<file path=customXml/itemProps3.xml><?xml version="1.0" encoding="utf-8"?>
<ds:datastoreItem xmlns:ds="http://schemas.openxmlformats.org/officeDocument/2006/customXml" ds:itemID="{69992FDB-AA86-44E8-A7F8-3739EC5DD531}">
  <ds:schemaRefs>
    <ds:schemaRef ds:uri="Microsoft.SharePoint.Taxonomy.ContentTypeSync"/>
  </ds:schemaRefs>
</ds:datastoreItem>
</file>

<file path=customXml/itemProps4.xml><?xml version="1.0" encoding="utf-8"?>
<ds:datastoreItem xmlns:ds="http://schemas.openxmlformats.org/officeDocument/2006/customXml" ds:itemID="{41C338E5-D955-4DF4-864C-185554339E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8d421db-19b7-4709-869d-78938ddfde7b"/>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9BB9B4C-45AB-43BD-AD6F-C0D5A8D21391}">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prijzenblad</vt:lpstr>
      <vt:lpstr>begrippen</vt:lpstr>
      <vt:lpstr>prijzenblad!Afdrukbereik</vt:lpstr>
      <vt:lpstr>prijzenblad!Afdruktitels</vt:lpstr>
    </vt:vector>
  </TitlesOfParts>
  <Manager/>
  <Company>Gemeente Enkhuizen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tarievenlijst</dc:title>
  <dc:subject/>
  <dc:creator>thph274</dc:creator>
  <cp:keywords/>
  <dc:description/>
  <cp:lastModifiedBy>Thomas Philippo</cp:lastModifiedBy>
  <cp:revision/>
  <cp:lastPrinted>2022-10-27T10:52:07Z</cp:lastPrinted>
  <dcterms:created xsi:type="dcterms:W3CDTF">2013-01-10T11:34:12Z</dcterms:created>
  <dcterms:modified xsi:type="dcterms:W3CDTF">2024-02-12T08:57:02Z</dcterms:modified>
  <cp:category/>
  <cp:contentStatus>Concept</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0x010100DCD859F14F272B4D8E3A1E02D0B87D3500DCD859F14F272B4D8E3A1E02D0B87D0100DCD859F14F272B4D8E3A1E02D0B87D0700CFABB04B669F8947BA16ED95BB4429D5</vt:lpwstr>
  </property>
  <property fmtid="{D5CDD505-2E9C-101B-9397-08002B2CF9AE}" pid="3" name="WF7Documenttype">
    <vt:lpwstr>13;#Offertebeheer|dd0ea656-9c79-4c38-8ca4-4bb655b98f58</vt:lpwstr>
  </property>
  <property fmtid="{D5CDD505-2E9C-101B-9397-08002B2CF9AE}" pid="4" name="WF7Thema">
    <vt:lpwstr>2;#Bedrijfsvoering|6621a045-3de1-4a1a-9bda-e4f02b046c68</vt:lpwstr>
  </property>
  <property fmtid="{D5CDD505-2E9C-101B-9397-08002B2CF9AE}" pid="5" name="SharedWithUsers">
    <vt:lpwstr>12;#Wilco van Schagen;#14;#Minke Jellema;#13;#Thomas Philippo;#62;#Tjerk Wierda</vt:lpwstr>
  </property>
</Properties>
</file>