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Gemeenten/Gemeente Deventer/2023 Ingenieursdiensten/5. Nota's van inlichtingen selectiefase/NvI 2/"/>
    </mc:Choice>
  </mc:AlternateContent>
  <xr:revisionPtr revIDLastSave="366" documentId="11_A5315076033AC2C84A0C0F4DB8A48D8FDA5E413B" xr6:coauthVersionLast="47" xr6:coauthVersionMax="47" xr10:uidLastSave="{639A8A4C-E781-437D-9267-56F282DFBBD7}"/>
  <bookViews>
    <workbookView xWindow="-52620" yWindow="1920" windowWidth="21600" windowHeight="11175" xr2:uid="{00000000-000D-0000-FFFF-FFFF00000000}"/>
  </bookViews>
  <sheets>
    <sheet name="Uurtariev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8" i="1"/>
  <c r="F4" i="1"/>
  <c r="F6" i="1"/>
  <c r="F7" i="1"/>
  <c r="F10" i="1"/>
  <c r="F9" i="1"/>
  <c r="F11" i="1"/>
  <c r="F12" i="1"/>
  <c r="F13" i="1" l="1"/>
</calcChain>
</file>

<file path=xl/sharedStrings.xml><?xml version="1.0" encoding="utf-8"?>
<sst xmlns="http://schemas.openxmlformats.org/spreadsheetml/2006/main" count="21" uniqueCount="21">
  <si>
    <t>Functie</t>
  </si>
  <si>
    <t>Gewogen prijs</t>
  </si>
  <si>
    <t>Projectleider</t>
  </si>
  <si>
    <t>Tekenaar- werkvoorbereider</t>
  </si>
  <si>
    <t>Bestekschrijver</t>
  </si>
  <si>
    <t>Kostendeskundige</t>
  </si>
  <si>
    <t>Verkeerskundig ontwerper</t>
  </si>
  <si>
    <t>Riooltechnisch ontwerper</t>
  </si>
  <si>
    <t>Directievoerder</t>
  </si>
  <si>
    <t>Toezichthouder</t>
  </si>
  <si>
    <t>Omgevingsmanager</t>
  </si>
  <si>
    <t>Minimumuurtarief (excl. BTW)</t>
  </si>
  <si>
    <t>Maximumuurtarief (excl. BTW)</t>
  </si>
  <si>
    <t>Fictieve afname in termen van uren per jaar, hier kunnen geen rechten aan worden ontleent</t>
  </si>
  <si>
    <t>Uurtarief (excl. BTW)*</t>
  </si>
  <si>
    <t>Totaal gewogen fictieve inschrijfsom (wordt beoordeeld)</t>
  </si>
  <si>
    <t>* De uurtarieven zijn all-in (excl. BTW). Er kunnen geen andere kosten in rekening worden gebracht.</t>
  </si>
  <si>
    <t>Naam Inschrijver:</t>
  </si>
  <si>
    <t>&lt;naam&gt;</t>
  </si>
  <si>
    <t xml:space="preserve">Let op: Er moet binnen de ranges worden aangeboden. Waardoor de Totaal gewogen fictieve inschrijfsom (cel F13) niet hoger is dan € 185.500 (excl. BTW) en niet lager is dan € 128.500 (excl. BTW). </t>
  </si>
  <si>
    <r>
      <t xml:space="preserve">Uurtarieven  - </t>
    </r>
    <r>
      <rPr>
        <b/>
        <sz val="18"/>
        <color rgb="FFFFFF00"/>
        <rFont val="Calibri"/>
        <family val="2"/>
        <scheme val="minor"/>
      </rPr>
      <t>gele</t>
    </r>
    <r>
      <rPr>
        <b/>
        <sz val="18"/>
        <color theme="0"/>
        <rFont val="Calibri"/>
        <family val="2"/>
        <scheme val="minor"/>
      </rPr>
      <t xml:space="preserve"> cellen invullen door inschrijvers 
</t>
    </r>
    <r>
      <rPr>
        <b/>
        <sz val="12"/>
        <color theme="0"/>
        <rFont val="Calibri"/>
        <family val="2"/>
        <scheme val="minor"/>
      </rPr>
      <t>(Prijzenblad na NVI2)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</si>
</sst>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44" formatCode="_ &quot;€&quot;\ * #,##0.00_ ;_ &quot;€&quot;\ * \-#,##0.00_ ;_ &quot;€&quot;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8" fontId="4" fillId="0" borderId="1" xfId="0" applyNumberFormat="1" applyFont="1" applyBorder="1" applyAlignment="1">
      <alignment wrapText="1"/>
    </xf>
    <xf numFmtId="8" fontId="3" fillId="3" borderId="2" xfId="0" applyNumberFormat="1" applyFont="1" applyFill="1" applyBorder="1" applyAlignment="1">
      <alignment wrapText="1"/>
    </xf>
    <xf numFmtId="44" fontId="4" fillId="4" borderId="1" xfId="1" applyFont="1" applyFill="1" applyBorder="1" applyAlignment="1" applyProtection="1">
      <alignment wrapText="1"/>
      <protection locked="0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wrapText="1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5" xfId="0" applyFont="1" applyFill="1" applyBorder="1" applyAlignment="1" applyProtection="1">
      <alignment horizontal="center" vertical="center" wrapText="1"/>
      <protection locked="0"/>
    </xf>
  </cellXfs>
  <cellStyles count="2">
    <cellStyle name="Standaard" xfId="0" builtinId="0"/>
    <cellStyle name="Valuta" xfId="1" builtinId="4"/>
  </cellStyles>
  <dxfs count="22">
    <dxf>
      <fill>
        <patternFill>
          <bgColor theme="9" tint="0.59996337778862885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  <dxf>
      <fill>
        <patternFill>
          <bgColor rgb="FFFFFF00"/>
        </patternFill>
      </fill>
    </dxf>
    <dxf>
      <fill>
        <patternFill>
          <bgColor rgb="FFFF9393"/>
        </patternFill>
      </fill>
    </dxf>
    <dxf>
      <fill>
        <patternFill>
          <bgColor rgb="FFFF9393"/>
        </patternFill>
      </fill>
    </dxf>
  </dxfs>
  <tableStyles count="0" defaultTableStyle="TableStyleMedium2" defaultPivotStyle="PivotStyleLight16"/>
  <colors>
    <mruColors>
      <color rgb="FFFF93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tabSelected="1" workbookViewId="0">
      <selection activeCell="D4" sqref="D4"/>
    </sheetView>
  </sheetViews>
  <sheetFormatPr defaultColWidth="0" defaultRowHeight="14.5" zeroHeight="1" x14ac:dyDescent="0.35"/>
  <cols>
    <col min="1" max="1" width="54.453125" style="1" customWidth="1"/>
    <col min="2" max="2" width="18" customWidth="1"/>
    <col min="3" max="3" width="18.81640625" customWidth="1"/>
    <col min="4" max="4" width="13" customWidth="1"/>
    <col min="5" max="5" width="35.81640625" customWidth="1"/>
    <col min="6" max="6" width="16.7265625" customWidth="1"/>
    <col min="7" max="16384" width="9.1796875" hidden="1"/>
  </cols>
  <sheetData>
    <row r="1" spans="1:6" ht="45" customHeight="1" x14ac:dyDescent="0.35">
      <c r="A1" s="9" t="s">
        <v>20</v>
      </c>
      <c r="B1" s="9"/>
      <c r="C1" s="9"/>
      <c r="D1" s="9"/>
      <c r="E1" s="9"/>
      <c r="F1" s="9"/>
    </row>
    <row r="2" spans="1:6" ht="23.5" x14ac:dyDescent="0.55000000000000004">
      <c r="A2" s="8" t="s">
        <v>17</v>
      </c>
      <c r="B2" s="14" t="s">
        <v>18</v>
      </c>
      <c r="C2" s="15"/>
      <c r="D2" s="16"/>
      <c r="E2" s="7"/>
      <c r="F2" s="7"/>
    </row>
    <row r="3" spans="1:6" ht="43.5" x14ac:dyDescent="0.35">
      <c r="A3" s="2" t="s">
        <v>0</v>
      </c>
      <c r="B3" s="2" t="s">
        <v>11</v>
      </c>
      <c r="C3" s="2" t="s">
        <v>12</v>
      </c>
      <c r="D3" s="2" t="s">
        <v>14</v>
      </c>
      <c r="E3" s="2" t="s">
        <v>13</v>
      </c>
      <c r="F3" s="2" t="s">
        <v>1</v>
      </c>
    </row>
    <row r="4" spans="1:6" x14ac:dyDescent="0.35">
      <c r="A4" s="3" t="s">
        <v>2</v>
      </c>
      <c r="B4" s="4">
        <v>75</v>
      </c>
      <c r="C4" s="4">
        <v>120</v>
      </c>
      <c r="D4" s="6">
        <v>0</v>
      </c>
      <c r="E4" s="3">
        <v>300</v>
      </c>
      <c r="F4" s="4">
        <f>D4*E4</f>
        <v>0</v>
      </c>
    </row>
    <row r="5" spans="1:6" x14ac:dyDescent="0.35">
      <c r="A5" s="3" t="s">
        <v>3</v>
      </c>
      <c r="B5" s="4">
        <v>65</v>
      </c>
      <c r="C5" s="4">
        <v>90</v>
      </c>
      <c r="D5" s="6">
        <v>0</v>
      </c>
      <c r="E5" s="3">
        <v>600</v>
      </c>
      <c r="F5" s="4">
        <f t="shared" ref="F5:F10" si="0">D5*E5</f>
        <v>0</v>
      </c>
    </row>
    <row r="6" spans="1:6" x14ac:dyDescent="0.35">
      <c r="A6" s="3" t="s">
        <v>6</v>
      </c>
      <c r="B6" s="4">
        <v>65</v>
      </c>
      <c r="C6" s="4">
        <v>95</v>
      </c>
      <c r="D6" s="6">
        <v>0</v>
      </c>
      <c r="E6" s="3">
        <v>50</v>
      </c>
      <c r="F6" s="4">
        <f t="shared" si="0"/>
        <v>0</v>
      </c>
    </row>
    <row r="7" spans="1:6" x14ac:dyDescent="0.35">
      <c r="A7" s="3" t="s">
        <v>7</v>
      </c>
      <c r="B7" s="4">
        <v>65</v>
      </c>
      <c r="C7" s="4">
        <v>95</v>
      </c>
      <c r="D7" s="6">
        <v>0</v>
      </c>
      <c r="E7" s="3">
        <v>50</v>
      </c>
      <c r="F7" s="4">
        <f t="shared" si="0"/>
        <v>0</v>
      </c>
    </row>
    <row r="8" spans="1:6" x14ac:dyDescent="0.35">
      <c r="A8" s="3" t="s">
        <v>4</v>
      </c>
      <c r="B8" s="4">
        <v>65</v>
      </c>
      <c r="C8" s="4">
        <v>90</v>
      </c>
      <c r="D8" s="6">
        <v>0</v>
      </c>
      <c r="E8" s="3">
        <v>250</v>
      </c>
      <c r="F8" s="4">
        <f t="shared" si="0"/>
        <v>0</v>
      </c>
    </row>
    <row r="9" spans="1:6" x14ac:dyDescent="0.35">
      <c r="A9" s="3" t="s">
        <v>5</v>
      </c>
      <c r="B9" s="4">
        <v>70</v>
      </c>
      <c r="C9" s="4">
        <v>95</v>
      </c>
      <c r="D9" s="6">
        <v>0</v>
      </c>
      <c r="E9" s="3">
        <v>100</v>
      </c>
      <c r="F9" s="4">
        <f t="shared" si="0"/>
        <v>0</v>
      </c>
    </row>
    <row r="10" spans="1:6" x14ac:dyDescent="0.35">
      <c r="A10" s="3" t="s">
        <v>8</v>
      </c>
      <c r="B10" s="4">
        <v>75</v>
      </c>
      <c r="C10" s="4">
        <v>100</v>
      </c>
      <c r="D10" s="6">
        <v>0</v>
      </c>
      <c r="E10" s="3">
        <v>100</v>
      </c>
      <c r="F10" s="4">
        <f t="shared" si="0"/>
        <v>0</v>
      </c>
    </row>
    <row r="11" spans="1:6" x14ac:dyDescent="0.35">
      <c r="A11" s="3" t="s">
        <v>9</v>
      </c>
      <c r="B11" s="4">
        <v>65</v>
      </c>
      <c r="C11" s="4">
        <v>95</v>
      </c>
      <c r="D11" s="6">
        <v>0</v>
      </c>
      <c r="E11" s="3">
        <v>400</v>
      </c>
      <c r="F11" s="4">
        <f t="shared" ref="F11:F12" si="1">D11*E11</f>
        <v>0</v>
      </c>
    </row>
    <row r="12" spans="1:6" ht="15" thickBot="1" x14ac:dyDescent="0.4">
      <c r="A12" s="3" t="s">
        <v>10</v>
      </c>
      <c r="B12" s="4">
        <v>75</v>
      </c>
      <c r="C12" s="4">
        <v>120</v>
      </c>
      <c r="D12" s="6">
        <v>0</v>
      </c>
      <c r="E12" s="3">
        <v>50</v>
      </c>
      <c r="F12" s="4">
        <f t="shared" si="1"/>
        <v>0</v>
      </c>
    </row>
    <row r="13" spans="1:6" ht="15" thickTop="1" x14ac:dyDescent="0.35">
      <c r="A13" s="10" t="s">
        <v>15</v>
      </c>
      <c r="B13" s="10"/>
      <c r="C13" s="10"/>
      <c r="D13" s="10"/>
      <c r="E13" s="10"/>
      <c r="F13" s="5">
        <f>SUM(F4:F12)</f>
        <v>0</v>
      </c>
    </row>
    <row r="14" spans="1:6" x14ac:dyDescent="0.35">
      <c r="A14" s="11" t="s">
        <v>16</v>
      </c>
      <c r="B14" s="11"/>
      <c r="C14" s="11"/>
      <c r="D14" s="11"/>
      <c r="E14" s="11"/>
      <c r="F14" s="11"/>
    </row>
    <row r="15" spans="1:6" x14ac:dyDescent="0.35">
      <c r="A15" s="12" t="s">
        <v>19</v>
      </c>
      <c r="B15" s="13"/>
      <c r="C15" s="13"/>
      <c r="D15" s="13"/>
      <c r="E15" s="13"/>
      <c r="F15" s="13"/>
    </row>
  </sheetData>
  <sheetProtection algorithmName="SHA-512" hashValue="72ain2fH7nxLssT0jH3OD9nbk3K1/uKwS/uGUUqGpfwIhT+64HMR3wYpWGMEZh+Ur+d2/r7UMcs54uGly/ueQA==" saltValue="uQVUrHkkazqRidAYRA7Cyg==" spinCount="100000" sheet="1" objects="1" scenarios="1"/>
  <mergeCells count="5">
    <mergeCell ref="A1:F1"/>
    <mergeCell ref="A13:E13"/>
    <mergeCell ref="A14:F14"/>
    <mergeCell ref="A15:F15"/>
    <mergeCell ref="B2:D2"/>
  </mergeCells>
  <conditionalFormatting sqref="D4">
    <cfRule type="cellIs" dxfId="21" priority="18" operator="lessThan">
      <formula>$B$4</formula>
    </cfRule>
    <cfRule type="cellIs" dxfId="20" priority="19" operator="greaterThan">
      <formula>$C$4</formula>
    </cfRule>
  </conditionalFormatting>
  <conditionalFormatting sqref="D4:D12">
    <cfRule type="cellIs" dxfId="19" priority="1" operator="equal">
      <formula>0</formula>
    </cfRule>
  </conditionalFormatting>
  <conditionalFormatting sqref="D5">
    <cfRule type="cellIs" dxfId="18" priority="16" operator="lessThan">
      <formula>$B$5</formula>
    </cfRule>
    <cfRule type="cellIs" dxfId="17" priority="17" operator="greaterThan">
      <formula>$C$5</formula>
    </cfRule>
  </conditionalFormatting>
  <conditionalFormatting sqref="D6">
    <cfRule type="cellIs" dxfId="16" priority="14" operator="lessThan">
      <formula>$B$6</formula>
    </cfRule>
    <cfRule type="cellIs" dxfId="15" priority="15" operator="greaterThan">
      <formula>$C$6</formula>
    </cfRule>
  </conditionalFormatting>
  <conditionalFormatting sqref="D7">
    <cfRule type="cellIs" dxfId="14" priority="12" operator="lessThan">
      <formula>$B$7</formula>
    </cfRule>
    <cfRule type="cellIs" dxfId="13" priority="13" operator="greaterThan">
      <formula>$C$7</formula>
    </cfRule>
  </conditionalFormatting>
  <conditionalFormatting sqref="D8">
    <cfRule type="cellIs" dxfId="12" priority="10" operator="lessThan">
      <formula>$B$8</formula>
    </cfRule>
    <cfRule type="cellIs" dxfId="11" priority="11" operator="greaterThan">
      <formula>$C$8</formula>
    </cfRule>
  </conditionalFormatting>
  <conditionalFormatting sqref="D9">
    <cfRule type="cellIs" dxfId="10" priority="8" operator="lessThan">
      <formula>$B$9</formula>
    </cfRule>
    <cfRule type="cellIs" dxfId="9" priority="9" operator="greaterThan">
      <formula>$C$9</formula>
    </cfRule>
  </conditionalFormatting>
  <conditionalFormatting sqref="D10">
    <cfRule type="cellIs" dxfId="8" priority="6" operator="lessThan">
      <formula>$B$10</formula>
    </cfRule>
    <cfRule type="cellIs" dxfId="7" priority="7" operator="greaterThan">
      <formula>$C$10</formula>
    </cfRule>
  </conditionalFormatting>
  <conditionalFormatting sqref="D11">
    <cfRule type="cellIs" dxfId="6" priority="4" operator="lessThan">
      <formula>$B$11</formula>
    </cfRule>
    <cfRule type="cellIs" dxfId="5" priority="5" operator="greaterThan">
      <formula>$C$11</formula>
    </cfRule>
  </conditionalFormatting>
  <conditionalFormatting sqref="D12">
    <cfRule type="cellIs" dxfId="4" priority="2" operator="lessThan">
      <formula>$B$12</formula>
    </cfRule>
    <cfRule type="cellIs" dxfId="3" priority="3" operator="greaterThan">
      <formula>$C$12</formula>
    </cfRule>
  </conditionalFormatting>
  <conditionalFormatting sqref="F13">
    <cfRule type="cellIs" dxfId="2" priority="20" operator="lessThan">
      <formula>128500</formula>
    </cfRule>
    <cfRule type="cellIs" dxfId="1" priority="21" operator="greaterThan">
      <formula>185500</formula>
    </cfRule>
    <cfRule type="cellIs" dxfId="0" priority="22" operator="between">
      <formula>128500</formula>
      <formula>185500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8" ma:contentTypeDescription="Een nieuw document maken." ma:contentTypeScope="" ma:versionID="21727c49b5a3a988d82619d4b80b2d3e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5eaf324144a8dcb0e7766acae17d3185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b54f3b5d-c352-4082-ae91-bde5a6e5c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2c0b41-849e-44ef-ba68-b010d400cc62}" ma:internalName="TaxCatchAll" ma:showField="CatchAllData" ma:web="7b51f98f-61e6-42f4-bae9-9a6129e68d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51f98f-61e6-42f4-bae9-9a6129e68d68" xsi:nil="true"/>
    <lcf76f155ced4ddcb4097134ff3c332f xmlns="e9ba909c-40ff-43d2-8650-c1cb9609952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D1D6F6-64CC-4393-9A1A-92C93C944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105EA-B49E-4D2A-A21B-8917A3599E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693EBA-0E16-4FB9-9473-6F165DA03EA4}">
  <ds:schemaRefs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6d956f7d-c0b0-43e8-b67e-70e9c3629a7d"/>
    <ds:schemaRef ds:uri="http://purl.org/dc/elements/1.1/"/>
    <ds:schemaRef ds:uri="http://schemas.openxmlformats.org/package/2006/metadata/core-properties"/>
    <ds:schemaRef ds:uri="4d32596d-7df0-45f4-a909-187214692a46"/>
    <ds:schemaRef ds:uri="http://www.w3.org/XML/1998/namespace"/>
    <ds:schemaRef ds:uri="http://purl.org/dc/terms/"/>
    <ds:schemaRef ds:uri="7b51f98f-61e6-42f4-bae9-9a6129e68d68"/>
    <ds:schemaRef ds:uri="e9ba909c-40ff-43d2-8650-c1cb9609952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Uurtarieven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Mick Muller</dc:creator>
  <cp:keywords/>
  <dc:description/>
  <cp:lastModifiedBy>Loek van Beurden</cp:lastModifiedBy>
  <cp:revision/>
  <dcterms:created xsi:type="dcterms:W3CDTF">2015-06-05T18:17:20Z</dcterms:created>
  <dcterms:modified xsi:type="dcterms:W3CDTF">2024-01-22T13:31:59Z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Classificatie">
    <vt:lpwstr>5;#2.0 - Verkeer, vervoer en waterstaat|529dad14-2575-4b72-8678-eec3928fdb8e</vt:lpwstr>
  </property>
  <property fmtid="{D5CDD505-2E9C-101B-9397-08002B2CF9AE}" pid="4" name="Project">
    <vt:lpwstr>3;#MJOP Advieswerk|71e97b86-aee4-4be9-b1e3-488a5284396c</vt:lpwstr>
  </property>
  <property fmtid="{D5CDD505-2E9C-101B-9397-08002B2CF9AE}" pid="5" name="Organisatie">
    <vt:lpwstr>4;#DEV-PRO|e936ad91-8a4d-4cad-b017-a00f3b01d835</vt:lpwstr>
  </property>
  <property fmtid="{D5CDD505-2E9C-101B-9397-08002B2CF9AE}" pid="6" name="Documenttaal">
    <vt:lpwstr>2;#Nederlands|519689bf-6b82-4ac4-acfb-f627d324f32a</vt:lpwstr>
  </property>
  <property fmtid="{D5CDD505-2E9C-101B-9397-08002B2CF9AE}" pid="7" name="Documenttype">
    <vt:lpwstr/>
  </property>
  <property fmtid="{D5CDD505-2E9C-101B-9397-08002B2CF9AE}" pid="8" name="Identificatiekenmerk">
    <vt:lpwstr>6;#NL-DvGD|e13875df-7832-4475-b0b1-827f938ffd5f</vt:lpwstr>
  </property>
  <property fmtid="{D5CDD505-2E9C-101B-9397-08002B2CF9AE}" pid="9" name="Vertrouwelijkheid">
    <vt:lpwstr>1;#Intern vertrouwelijk|0cccda81-4174-49df-8a69-bbc4c740eef7</vt:lpwstr>
  </property>
  <property fmtid="{D5CDD505-2E9C-101B-9397-08002B2CF9AE}" pid="10" name="MediaServiceImageTags">
    <vt:lpwstr/>
  </property>
</Properties>
</file>