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klaash01\AppData\Roaming\OpenText\DM\Temp\"/>
    </mc:Choice>
  </mc:AlternateContent>
  <xr:revisionPtr revIDLastSave="0" documentId="8_{63B6F428-C291-4168-AC98-55D43D4E582E}" xr6:coauthVersionLast="45" xr6:coauthVersionMax="45" xr10:uidLastSave="{00000000-0000-0000-0000-000000000000}"/>
  <bookViews>
    <workbookView xWindow="-120" yWindow="-120" windowWidth="29040" windowHeight="15840" tabRatio="742" activeTab="1" xr2:uid="{8E1E5195-1AC4-4A56-93DD-6388F860FB04}"/>
  </bookViews>
  <sheets>
    <sheet name="GK.1 Functionaliteit" sheetId="8" r:id="rId1"/>
    <sheet name="GK.2 Techniek en beheer" sheetId="9"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0" i="9" l="1"/>
  <c r="L89" i="9"/>
  <c r="L88" i="9"/>
  <c r="L86" i="9"/>
  <c r="L84" i="9"/>
  <c r="L82" i="9"/>
  <c r="L81" i="9"/>
  <c r="L80" i="9"/>
  <c r="L79" i="9"/>
  <c r="L78" i="9"/>
  <c r="L77" i="9"/>
  <c r="L76" i="9"/>
  <c r="L75" i="9"/>
  <c r="L74" i="9"/>
  <c r="L73" i="9"/>
  <c r="L72" i="9"/>
  <c r="L71" i="9"/>
  <c r="L70" i="9"/>
  <c r="L69" i="9"/>
  <c r="L68" i="9"/>
  <c r="L67" i="9"/>
  <c r="L66" i="9"/>
  <c r="L65" i="9"/>
  <c r="L64" i="9"/>
  <c r="L63" i="9"/>
  <c r="L62" i="9"/>
  <c r="L61" i="9"/>
  <c r="L60" i="9"/>
  <c r="L59" i="9"/>
  <c r="L58" i="9"/>
  <c r="L57" i="9"/>
  <c r="L56" i="9"/>
  <c r="L55" i="9"/>
  <c r="L54" i="9"/>
  <c r="L53" i="9"/>
  <c r="L52" i="9"/>
  <c r="L51" i="9"/>
  <c r="L50" i="9"/>
  <c r="L49" i="9"/>
  <c r="L48" i="9"/>
  <c r="L47" i="9"/>
  <c r="L46" i="9"/>
  <c r="L45" i="9"/>
  <c r="L44" i="9"/>
  <c r="L43" i="9"/>
  <c r="L42" i="9"/>
  <c r="L41" i="9"/>
  <c r="L40" i="9"/>
  <c r="L39" i="9"/>
  <c r="L38" i="9"/>
  <c r="L37" i="9"/>
  <c r="L36" i="9"/>
  <c r="L35" i="9"/>
  <c r="L34" i="9"/>
  <c r="L33" i="9"/>
  <c r="L32" i="9"/>
  <c r="L31" i="9"/>
  <c r="L30" i="9"/>
  <c r="L29" i="9"/>
  <c r="L28" i="9"/>
  <c r="L27" i="9"/>
  <c r="L26" i="9"/>
  <c r="L25" i="9"/>
  <c r="L24" i="9"/>
  <c r="L23" i="9"/>
  <c r="L22" i="9"/>
  <c r="L21" i="9"/>
  <c r="L20" i="9"/>
  <c r="L19" i="9"/>
  <c r="L18" i="9"/>
  <c r="L17" i="9"/>
  <c r="L16" i="9"/>
  <c r="L15" i="9"/>
  <c r="L14" i="9"/>
  <c r="L13" i="9"/>
  <c r="L12" i="9"/>
  <c r="L11" i="9"/>
  <c r="L10" i="9"/>
  <c r="L9" i="9"/>
  <c r="L8" i="9"/>
  <c r="L6" i="9"/>
  <c r="L5" i="9"/>
  <c r="L90" i="9" s="1"/>
  <c r="H92" i="9" s="1"/>
  <c r="G29" i="8"/>
  <c r="J28" i="8"/>
  <c r="J27" i="8"/>
  <c r="J26" i="8"/>
  <c r="J25" i="8"/>
  <c r="J23" i="8"/>
  <c r="J22" i="8"/>
  <c r="J21" i="8"/>
  <c r="J19" i="8"/>
  <c r="J18" i="8"/>
  <c r="J17" i="8"/>
  <c r="J16" i="8"/>
  <c r="J14" i="8"/>
  <c r="J12" i="8"/>
  <c r="J11" i="8"/>
  <c r="J9" i="8"/>
  <c r="J8" i="8"/>
  <c r="J6" i="8"/>
  <c r="J5" i="8"/>
  <c r="J29" i="8" s="1"/>
  <c r="G31" i="8" s="1"/>
</calcChain>
</file>

<file path=xl/sharedStrings.xml><?xml version="1.0" encoding="utf-8"?>
<sst xmlns="http://schemas.openxmlformats.org/spreadsheetml/2006/main" count="211" uniqueCount="116">
  <si>
    <t>Referentie</t>
  </si>
  <si>
    <t>Punten</t>
  </si>
  <si>
    <t>2A.12</t>
  </si>
  <si>
    <t>Wens</t>
  </si>
  <si>
    <t>2A.21</t>
  </si>
  <si>
    <t>2D.23</t>
  </si>
  <si>
    <t>2D.25</t>
  </si>
  <si>
    <t>2H.10</t>
  </si>
  <si>
    <t>2H.11</t>
  </si>
  <si>
    <t>2L.1</t>
  </si>
  <si>
    <t>2L.2</t>
  </si>
  <si>
    <t>2L.3</t>
  </si>
  <si>
    <t>2L.4</t>
  </si>
  <si>
    <t>2M.1</t>
  </si>
  <si>
    <t>2M.2</t>
  </si>
  <si>
    <t>2M.3</t>
  </si>
  <si>
    <t>2N.1</t>
  </si>
  <si>
    <t>2N.2</t>
  </si>
  <si>
    <t>2N.3</t>
  </si>
  <si>
    <t>2N.4</t>
  </si>
  <si>
    <t>Akkoord</t>
  </si>
  <si>
    <t xml:space="preserve">Binnen de Opdracht/ Prestatie is het mogelijk om de gebruiker (maatwerk)rapportages en overzichten te laten maken of om standaard beschikbare rapportages aan te passen voor eigen doeleinden. </t>
  </si>
  <si>
    <t>Omschrijving</t>
  </si>
  <si>
    <t xml:space="preserve">De Opdracht/ Prestatie voorziet dat Crediteuren die langer dan twee jaar niet zijn gebruikt, automatisch inactief gezet worden. Deze moeten wel weer te activeren zijn. </t>
  </si>
  <si>
    <t xml:space="preserve">Het is mogelijk om in de Opdracht/ Prestatie een historische crediteurennaam vast te kunnen leggen en op deze naam te kunnen zoeken. </t>
  </si>
  <si>
    <r>
      <t>De Opdracht/ Prestatie voorziet in de vastlegging van contracten inclusief aanbesteding en afloopdatum in ieder geval op de kenmerken ingangs- en einddatum, opzegtermijnen,  verlengopties, termijn voor inroepen verlenging en looptijd contract.</t>
    </r>
    <r>
      <rPr>
        <sz val="8"/>
        <color rgb="FF000000"/>
        <rFont val="Fira Sans"/>
        <family val="2"/>
      </rPr>
      <t> </t>
    </r>
  </si>
  <si>
    <t>De Opdracht/ Prestatie voorziet in workflow inrichting voor contractvernieuwing denkende aan signalering acties, opzegtermijnen, verlengopties en termijn inroepen verlenging</t>
  </si>
  <si>
    <t xml:space="preserve">De Opdracht/ Prestatie voorziet in het monitoren van mutaties op uitgezet en opgevraagd geld (leningen en/of financieringsbehoefte). </t>
  </si>
  <si>
    <r>
      <t xml:space="preserve">De Opdracht/ Prestatie voorziet in registratie van leningen (uitgezet en opgevraagd geld) inclusief signalering looptijden, waarbij kenmerken denkende aan </t>
    </r>
    <r>
      <rPr>
        <sz val="8"/>
        <color rgb="FF000000"/>
        <rFont val="Fira Sans"/>
        <family val="2"/>
      </rPr>
      <t> </t>
    </r>
    <r>
      <rPr>
        <sz val="9"/>
        <color rgb="FF000000"/>
        <rFont val="Fira Sans"/>
        <family val="2"/>
      </rPr>
      <t>rentestanden en looptijden kunnen worden gewijzigd.</t>
    </r>
  </si>
  <si>
    <t>De Opdracht/ Prestatie heeft de mogelijkheid voor liquiditeitsprognose.</t>
  </si>
  <si>
    <t>De Opdracht/ Prestatie biedt prognose financiële resultaten (programmarekening).</t>
  </si>
  <si>
    <t>De Opdracht/ Prestatie heeft een koppeling met inkoopadministratie, projectadministratie en verkoopadministratie.</t>
  </si>
  <si>
    <t xml:space="preserve">De Opdracht/ Prestatie bevat Inzicht in meerjaren financiële verplichtingen/rechten. </t>
  </si>
  <si>
    <t>De Opdracht/ Prestatie voorziet in prognose financieringsbehoefte (omvang werkvermogen/ liquiditeiten) inclusief liquiditeiten</t>
  </si>
  <si>
    <t xml:space="preserve">De forecast wordt in de Opdracht/ Prestatie automatisch gevuld met gegevens uit de sub administraties. </t>
  </si>
  <si>
    <t>Maximale score</t>
  </si>
  <si>
    <t>ja</t>
  </si>
  <si>
    <t>nee</t>
  </si>
  <si>
    <t>GK.1 Functionaliteit</t>
  </si>
  <si>
    <t>4A.5</t>
  </si>
  <si>
    <t xml:space="preserve">De Opdrachtgever wil graag de mogelijkheid om nieuwe functionaliteit na testen NIET aan te bieden aan de gebruikers in de productieomgeving . </t>
  </si>
  <si>
    <t>4C1</t>
  </si>
  <si>
    <t>Toelichting</t>
  </si>
  <si>
    <t>4L.1W</t>
  </si>
  <si>
    <t>4L.2W</t>
  </si>
  <si>
    <t>GK.2 Techniek en beheer</t>
  </si>
  <si>
    <t>5A.5</t>
  </si>
  <si>
    <t>Opdrachtgever wil graag wensen voor wijzigingen kunnen aangeven aan Opdrachtnemer voor opname op de releasekalender/ backlog.</t>
  </si>
  <si>
    <t>De helpdesk van de Opdrachtnemer is het single point of contact voor Opdrachtgever m.b.t. service aanvragen en de afhandeling daarvan, ook wanneer Opdrachtnemer voor bepaalde dienstverlening werkt met onderaannemers.</t>
  </si>
  <si>
    <t>5B.29</t>
  </si>
  <si>
    <t>5B.7</t>
  </si>
  <si>
    <t>5D.3</t>
  </si>
  <si>
    <t>(Maximale) Punten</t>
  </si>
  <si>
    <t>A0</t>
  </si>
  <si>
    <t>A1</t>
  </si>
  <si>
    <t>A2</t>
  </si>
  <si>
    <t>A3</t>
  </si>
  <si>
    <t>A4</t>
  </si>
  <si>
    <t>Het betreft een geintegreerde functionaliteit.</t>
  </si>
  <si>
    <t>Standaard ‘out-of-the-box’ koppelingen. Hiermee wordt bedoeld dat deze koppeling standaard onderdeel uitmaakt van uw dienstverlening en gebaseerd is op open standaarden (zoals API). De koppeling is reeds eerder ontwikkeld en is onderdeel van uw reguliere beheer en lifecycle management.</t>
  </si>
  <si>
    <t xml:space="preserve">Indien A1. Geen onderdeel is van uw Opdracht/ Prestatie prevaleert een oplossing via standaard (tussen-) oplossingen als standaard adapters (zoals bijvoorbeeld een CMIS-adapter) gebaseerd op open standaarden. Deze standaard (tussen-)oplossing is reeds eerder ontwikkeld en is onderdeel van regulier beheer en lifecycle management. </t>
  </si>
  <si>
    <t>Indien A2 niet tot de mogelijkheden behoort prevaleert een Opdracht/ Prestatie via de Enterprise Service Bus (ESB) van de Opdrachtgever (de op BizTalk gebaseerde Easybus van de firma I-Trajectum). De ESB is met name bedoeld voor eventueel benodigde orkestratie en transformatie.</t>
  </si>
  <si>
    <t>Indien A3 ook niet de wijze is waarop u de koppeling realiseert, zal er vermoedelijk sprake zijn van maatwerk of handwerk.</t>
  </si>
  <si>
    <t>Legenda beantwoording Wens 21 t/m 35:</t>
  </si>
  <si>
    <t>Akkoord / keuze</t>
  </si>
  <si>
    <r>
      <t xml:space="preserve">Opdrachtgever wil, zoals gesteld in eis 4C1, voldoen aan de relevante Open Standaarden, conform het beleid van Forum Standaardisatie. 
</t>
    </r>
    <r>
      <rPr>
        <u/>
        <sz val="9"/>
        <color rgb="FF000000"/>
        <rFont val="Fira Sans"/>
        <family val="2"/>
      </rPr>
      <t>Aanvullende toelichting</t>
    </r>
    <r>
      <rPr>
        <sz val="9"/>
        <color rgb="FF000000"/>
        <rFont val="Fira Sans"/>
        <family val="2"/>
      </rPr>
      <t xml:space="preserve">, leg uit:
Indien de Opdrachtnemer/gegadigde van mening is dat een genoemde standaard niet relevant is voor de Opdracht/ Prestatie, een ‘leg uit’ verklaring hebben of een ‘gelijkwaardige’ standaard aanbieden, dan dient deze dit te beargumenteren, c.q. aan te tonen dat dit alternatief voldoet aan de door het Forum Standaardisatie gehanteerde en gepubliceerde criteria voor opname op de ‘pas toe of leg uit’-lijst, zodat interoperabiliteit en leveranciersonafhankelijkheid in voldoende mate voor de Opdrachtgever zijn gewaarborgd. </t>
    </r>
  </si>
  <si>
    <t>4L.3W</t>
  </si>
  <si>
    <t>4L.4W</t>
  </si>
  <si>
    <t>4L.5W</t>
  </si>
  <si>
    <t>4L.6W</t>
  </si>
  <si>
    <t>4L.8W</t>
  </si>
  <si>
    <t>4L.10W</t>
  </si>
  <si>
    <t>4L.11W</t>
  </si>
  <si>
    <t>4L.12W</t>
  </si>
  <si>
    <t>4L.13W</t>
  </si>
  <si>
    <t>4L.7W</t>
  </si>
  <si>
    <t>4L9W</t>
  </si>
  <si>
    <t>4L.14W</t>
  </si>
  <si>
    <t>4L.15W</t>
  </si>
  <si>
    <t xml:space="preserve">Opdrachtnemer verzorgt een koppeling tussen zijn servicemanagement tool en de servicemanagement tool van de Opdrachtgever, op basis van een bi directionele API-koppeling. </t>
  </si>
  <si>
    <r>
      <t xml:space="preserve">De Opdracht/ Prestatie ontwikkelt zich door aan de hand van trends en toekomstontwikkelingen in de IT en op het financiële domein. 
</t>
    </r>
    <r>
      <rPr>
        <i/>
        <u/>
        <sz val="9"/>
        <color rgb="FF0070C0"/>
        <rFont val="Fira Sans"/>
        <family val="2"/>
      </rPr>
      <t xml:space="preserve">Leg uit in max een half A4 
</t>
    </r>
    <r>
      <rPr>
        <sz val="9"/>
        <color rgb="FF0070C0"/>
        <rFont val="Fira Sans"/>
        <family val="2"/>
      </rPr>
      <t>Beschrijf 2 trends en 2 toekomstontwikkelingen op het financiële domein, de IT en in de Opdracht/ Prestatie u voor de komende jaren ziet en hoe uw Opdracht/ Prestatie daarop inspeelt.</t>
    </r>
  </si>
  <si>
    <t>2K.1</t>
  </si>
  <si>
    <t>De Opdracht/ Prestatie voorziet in het verstrekken van inzicht (bij voorkeur middels een dashboard) over de kredieten en budgetten op diverse niveaus, zoals totale organisatie, per afdeling, per project, programma of budgethouder.</t>
  </si>
  <si>
    <t>De Opdracht/ Prestatie voorziet in prognose financiële positie (balans)</t>
  </si>
  <si>
    <t>2.1</t>
  </si>
  <si>
    <t>Algemene vereisten, rapportage en workflow</t>
  </si>
  <si>
    <t>2.2</t>
  </si>
  <si>
    <t>Crediteurenadministratie</t>
  </si>
  <si>
    <t>2.3</t>
  </si>
  <si>
    <t>Projectadministratie</t>
  </si>
  <si>
    <t>2.4</t>
  </si>
  <si>
    <t>Disclosure management</t>
  </si>
  <si>
    <t>2.5</t>
  </si>
  <si>
    <t>Contractmanagement</t>
  </si>
  <si>
    <t>2.6</t>
  </si>
  <si>
    <t>Lening administratie</t>
  </si>
  <si>
    <t>2.7</t>
  </si>
  <si>
    <t>Forecasting</t>
  </si>
  <si>
    <t>Par.</t>
  </si>
  <si>
    <t>3.1</t>
  </si>
  <si>
    <t>Technische wensen en architectuur</t>
  </si>
  <si>
    <t>3.2</t>
  </si>
  <si>
    <t>Koppelingen</t>
  </si>
  <si>
    <t>3.3</t>
  </si>
  <si>
    <t>Algemeen</t>
  </si>
  <si>
    <t>3.4</t>
  </si>
  <si>
    <t>Wijzingenbeheer</t>
  </si>
  <si>
    <t>3.5</t>
  </si>
  <si>
    <t>Incidentenbeheer en Servicedesk</t>
  </si>
  <si>
    <r>
      <t xml:space="preserve">De Opdracht/ Prestatie realiseert een zo standaard mogelijke koppeling met eDocs. 
</t>
    </r>
    <r>
      <rPr>
        <u/>
        <sz val="9"/>
        <color rgb="FF0070C0"/>
        <rFont val="Fira Sans"/>
        <family val="2"/>
      </rPr>
      <t xml:space="preserve">Beschrijf de wijze van koppelen in een korte toelichting. </t>
    </r>
  </si>
  <si>
    <r>
      <t xml:space="preserve">De Opdracht/ Prestatie realiseert een zo standaard mogelijke koppeling met het Dataplatform (Microsoft Azure incl. PowerBI).
</t>
    </r>
    <r>
      <rPr>
        <u/>
        <sz val="9"/>
        <color rgb="FF0070C0"/>
        <rFont val="Fira Sans"/>
        <family val="2"/>
      </rPr>
      <t>Beschrijf de wijze van koppelen in een korte toelichting.</t>
    </r>
  </si>
  <si>
    <r>
      <t xml:space="preserve">De Opdrachtgever zoekt een Opdrachtnemer die deskundigheid levert en kan blijven leveren gedurende de looptijd van de Overeenkomst op het gebied van de richtlijnen van Digitoegankelijk (WCAG 2.1 en hoger) – 
Aanvullende toelichting: 
</t>
    </r>
    <r>
      <rPr>
        <sz val="9"/>
        <color rgb="FF0070C0"/>
        <rFont val="Fira Sans"/>
        <family val="2"/>
      </rPr>
      <t>leg uit, waarbij er wordt aangegeven of de applicatie digitoegankelijk is en zo niet wat de roadmap is om aan deze richtlijn te voldoen.</t>
    </r>
  </si>
  <si>
    <t>Behaalde score, naar aanleiding van het ingevulde Programma van Wensen  GK.1</t>
  </si>
  <si>
    <t>Behaalde score, naar aanleiding van het ingevulde Programma van Wensen  GK.2</t>
  </si>
  <si>
    <t xml:space="preserve">De Opdracht/ Prestatie bevat een geïntegreerde urenadministratie en bevat een toerekening van uren van medewerkers. </t>
  </si>
  <si>
    <r>
      <t xml:space="preserve">De Opdracht/ Prestatie bevat de mogelijkheid om Opgavegericht werken moet worden ondersteund.
</t>
    </r>
    <r>
      <rPr>
        <u/>
        <sz val="9"/>
        <color rgb="FF0070C0"/>
        <rFont val="Fira Sans"/>
        <family val="2"/>
      </rPr>
      <t xml:space="preserve">Leg uit in max een half A4 </t>
    </r>
    <r>
      <rPr>
        <sz val="9"/>
        <color rgb="FF0070C0"/>
        <rFont val="Fira Sans"/>
        <family val="2"/>
      </rPr>
      <t xml:space="preserve">
Beschrijf hoe de projectadministratie kan ondersteunen bij opgave gericht werken en hoe uw Opdracht/ Prestatie daarop inspeelt.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</si>
</sst>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Trebuchet MS"/>
      <family val="2"/>
    </font>
    <font>
      <b/>
      <sz val="10"/>
      <color theme="1"/>
      <name val="Trebuchet MS"/>
      <family val="2"/>
    </font>
    <font>
      <sz val="9"/>
      <color theme="1"/>
      <name val="Fira Sans"/>
      <family val="2"/>
    </font>
    <font>
      <sz val="9"/>
      <color rgb="FF000000"/>
      <name val="Fira Sans"/>
      <family val="2"/>
    </font>
    <font>
      <sz val="8"/>
      <color rgb="FF000000"/>
      <name val="Fira Sans"/>
      <family val="2"/>
    </font>
    <font>
      <b/>
      <sz val="16"/>
      <color theme="1"/>
      <name val="Trebuchet MS"/>
      <family val="2"/>
    </font>
    <font>
      <u/>
      <sz val="9"/>
      <color rgb="FF000000"/>
      <name val="Fira Sans"/>
      <family val="2"/>
    </font>
    <font>
      <i/>
      <u/>
      <sz val="9"/>
      <color rgb="FF0070C0"/>
      <name val="Fira Sans"/>
      <family val="2"/>
    </font>
    <font>
      <sz val="9"/>
      <color rgb="FF0070C0"/>
      <name val="Fira Sans"/>
      <family val="2"/>
    </font>
    <font>
      <b/>
      <sz val="9"/>
      <color theme="1"/>
      <name val="Fira Sans"/>
      <family val="2"/>
    </font>
    <font>
      <b/>
      <sz val="9"/>
      <color rgb="FF000000"/>
      <name val="Fira Sans"/>
      <family val="2"/>
    </font>
    <font>
      <u/>
      <sz val="9"/>
      <color rgb="FF0070C0"/>
      <name val="Fira Sans"/>
      <family val="2"/>
    </font>
  </fonts>
  <fills count="5">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rgb="FF00B0F0"/>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medium">
        <color indexed="64"/>
      </left>
      <right/>
      <top/>
      <bottom/>
      <diagonal/>
    </border>
  </borders>
  <cellStyleXfs count="1">
    <xf numFmtId="0" fontId="0" fillId="0" borderId="0"/>
  </cellStyleXfs>
  <cellXfs count="57">
    <xf numFmtId="0" fontId="0" fillId="0" borderId="0" xfId="0"/>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3" borderId="1" xfId="0" applyFill="1" applyBorder="1"/>
    <xf numFmtId="0" fontId="2" fillId="2" borderId="8"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0" borderId="16" xfId="0" applyFont="1" applyBorder="1" applyAlignment="1">
      <alignment vertical="center" wrapText="1" shrinkToFit="1"/>
    </xf>
    <xf numFmtId="0" fontId="2" fillId="0" borderId="10" xfId="0" applyFont="1" applyBorder="1" applyAlignment="1">
      <alignment vertical="center" wrapText="1" shrinkToFit="1"/>
    </xf>
    <xf numFmtId="0" fontId="1" fillId="4" borderId="0" xfId="0" applyFont="1" applyFill="1" applyAlignment="1">
      <alignment horizontal="center" vertical="center"/>
    </xf>
    <xf numFmtId="0" fontId="5" fillId="0" borderId="0" xfId="0" applyFont="1" applyAlignment="1">
      <alignment horizontal="left"/>
    </xf>
    <xf numFmtId="0" fontId="0" fillId="0" borderId="0" xfId="0" applyAlignment="1">
      <alignment horizont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0" xfId="0" applyFont="1" applyAlignment="1">
      <alignment vertical="center"/>
    </xf>
    <xf numFmtId="0" fontId="9" fillId="0" borderId="21" xfId="0" applyFont="1" applyBorder="1" applyAlignment="1">
      <alignment horizontal="center" vertical="center" wrapText="1"/>
    </xf>
    <xf numFmtId="0" fontId="10" fillId="0" borderId="21" xfId="0" applyFont="1" applyBorder="1" applyAlignment="1">
      <alignment vertical="center" wrapText="1"/>
    </xf>
    <xf numFmtId="0" fontId="10" fillId="0" borderId="21" xfId="0" applyFont="1" applyBorder="1" applyAlignment="1">
      <alignment horizontal="center" vertical="center" wrapText="1"/>
    </xf>
    <xf numFmtId="0" fontId="10" fillId="0" borderId="19" xfId="0" applyFont="1" applyBorder="1" applyAlignment="1">
      <alignment horizontal="center" vertical="center" wrapText="1"/>
    </xf>
    <xf numFmtId="0" fontId="1" fillId="0" borderId="0" xfId="0" applyFont="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3" fillId="0" borderId="1" xfId="0" applyFont="1" applyBorder="1" applyAlignment="1">
      <alignment horizontal="center" vertical="center" wrapText="1"/>
    </xf>
    <xf numFmtId="0" fontId="0" fillId="0" borderId="22" xfId="0" applyBorder="1"/>
    <xf numFmtId="0" fontId="3" fillId="0" borderId="1" xfId="0" applyFont="1" applyBorder="1" applyAlignment="1">
      <alignment vertical="center" wrapText="1"/>
    </xf>
    <xf numFmtId="0" fontId="0" fillId="0" borderId="0" xfId="0" applyAlignment="1">
      <alignment vertical="center"/>
    </xf>
    <xf numFmtId="0" fontId="1" fillId="0" borderId="0" xfId="0" applyFont="1" applyAlignment="1">
      <alignment vertical="center" wrapText="1" shrinkToFit="1"/>
    </xf>
    <xf numFmtId="0" fontId="3" fillId="0" borderId="6" xfId="0" applyFont="1" applyBorder="1" applyAlignment="1">
      <alignment vertical="center" wrapText="1"/>
    </xf>
    <xf numFmtId="0" fontId="3" fillId="0" borderId="19" xfId="0" applyFont="1" applyBorder="1" applyAlignment="1">
      <alignment vertical="center" wrapText="1"/>
    </xf>
    <xf numFmtId="0" fontId="0" fillId="0" borderId="1" xfId="0" applyBorder="1" applyAlignment="1">
      <alignment vertical="center"/>
    </xf>
    <xf numFmtId="0" fontId="10" fillId="0" borderId="19" xfId="0" applyFont="1" applyBorder="1" applyAlignment="1">
      <alignment vertical="center" wrapText="1"/>
    </xf>
    <xf numFmtId="0" fontId="0" fillId="0" borderId="7" xfId="0" applyBorder="1" applyAlignment="1">
      <alignment horizontal="center" vertical="center"/>
    </xf>
    <xf numFmtId="0" fontId="3" fillId="0" borderId="9" xfId="0" applyFont="1" applyBorder="1" applyAlignment="1">
      <alignment horizontal="center" vertical="center" wrapText="1"/>
    </xf>
    <xf numFmtId="0" fontId="0" fillId="0" borderId="10" xfId="0" applyBorder="1" applyAlignment="1">
      <alignment horizontal="center" vertical="center"/>
    </xf>
    <xf numFmtId="0" fontId="3" fillId="0" borderId="12" xfId="0" applyFont="1" applyBorder="1" applyAlignment="1">
      <alignment horizontal="center" vertical="center" wrapText="1"/>
    </xf>
    <xf numFmtId="0" fontId="0" fillId="0" borderId="13" xfId="0" applyBorder="1" applyAlignment="1">
      <alignment horizontal="center" vertical="center"/>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1" fillId="0" borderId="0" xfId="0" applyFont="1" applyAlignment="1">
      <alignment horizontal="center"/>
    </xf>
    <xf numFmtId="0" fontId="1" fillId="0" borderId="0" xfId="0" applyFont="1"/>
    <xf numFmtId="0" fontId="0" fillId="0" borderId="0" xfId="0" applyAlignment="1">
      <alignment horizontal="left"/>
    </xf>
    <xf numFmtId="0" fontId="3" fillId="0" borderId="18" xfId="0" applyFont="1" applyBorder="1" applyAlignment="1">
      <alignment vertical="center" wrapText="1"/>
    </xf>
    <xf numFmtId="0" fontId="0" fillId="0" borderId="20" xfId="0" applyBorder="1" applyAlignment="1">
      <alignment vertical="center" wrapText="1"/>
    </xf>
    <xf numFmtId="0" fontId="3" fillId="0" borderId="6" xfId="0" applyFont="1" applyBorder="1" applyAlignment="1">
      <alignment vertical="center" wrapText="1"/>
    </xf>
    <xf numFmtId="0" fontId="0" fillId="0" borderId="2" xfId="0" applyBorder="1" applyAlignment="1">
      <alignment vertical="center" wrapText="1"/>
    </xf>
    <xf numFmtId="0" fontId="3" fillId="0" borderId="5"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3" fillId="0" borderId="5" xfId="0" applyFont="1" applyBorder="1" applyAlignment="1">
      <alignment vertical="center" wrapText="1"/>
    </xf>
    <xf numFmtId="0" fontId="0" fillId="0" borderId="4" xfId="0" applyBorder="1" applyAlignment="1">
      <alignment vertical="center" wrapText="1"/>
    </xf>
    <xf numFmtId="0" fontId="0" fillId="0" borderId="3" xfId="0" applyBorder="1" applyAlignment="1">
      <alignment vertical="center" wrapText="1"/>
    </xf>
    <xf numFmtId="0" fontId="0" fillId="3" borderId="1" xfId="0" applyFill="1" applyBorder="1" applyAlignment="1">
      <alignment horizontal="left"/>
    </xf>
    <xf numFmtId="0" fontId="0" fillId="0" borderId="1" xfId="0" applyBorder="1" applyAlignment="1">
      <alignment horizontal="left"/>
    </xf>
    <xf numFmtId="0" fontId="2" fillId="3" borderId="1" xfId="0" applyFont="1" applyFill="1" applyBorder="1" applyAlignment="1">
      <alignment horizontal="left" vertical="center" wrapText="1"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30</xdr:row>
      <xdr:rowOff>0</xdr:rowOff>
    </xdr:from>
    <xdr:to>
      <xdr:col>5</xdr:col>
      <xdr:colOff>183466</xdr:colOff>
      <xdr:row>42</xdr:row>
      <xdr:rowOff>9525</xdr:rowOff>
    </xdr:to>
    <xdr:sp macro="" textlink="">
      <xdr:nvSpPr>
        <xdr:cNvPr id="2" name="Tekstvak 1">
          <a:extLst>
            <a:ext uri="{FF2B5EF4-FFF2-40B4-BE49-F238E27FC236}">
              <a16:creationId xmlns:a16="http://schemas.microsoft.com/office/drawing/2014/main" id="{AC98243D-0A69-4A48-9213-FDEB3E30CA5B}"/>
            </a:ext>
          </a:extLst>
        </xdr:cNvPr>
        <xdr:cNvSpPr txBox="1"/>
      </xdr:nvSpPr>
      <xdr:spPr>
        <a:xfrm>
          <a:off x="590550" y="17802225"/>
          <a:ext cx="580321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Het betreft hier GK.1 Functionaliteit</a:t>
          </a:r>
          <a:r>
            <a:rPr lang="nl-NL" sz="1100" b="1" baseline="0">
              <a:solidFill>
                <a:schemeClr val="dk1"/>
              </a:solidFill>
              <a:effectLst/>
              <a:latin typeface="+mn-lt"/>
              <a:ea typeface="+mn-ea"/>
              <a:cs typeface="+mn-cs"/>
            </a:rPr>
            <a:t> van het </a:t>
          </a:r>
          <a:r>
            <a:rPr lang="nl-NL" sz="1100" b="1">
              <a:solidFill>
                <a:schemeClr val="dk1"/>
              </a:solidFill>
              <a:effectLst/>
              <a:latin typeface="+mn-lt"/>
              <a:ea typeface="+mn-ea"/>
              <a:cs typeface="+mn-cs"/>
            </a:rPr>
            <a:t>programma</a:t>
          </a:r>
          <a:r>
            <a:rPr lang="nl-NL" sz="1100" b="1" baseline="0">
              <a:solidFill>
                <a:schemeClr val="dk1"/>
              </a:solidFill>
              <a:effectLst/>
              <a:latin typeface="+mn-lt"/>
              <a:ea typeface="+mn-ea"/>
              <a:cs typeface="+mn-cs"/>
            </a:rPr>
            <a:t> van Wensen</a:t>
          </a:r>
          <a:r>
            <a:rPr lang="nl-NL" sz="1100" b="1">
              <a:solidFill>
                <a:schemeClr val="dk1"/>
              </a:solidFill>
              <a:effectLst/>
              <a:latin typeface="+mn-lt"/>
              <a:ea typeface="+mn-ea"/>
              <a:cs typeface="+mn-cs"/>
            </a:rPr>
            <a:t>, waarbij geldt dat:</a:t>
          </a:r>
          <a:endParaRPr lang="en-GB" sz="1100">
            <a:solidFill>
              <a:schemeClr val="dk1"/>
            </a:solidFill>
            <a:effectLst/>
            <a:latin typeface="+mn-lt"/>
            <a:ea typeface="+mn-ea"/>
            <a:cs typeface="+mn-cs"/>
          </a:endParaRPr>
        </a:p>
        <a:p>
          <a:pPr lvl="0"/>
          <a:r>
            <a:rPr lang="nl-NL" sz="1100">
              <a:solidFill>
                <a:schemeClr val="dk1"/>
              </a:solidFill>
              <a:effectLst/>
              <a:latin typeface="+mn-lt"/>
              <a:ea typeface="+mn-ea"/>
              <a:cs typeface="+mn-cs"/>
            </a:rPr>
            <a:t>Alle wensen</a:t>
          </a:r>
          <a:r>
            <a:rPr lang="nl-NL" sz="1100" baseline="0">
              <a:solidFill>
                <a:schemeClr val="dk1"/>
              </a:solidFill>
              <a:effectLst/>
              <a:latin typeface="+mn-lt"/>
              <a:ea typeface="+mn-ea"/>
              <a:cs typeface="+mn-cs"/>
            </a:rPr>
            <a:t> beantwoord moeten worden en eventueel indien gewenst voorzien van een motivatie. Bij de wensen waarbij een motivatie wordt gevraagd, wordt de mate waarin uw inschrijving daadwerkelijk voldoet aan het gestelde, bepaald na de inhoudelijke beoordeling van de gegeven motivatie.</a:t>
          </a:r>
          <a:endParaRPr lang="nl-N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br>
            <a:rPr lang="nl-NL" sz="1100">
              <a:solidFill>
                <a:schemeClr val="dk1"/>
              </a:solidFill>
              <a:effectLst/>
              <a:latin typeface="+mn-lt"/>
              <a:ea typeface="+mn-ea"/>
              <a:cs typeface="+mn-cs"/>
            </a:rPr>
          </a:br>
          <a:r>
            <a:rPr lang="nl-NL" sz="1100">
              <a:solidFill>
                <a:schemeClr val="dk1"/>
              </a:solidFill>
              <a:effectLst/>
              <a:latin typeface="+mn-lt"/>
              <a:ea typeface="+mn-ea"/>
              <a:cs typeface="+mn-cs"/>
            </a:rPr>
            <a:t>NB: </a:t>
          </a:r>
          <a:r>
            <a:rPr lang="nl-NL" sz="1100" baseline="0">
              <a:solidFill>
                <a:schemeClr val="dk1"/>
              </a:solidFill>
              <a:effectLst/>
              <a:latin typeface="+mn-lt"/>
              <a:ea typeface="+mn-ea"/>
              <a:cs typeface="+mn-cs"/>
            </a:rPr>
            <a:t>De te behalen score kan nooit hoger zijn dan het maximale aantal te behalen punten! </a:t>
          </a:r>
          <a:endParaRPr lang="nl-NL">
            <a:effectLst/>
          </a:endParaRPr>
        </a:p>
        <a:p>
          <a:endParaRPr lang="en-GB" sz="1100"/>
        </a:p>
        <a:p>
          <a:pPr>
            <a:spcAft>
              <a:spcPts val="0"/>
            </a:spcAft>
          </a:pPr>
          <a:r>
            <a:rPr lang="en-GB" sz="1100">
              <a:effectLst/>
              <a:latin typeface="Trebuchet MS" panose="020B0603020202020204" pitchFamily="34" charset="0"/>
              <a:ea typeface="Calibri" panose="020F0502020204030204" pitchFamily="34" charset="0"/>
            </a:rPr>
            <a:t>Naam Inschrijver:	 ____________________________________</a:t>
          </a:r>
          <a:endParaRPr lang="en-GB" sz="1400">
            <a:effectLst/>
            <a:latin typeface="Calibri" panose="020F0502020204030204" pitchFamily="34" charset="0"/>
            <a:ea typeface="Calibri" panose="020F0502020204030204" pitchFamily="34" charset="0"/>
          </a:endParaRPr>
        </a:p>
        <a:p>
          <a:pPr>
            <a:spcAft>
              <a:spcPts val="0"/>
            </a:spcAft>
          </a:pPr>
          <a:r>
            <a:rPr lang="nl-NL"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en-GB" sz="1100">
              <a:effectLst/>
              <a:latin typeface="Trebuchet MS" panose="020B0603020202020204" pitchFamily="34" charset="0"/>
              <a:ea typeface="Calibri" panose="020F0502020204030204" pitchFamily="34" charset="0"/>
            </a:rPr>
            <a:t>Naam functionaris:	_____________________________________</a:t>
          </a:r>
          <a:endParaRPr lang="en-GB" sz="1400">
            <a:effectLst/>
            <a:latin typeface="Calibri" panose="020F0502020204030204" pitchFamily="34" charset="0"/>
            <a:ea typeface="Calibri" panose="020F0502020204030204" pitchFamily="34" charset="0"/>
          </a:endParaRPr>
        </a:p>
        <a:p>
          <a:pPr>
            <a:spcAft>
              <a:spcPts val="0"/>
            </a:spcAft>
          </a:pPr>
          <a:r>
            <a:rPr lang="nl-NL" sz="105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en-GB" sz="1100">
              <a:effectLst/>
              <a:latin typeface="Trebuchet MS" panose="020B0603020202020204" pitchFamily="34" charset="0"/>
              <a:ea typeface="Calibri" panose="020F0502020204030204" pitchFamily="34" charset="0"/>
            </a:rPr>
            <a:t>Datum:		_____________________________________	</a:t>
          </a:r>
          <a:endParaRPr lang="en-GB" sz="1400">
            <a:effectLst/>
            <a:latin typeface="Calibri" panose="020F0502020204030204" pitchFamily="34" charset="0"/>
            <a:ea typeface="Calibri" panose="020F0502020204030204" pitchFamily="34" charset="0"/>
          </a:endParaRPr>
        </a:p>
        <a:p>
          <a:pPr>
            <a:spcAft>
              <a:spcPts val="0"/>
            </a:spcAft>
          </a:pPr>
          <a:r>
            <a:rPr lang="nl-NL"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en-GB"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en-GB"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nl-NL" sz="105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nl-NL"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nl-NL"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91</xdr:row>
      <xdr:rowOff>0</xdr:rowOff>
    </xdr:from>
    <xdr:to>
      <xdr:col>5</xdr:col>
      <xdr:colOff>0</xdr:colOff>
      <xdr:row>97</xdr:row>
      <xdr:rowOff>19050</xdr:rowOff>
    </xdr:to>
    <xdr:sp macro="" textlink="">
      <xdr:nvSpPr>
        <xdr:cNvPr id="2" name="Tekstvak 1">
          <a:extLst>
            <a:ext uri="{FF2B5EF4-FFF2-40B4-BE49-F238E27FC236}">
              <a16:creationId xmlns:a16="http://schemas.microsoft.com/office/drawing/2014/main" id="{60B172F9-70E1-4680-8382-7E699EF1A090}"/>
            </a:ext>
          </a:extLst>
        </xdr:cNvPr>
        <xdr:cNvSpPr txBox="1"/>
      </xdr:nvSpPr>
      <xdr:spPr>
        <a:xfrm>
          <a:off x="590550" y="27679650"/>
          <a:ext cx="6457950" cy="2676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Het betreft hier het GK.2 Techniek en beheer</a:t>
          </a:r>
          <a:r>
            <a:rPr lang="nl-NL" sz="1100" b="1" baseline="0">
              <a:solidFill>
                <a:schemeClr val="dk1"/>
              </a:solidFill>
              <a:effectLst/>
              <a:latin typeface="+mn-lt"/>
              <a:ea typeface="+mn-ea"/>
              <a:cs typeface="+mn-cs"/>
            </a:rPr>
            <a:t> van het </a:t>
          </a:r>
          <a:r>
            <a:rPr lang="nl-NL" sz="1100" b="1">
              <a:solidFill>
                <a:schemeClr val="dk1"/>
              </a:solidFill>
              <a:effectLst/>
              <a:latin typeface="+mn-lt"/>
              <a:ea typeface="+mn-ea"/>
              <a:cs typeface="+mn-cs"/>
            </a:rPr>
            <a:t>programma</a:t>
          </a:r>
          <a:r>
            <a:rPr lang="nl-NL" sz="1100" b="1" baseline="0">
              <a:solidFill>
                <a:schemeClr val="dk1"/>
              </a:solidFill>
              <a:effectLst/>
              <a:latin typeface="+mn-lt"/>
              <a:ea typeface="+mn-ea"/>
              <a:cs typeface="+mn-cs"/>
            </a:rPr>
            <a:t> van Wensen</a:t>
          </a:r>
          <a:r>
            <a:rPr lang="nl-NL" sz="1100" b="1">
              <a:solidFill>
                <a:schemeClr val="dk1"/>
              </a:solidFill>
              <a:effectLst/>
              <a:latin typeface="+mn-lt"/>
              <a:ea typeface="+mn-ea"/>
              <a:cs typeface="+mn-cs"/>
            </a:rPr>
            <a:t>, waarbij geldt dat:</a:t>
          </a:r>
          <a:endParaRPr lang="en-GB" sz="1100">
            <a:solidFill>
              <a:schemeClr val="dk1"/>
            </a:solidFill>
            <a:effectLst/>
            <a:latin typeface="+mn-lt"/>
            <a:ea typeface="+mn-ea"/>
            <a:cs typeface="+mn-cs"/>
          </a:endParaRPr>
        </a:p>
        <a:p>
          <a:pPr lvl="0"/>
          <a:br>
            <a:rPr lang="nl-NL" sz="1100">
              <a:solidFill>
                <a:schemeClr val="dk1"/>
              </a:solidFill>
              <a:effectLst/>
              <a:latin typeface="+mn-lt"/>
              <a:ea typeface="+mn-ea"/>
              <a:cs typeface="+mn-cs"/>
            </a:rPr>
          </a:br>
          <a:r>
            <a:rPr lang="nl-NL" sz="1100">
              <a:solidFill>
                <a:schemeClr val="dk1"/>
              </a:solidFill>
              <a:effectLst/>
              <a:latin typeface="+mn-lt"/>
              <a:ea typeface="+mn-ea"/>
              <a:cs typeface="+mn-cs"/>
            </a:rPr>
            <a:t>Alle wensen</a:t>
          </a:r>
          <a:r>
            <a:rPr lang="nl-NL" sz="1100" baseline="0">
              <a:solidFill>
                <a:schemeClr val="dk1"/>
              </a:solidFill>
              <a:effectLst/>
              <a:latin typeface="+mn-lt"/>
              <a:ea typeface="+mn-ea"/>
              <a:cs typeface="+mn-cs"/>
            </a:rPr>
            <a:t> beantwoord moeten worden en eventueel indien gewenst voorzien van een motivatie. De grijze velden moeten beantwoord worden met ja/nee. </a:t>
          </a:r>
          <a:br>
            <a:rPr lang="nl-NL" sz="1100" baseline="0">
              <a:solidFill>
                <a:schemeClr val="dk1"/>
              </a:solidFill>
              <a:effectLst/>
              <a:latin typeface="+mn-lt"/>
              <a:ea typeface="+mn-ea"/>
              <a:cs typeface="+mn-cs"/>
            </a:rPr>
          </a:br>
          <a:br>
            <a:rPr lang="nl-NL" sz="1100" baseline="0">
              <a:solidFill>
                <a:schemeClr val="dk1"/>
              </a:solidFill>
              <a:effectLst/>
              <a:latin typeface="+mn-lt"/>
              <a:ea typeface="+mn-ea"/>
              <a:cs typeface="+mn-cs"/>
            </a:rPr>
          </a:br>
          <a:r>
            <a:rPr lang="nl-NL" sz="1100" baseline="0">
              <a:solidFill>
                <a:schemeClr val="dk1"/>
              </a:solidFill>
              <a:effectLst/>
              <a:latin typeface="+mn-lt"/>
              <a:ea typeface="+mn-ea"/>
              <a:cs typeface="+mn-cs"/>
            </a:rPr>
            <a:t>Bij de wensen 21 t/m 35 moet er een keuze worden gemaakt. Bij de wensen waarbij een motivatie wordt gevraagd, wordt de mate waarin uw inschrijving daadwerkelijk voldoet aan het gestelde, bepaald na de inhoudelijke beoordeling van de gegeven motivatie.</a:t>
          </a:r>
        </a:p>
        <a:p>
          <a:pPr lvl="0"/>
          <a:endParaRPr lang="nl-NL" sz="1100" baseline="0">
            <a:solidFill>
              <a:schemeClr val="dk1"/>
            </a:solidFill>
            <a:effectLst/>
            <a:latin typeface="+mn-lt"/>
            <a:ea typeface="+mn-ea"/>
            <a:cs typeface="+mn-cs"/>
          </a:endParaRPr>
        </a:p>
        <a:p>
          <a:pPr lvl="0"/>
          <a:r>
            <a:rPr lang="nl-NL" sz="1100" baseline="0">
              <a:solidFill>
                <a:schemeClr val="dk1"/>
              </a:solidFill>
              <a:effectLst/>
              <a:latin typeface="+mn-lt"/>
              <a:ea typeface="+mn-ea"/>
              <a:cs typeface="+mn-cs"/>
            </a:rPr>
            <a:t>NB: Bij de wensen met een meerkeuze antwoord (Wens 21 t/m 35), maximaal 1 van de velden met Ja     </a:t>
          </a:r>
          <a:br>
            <a:rPr lang="nl-NL" sz="1100" baseline="0">
              <a:solidFill>
                <a:schemeClr val="dk1"/>
              </a:solidFill>
              <a:effectLst/>
              <a:latin typeface="+mn-lt"/>
              <a:ea typeface="+mn-ea"/>
              <a:cs typeface="+mn-cs"/>
            </a:rPr>
          </a:br>
          <a:r>
            <a:rPr lang="nl-NL" sz="1100" baseline="0">
              <a:solidFill>
                <a:schemeClr val="dk1"/>
              </a:solidFill>
              <a:effectLst/>
              <a:latin typeface="+mn-lt"/>
              <a:ea typeface="+mn-ea"/>
              <a:cs typeface="+mn-cs"/>
            </a:rPr>
            <a:t>       beantwoorden.</a:t>
          </a:r>
        </a:p>
        <a:p>
          <a:endParaRPr lang="en-GB" sz="1100"/>
        </a:p>
        <a:p>
          <a:pPr>
            <a:spcAft>
              <a:spcPts val="0"/>
            </a:spcAft>
          </a:pPr>
          <a:r>
            <a:rPr lang="en-GB" sz="1100">
              <a:effectLst/>
              <a:latin typeface="Trebuchet MS" panose="020B0603020202020204" pitchFamily="34" charset="0"/>
              <a:ea typeface="Calibri" panose="020F0502020204030204" pitchFamily="34" charset="0"/>
            </a:rPr>
            <a:t>Naam Inschrijver:	 ____________________________________</a:t>
          </a:r>
          <a:endParaRPr lang="en-GB" sz="1400">
            <a:effectLst/>
            <a:latin typeface="Calibri" panose="020F0502020204030204" pitchFamily="34" charset="0"/>
            <a:ea typeface="Calibri" panose="020F0502020204030204" pitchFamily="34" charset="0"/>
          </a:endParaRPr>
        </a:p>
        <a:p>
          <a:pPr>
            <a:spcAft>
              <a:spcPts val="0"/>
            </a:spcAft>
          </a:pPr>
          <a:r>
            <a:rPr lang="nl-NL"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en-GB" sz="1100">
              <a:effectLst/>
              <a:latin typeface="Trebuchet MS" panose="020B0603020202020204" pitchFamily="34" charset="0"/>
              <a:ea typeface="Calibri" panose="020F0502020204030204" pitchFamily="34" charset="0"/>
            </a:rPr>
            <a:t>Naam functionaris:	_____________________________________</a:t>
          </a:r>
          <a:endParaRPr lang="en-GB" sz="1400">
            <a:effectLst/>
            <a:latin typeface="Calibri" panose="020F0502020204030204" pitchFamily="34" charset="0"/>
            <a:ea typeface="Calibri" panose="020F0502020204030204" pitchFamily="34" charset="0"/>
          </a:endParaRPr>
        </a:p>
        <a:p>
          <a:pPr>
            <a:spcAft>
              <a:spcPts val="0"/>
            </a:spcAft>
          </a:pPr>
          <a:r>
            <a:rPr lang="nl-NL" sz="105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en-GB" sz="1100">
              <a:effectLst/>
              <a:latin typeface="Trebuchet MS" panose="020B0603020202020204" pitchFamily="34" charset="0"/>
              <a:ea typeface="Calibri" panose="020F0502020204030204" pitchFamily="34" charset="0"/>
            </a:rPr>
            <a:t>Datum:		_____________________________________	</a:t>
          </a:r>
          <a:endParaRPr lang="en-GB" sz="1400">
            <a:effectLst/>
            <a:latin typeface="Calibri" panose="020F0502020204030204" pitchFamily="34" charset="0"/>
            <a:ea typeface="Calibri" panose="020F0502020204030204" pitchFamily="34" charset="0"/>
          </a:endParaRPr>
        </a:p>
        <a:p>
          <a:pPr>
            <a:spcAft>
              <a:spcPts val="0"/>
            </a:spcAft>
          </a:pPr>
          <a:r>
            <a:rPr lang="en-GB"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nl-NL" sz="105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pPr>
            <a:spcAft>
              <a:spcPts val="0"/>
            </a:spcAft>
          </a:pPr>
          <a:r>
            <a:rPr lang="nl-NL" sz="1100">
              <a:effectLst/>
              <a:latin typeface="Trebuchet MS" panose="020B0603020202020204" pitchFamily="34" charset="0"/>
              <a:ea typeface="Calibri" panose="020F0502020204030204" pitchFamily="34" charset="0"/>
            </a:rPr>
            <a:t> </a:t>
          </a:r>
          <a:endParaRPr lang="en-GB" sz="1400">
            <a:effectLst/>
            <a:latin typeface="Calibri" panose="020F0502020204030204" pitchFamily="34" charset="0"/>
            <a:ea typeface="Calibri" panose="020F0502020204030204" pitchFamily="34" charset="0"/>
          </a:endParaRP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79ECD-2AF7-4A35-9E43-4E7C0574AFE6}">
  <sheetPr>
    <pageSetUpPr fitToPage="1"/>
  </sheetPr>
  <dimension ref="A1:O31"/>
  <sheetViews>
    <sheetView zoomScale="120" zoomScaleNormal="120" workbookViewId="0">
      <selection activeCell="E16" sqref="E16"/>
    </sheetView>
  </sheetViews>
  <sheetFormatPr defaultColWidth="9.140625" defaultRowHeight="15" x14ac:dyDescent="0.3"/>
  <cols>
    <col min="1" max="1" width="4.42578125" bestFit="1" customWidth="1"/>
    <col min="2" max="2" width="4.42578125" customWidth="1"/>
    <col min="3" max="4" width="9.140625" style="11"/>
    <col min="5" max="5" width="66" customWidth="1"/>
    <col min="6" max="6" width="12" style="11" customWidth="1"/>
    <col min="7" max="7" width="18.85546875" style="11" customWidth="1"/>
    <col min="8" max="8" width="84.140625" customWidth="1"/>
    <col min="9" max="9" width="0" hidden="1" customWidth="1"/>
    <col min="10" max="10" width="9.140625" style="12" hidden="1" customWidth="1"/>
    <col min="11" max="11" width="9.140625" hidden="1" customWidth="1"/>
    <col min="12" max="12" width="9.140625" style="12" customWidth="1"/>
    <col min="13" max="15" width="9.140625" hidden="1" customWidth="1"/>
    <col min="16" max="16" width="0" hidden="1" customWidth="1"/>
  </cols>
  <sheetData>
    <row r="1" spans="1:15" ht="21" x14ac:dyDescent="0.35">
      <c r="C1" s="10" t="s">
        <v>38</v>
      </c>
    </row>
    <row r="2" spans="1:15" ht="15.75" thickBot="1" x14ac:dyDescent="0.35"/>
    <row r="3" spans="1:15" ht="24.75" thickBot="1" x14ac:dyDescent="0.35">
      <c r="A3" t="s">
        <v>98</v>
      </c>
      <c r="C3" s="13" t="s">
        <v>0</v>
      </c>
      <c r="D3" s="14" t="s">
        <v>3</v>
      </c>
      <c r="E3" s="15" t="s">
        <v>22</v>
      </c>
      <c r="F3" s="16" t="s">
        <v>20</v>
      </c>
      <c r="G3" s="16" t="s">
        <v>1</v>
      </c>
    </row>
    <row r="4" spans="1:15" s="17" customFormat="1" ht="20.100000000000001" customHeight="1" thickBot="1" x14ac:dyDescent="0.35">
      <c r="A4" s="17" t="s">
        <v>84</v>
      </c>
      <c r="B4" s="17" t="s">
        <v>85</v>
      </c>
      <c r="C4" s="18"/>
      <c r="D4" s="18"/>
      <c r="E4" s="19"/>
      <c r="F4" s="20"/>
      <c r="G4" s="21"/>
      <c r="J4" s="22"/>
      <c r="L4" s="22"/>
    </row>
    <row r="5" spans="1:15" ht="66.75" customHeight="1" thickBot="1" x14ac:dyDescent="0.35">
      <c r="C5" s="23" t="s">
        <v>2</v>
      </c>
      <c r="D5" s="23">
        <v>1</v>
      </c>
      <c r="E5" s="24" t="s">
        <v>21</v>
      </c>
      <c r="F5" s="1"/>
      <c r="G5" s="25">
        <v>20</v>
      </c>
      <c r="J5" s="12">
        <f>IF(F5="ja",G5,0)</f>
        <v>0</v>
      </c>
      <c r="N5" s="12" t="s">
        <v>36</v>
      </c>
      <c r="O5" s="12" t="s">
        <v>37</v>
      </c>
    </row>
    <row r="6" spans="1:15" ht="89.25" customHeight="1" thickBot="1" x14ac:dyDescent="0.35">
      <c r="C6" s="23" t="s">
        <v>4</v>
      </c>
      <c r="D6" s="23">
        <v>2</v>
      </c>
      <c r="E6" s="24" t="s">
        <v>80</v>
      </c>
      <c r="F6" s="1"/>
      <c r="G6" s="25">
        <v>10</v>
      </c>
      <c r="H6" s="3"/>
      <c r="J6" s="12">
        <f t="shared" ref="J6:J28" si="0">IF(F6="ja",G6,0)</f>
        <v>0</v>
      </c>
    </row>
    <row r="7" spans="1:15" s="17" customFormat="1" ht="20.100000000000001" customHeight="1" thickBot="1" x14ac:dyDescent="0.35">
      <c r="A7" s="17" t="s">
        <v>86</v>
      </c>
      <c r="B7" s="17" t="s">
        <v>87</v>
      </c>
      <c r="C7" s="20"/>
      <c r="D7" s="20"/>
      <c r="E7" s="19"/>
      <c r="F7" s="21"/>
      <c r="G7" s="21"/>
      <c r="H7" s="20"/>
      <c r="J7" s="22"/>
      <c r="L7" s="22"/>
    </row>
    <row r="8" spans="1:15" ht="47.25" customHeight="1" thickBot="1" x14ac:dyDescent="0.35">
      <c r="C8" s="23" t="s">
        <v>5</v>
      </c>
      <c r="D8" s="23">
        <v>3</v>
      </c>
      <c r="E8" s="24" t="s">
        <v>23</v>
      </c>
      <c r="F8" s="1"/>
      <c r="G8" s="25">
        <v>10</v>
      </c>
      <c r="H8" s="26"/>
      <c r="J8" s="12">
        <f t="shared" si="0"/>
        <v>0</v>
      </c>
    </row>
    <row r="9" spans="1:15" ht="45" customHeight="1" thickBot="1" x14ac:dyDescent="0.35">
      <c r="C9" s="23" t="s">
        <v>6</v>
      </c>
      <c r="D9" s="23">
        <v>4</v>
      </c>
      <c r="E9" s="24" t="s">
        <v>24</v>
      </c>
      <c r="F9" s="1"/>
      <c r="G9" s="25">
        <v>20</v>
      </c>
      <c r="J9" s="12">
        <f t="shared" si="0"/>
        <v>0</v>
      </c>
    </row>
    <row r="10" spans="1:15" s="17" customFormat="1" ht="19.5" customHeight="1" thickBot="1" x14ac:dyDescent="0.35">
      <c r="A10" s="17" t="s">
        <v>88</v>
      </c>
      <c r="B10" s="17" t="s">
        <v>89</v>
      </c>
      <c r="C10" s="20"/>
      <c r="D10" s="20"/>
      <c r="E10" s="19"/>
      <c r="F10" s="19"/>
      <c r="G10" s="21"/>
      <c r="J10" s="22"/>
      <c r="L10" s="22"/>
    </row>
    <row r="11" spans="1:15" ht="36.75" customHeight="1" thickBot="1" x14ac:dyDescent="0.35">
      <c r="C11" s="23" t="s">
        <v>7</v>
      </c>
      <c r="D11" s="23">
        <v>5</v>
      </c>
      <c r="E11" s="24" t="s">
        <v>114</v>
      </c>
      <c r="F11" s="1"/>
      <c r="G11" s="25">
        <v>10</v>
      </c>
      <c r="J11" s="12">
        <f t="shared" si="0"/>
        <v>0</v>
      </c>
    </row>
    <row r="12" spans="1:15" ht="72.75" thickBot="1" x14ac:dyDescent="0.35">
      <c r="C12" s="23" t="s">
        <v>8</v>
      </c>
      <c r="D12" s="23">
        <v>6</v>
      </c>
      <c r="E12" s="24" t="s">
        <v>115</v>
      </c>
      <c r="F12" s="1"/>
      <c r="G12" s="25">
        <v>30</v>
      </c>
      <c r="H12" s="3"/>
      <c r="J12" s="12">
        <f t="shared" si="0"/>
        <v>0</v>
      </c>
    </row>
    <row r="13" spans="1:15" s="17" customFormat="1" ht="19.5" customHeight="1" thickBot="1" x14ac:dyDescent="0.35">
      <c r="A13" s="17" t="s">
        <v>90</v>
      </c>
      <c r="B13" s="17" t="s">
        <v>91</v>
      </c>
      <c r="C13" s="20"/>
      <c r="D13" s="20"/>
      <c r="E13" s="19"/>
      <c r="F13" s="19"/>
      <c r="G13" s="21"/>
      <c r="J13" s="22"/>
      <c r="L13" s="22"/>
    </row>
    <row r="14" spans="1:15" ht="48" customHeight="1" thickBot="1" x14ac:dyDescent="0.35">
      <c r="C14" s="23" t="s">
        <v>81</v>
      </c>
      <c r="D14" s="23">
        <v>7</v>
      </c>
      <c r="E14" s="24" t="s">
        <v>82</v>
      </c>
      <c r="F14" s="1"/>
      <c r="G14" s="25">
        <v>30</v>
      </c>
      <c r="J14" s="12">
        <f t="shared" si="0"/>
        <v>0</v>
      </c>
    </row>
    <row r="15" spans="1:15" s="17" customFormat="1" ht="19.5" customHeight="1" thickBot="1" x14ac:dyDescent="0.35">
      <c r="A15" s="17" t="s">
        <v>92</v>
      </c>
      <c r="B15" s="17" t="s">
        <v>93</v>
      </c>
      <c r="C15" s="20"/>
      <c r="D15" s="20"/>
      <c r="E15" s="19"/>
      <c r="F15" s="21"/>
      <c r="G15" s="21"/>
      <c r="J15" s="22"/>
      <c r="L15" s="22"/>
    </row>
    <row r="16" spans="1:15" ht="78.75" customHeight="1" thickBot="1" x14ac:dyDescent="0.35">
      <c r="C16" s="23" t="s">
        <v>9</v>
      </c>
      <c r="D16" s="23">
        <v>8</v>
      </c>
      <c r="E16" s="24" t="s">
        <v>25</v>
      </c>
      <c r="F16" s="1"/>
      <c r="G16" s="25">
        <v>20</v>
      </c>
      <c r="J16" s="12">
        <f t="shared" si="0"/>
        <v>0</v>
      </c>
    </row>
    <row r="17" spans="1:12" ht="78.75" customHeight="1" thickBot="1" x14ac:dyDescent="0.35">
      <c r="C17" s="23" t="s">
        <v>10</v>
      </c>
      <c r="D17" s="23">
        <v>9</v>
      </c>
      <c r="E17" s="24" t="s">
        <v>26</v>
      </c>
      <c r="F17" s="1"/>
      <c r="G17" s="25">
        <v>10</v>
      </c>
      <c r="J17" s="12">
        <f t="shared" si="0"/>
        <v>0</v>
      </c>
    </row>
    <row r="18" spans="1:12" ht="60" customHeight="1" thickBot="1" x14ac:dyDescent="0.35">
      <c r="C18" s="23" t="s">
        <v>11</v>
      </c>
      <c r="D18" s="23">
        <v>10</v>
      </c>
      <c r="E18" s="24" t="s">
        <v>32</v>
      </c>
      <c r="F18" s="1"/>
      <c r="G18" s="25">
        <v>10</v>
      </c>
      <c r="J18" s="12">
        <f t="shared" si="0"/>
        <v>0</v>
      </c>
    </row>
    <row r="19" spans="1:12" ht="87" customHeight="1" thickBot="1" x14ac:dyDescent="0.35">
      <c r="C19" s="23" t="s">
        <v>12</v>
      </c>
      <c r="D19" s="23">
        <v>11</v>
      </c>
      <c r="E19" s="24" t="s">
        <v>31</v>
      </c>
      <c r="F19" s="1"/>
      <c r="G19" s="25">
        <v>15</v>
      </c>
      <c r="J19" s="12">
        <f t="shared" si="0"/>
        <v>0</v>
      </c>
    </row>
    <row r="20" spans="1:12" s="17" customFormat="1" ht="19.5" customHeight="1" thickBot="1" x14ac:dyDescent="0.35">
      <c r="A20" s="17" t="s">
        <v>94</v>
      </c>
      <c r="B20" s="17" t="s">
        <v>95</v>
      </c>
      <c r="C20" s="20"/>
      <c r="D20" s="20"/>
      <c r="E20" s="19"/>
      <c r="F20" s="21"/>
      <c r="G20" s="21"/>
      <c r="J20" s="22"/>
      <c r="L20" s="22"/>
    </row>
    <row r="21" spans="1:12" ht="94.5" customHeight="1" thickBot="1" x14ac:dyDescent="0.35">
      <c r="C21" s="23" t="s">
        <v>13</v>
      </c>
      <c r="D21" s="23">
        <v>12</v>
      </c>
      <c r="E21" s="24" t="s">
        <v>27</v>
      </c>
      <c r="F21" s="1"/>
      <c r="G21" s="25">
        <v>10</v>
      </c>
      <c r="J21" s="12">
        <f t="shared" si="0"/>
        <v>0</v>
      </c>
    </row>
    <row r="22" spans="1:12" ht="63.75" customHeight="1" thickBot="1" x14ac:dyDescent="0.35">
      <c r="C22" s="23" t="s">
        <v>14</v>
      </c>
      <c r="D22" s="23">
        <v>13</v>
      </c>
      <c r="E22" s="24" t="s">
        <v>28</v>
      </c>
      <c r="F22" s="1"/>
      <c r="G22" s="25">
        <v>10</v>
      </c>
      <c r="J22" s="12">
        <f t="shared" si="0"/>
        <v>0</v>
      </c>
    </row>
    <row r="23" spans="1:12" ht="55.5" customHeight="1" thickBot="1" x14ac:dyDescent="0.35">
      <c r="C23" s="23" t="s">
        <v>15</v>
      </c>
      <c r="D23" s="23">
        <v>14</v>
      </c>
      <c r="E23" s="24" t="s">
        <v>29</v>
      </c>
      <c r="F23" s="1"/>
      <c r="G23" s="25">
        <v>10</v>
      </c>
      <c r="J23" s="12">
        <f t="shared" si="0"/>
        <v>0</v>
      </c>
    </row>
    <row r="24" spans="1:12" s="17" customFormat="1" ht="19.5" customHeight="1" thickBot="1" x14ac:dyDescent="0.35">
      <c r="A24" s="17" t="s">
        <v>96</v>
      </c>
      <c r="B24" s="17" t="s">
        <v>97</v>
      </c>
      <c r="C24" s="20"/>
      <c r="D24" s="20"/>
      <c r="E24" s="19"/>
      <c r="F24" s="21"/>
      <c r="G24" s="21"/>
      <c r="J24" s="22"/>
      <c r="L24" s="22"/>
    </row>
    <row r="25" spans="1:12" ht="59.25" customHeight="1" thickBot="1" x14ac:dyDescent="0.35">
      <c r="C25" s="23" t="s">
        <v>16</v>
      </c>
      <c r="D25" s="23">
        <v>15</v>
      </c>
      <c r="E25" s="24" t="s">
        <v>30</v>
      </c>
      <c r="F25" s="1"/>
      <c r="G25" s="25">
        <v>20</v>
      </c>
      <c r="J25" s="12">
        <f t="shared" si="0"/>
        <v>0</v>
      </c>
    </row>
    <row r="26" spans="1:12" ht="54" customHeight="1" thickBot="1" x14ac:dyDescent="0.35">
      <c r="C26" s="23" t="s">
        <v>17</v>
      </c>
      <c r="D26" s="23">
        <v>16</v>
      </c>
      <c r="E26" s="24" t="s">
        <v>83</v>
      </c>
      <c r="F26" s="1"/>
      <c r="G26" s="25">
        <v>10</v>
      </c>
      <c r="J26" s="12">
        <f t="shared" si="0"/>
        <v>0</v>
      </c>
    </row>
    <row r="27" spans="1:12" ht="70.5" customHeight="1" thickBot="1" x14ac:dyDescent="0.35">
      <c r="C27" s="23" t="s">
        <v>18</v>
      </c>
      <c r="D27" s="23">
        <v>17</v>
      </c>
      <c r="E27" s="24" t="s">
        <v>33</v>
      </c>
      <c r="F27" s="1"/>
      <c r="G27" s="25">
        <v>10</v>
      </c>
      <c r="J27" s="12">
        <f t="shared" si="0"/>
        <v>0</v>
      </c>
    </row>
    <row r="28" spans="1:12" ht="51" customHeight="1" thickBot="1" x14ac:dyDescent="0.35">
      <c r="C28" s="25" t="s">
        <v>19</v>
      </c>
      <c r="D28" s="25">
        <v>18</v>
      </c>
      <c r="E28" s="27" t="s">
        <v>34</v>
      </c>
      <c r="F28" s="2"/>
      <c r="G28" s="25">
        <v>15</v>
      </c>
      <c r="J28" s="12">
        <f t="shared" si="0"/>
        <v>0</v>
      </c>
    </row>
    <row r="29" spans="1:12" ht="30" customHeight="1" x14ac:dyDescent="0.3">
      <c r="G29" s="12">
        <f>SUM(G5:G28)</f>
        <v>270</v>
      </c>
      <c r="H29" s="28" t="s">
        <v>35</v>
      </c>
      <c r="J29" s="12">
        <f>SUM(J5:J28)</f>
        <v>0</v>
      </c>
    </row>
    <row r="31" spans="1:12" s="28" customFormat="1" ht="30" customHeight="1" x14ac:dyDescent="0.3">
      <c r="C31" s="12"/>
      <c r="D31" s="12"/>
      <c r="F31" s="12"/>
      <c r="G31" s="9">
        <f>J29</f>
        <v>0</v>
      </c>
      <c r="H31" s="29" t="s">
        <v>112</v>
      </c>
      <c r="I31" s="17"/>
      <c r="J31" s="22"/>
      <c r="K31" s="17"/>
      <c r="L31" s="22"/>
    </row>
  </sheetData>
  <dataValidations count="1">
    <dataValidation type="list" allowBlank="1" showInputMessage="1" showErrorMessage="1" sqref="F5:F6 F8:F9 F11:F12 F14 F16:F19 F21:F23 F25:F28" xr:uid="{38A97B97-9941-4497-B1B0-4283460D23ED}">
      <formula1>$N$5:$O$5</formula1>
    </dataValidation>
  </dataValidations>
  <pageMargins left="0.70866141732283472" right="0.70866141732283472" top="0.74803149606299213" bottom="0.74803149606299213" header="0.31496062992125984" footer="0.31496062992125984"/>
  <pageSetup paperSize="8"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0FCA0-6561-4CCC-8ACA-A4B4C2086066}">
  <dimension ref="A1:Q99"/>
  <sheetViews>
    <sheetView tabSelected="1" zoomScale="85" zoomScaleNormal="85" workbookViewId="0">
      <selection activeCell="G8" sqref="G8"/>
    </sheetView>
  </sheetViews>
  <sheetFormatPr defaultColWidth="9.140625" defaultRowHeight="15" x14ac:dyDescent="0.3"/>
  <cols>
    <col min="1" max="2" width="4.42578125" customWidth="1"/>
    <col min="3" max="3" width="9.140625" style="11"/>
    <col min="4" max="4" width="9.140625" style="11" customWidth="1"/>
    <col min="5" max="5" width="78.5703125" customWidth="1"/>
    <col min="6" max="6" width="7.42578125" customWidth="1"/>
    <col min="7" max="7" width="7.42578125" style="11" bestFit="1" customWidth="1"/>
    <col min="8" max="8" width="10" style="11" customWidth="1"/>
    <col min="9" max="9" width="128.5703125" customWidth="1"/>
    <col min="10" max="10" width="9.140625" customWidth="1"/>
    <col min="11" max="11" width="9.140625" style="12" hidden="1" customWidth="1"/>
    <col min="12" max="17" width="9.140625" hidden="1" customWidth="1"/>
    <col min="18" max="19" width="9.140625" customWidth="1"/>
    <col min="22" max="22" width="58.5703125" customWidth="1"/>
    <col min="23" max="23" width="86.140625" bestFit="1" customWidth="1"/>
  </cols>
  <sheetData>
    <row r="1" spans="1:16" ht="21" x14ac:dyDescent="0.35">
      <c r="C1" s="10" t="s">
        <v>45</v>
      </c>
    </row>
    <row r="2" spans="1:16" ht="15.75" thickBot="1" x14ac:dyDescent="0.35"/>
    <row r="3" spans="1:16" ht="37.5" customHeight="1" thickBot="1" x14ac:dyDescent="0.35">
      <c r="A3" t="s">
        <v>98</v>
      </c>
      <c r="C3" s="13" t="s">
        <v>0</v>
      </c>
      <c r="D3" s="14" t="s">
        <v>3</v>
      </c>
      <c r="E3" s="30" t="s">
        <v>22</v>
      </c>
      <c r="F3" s="31"/>
      <c r="G3" s="16" t="s">
        <v>64</v>
      </c>
      <c r="H3" s="16" t="s">
        <v>52</v>
      </c>
      <c r="I3" s="32" t="s">
        <v>42</v>
      </c>
    </row>
    <row r="4" spans="1:16" s="17" customFormat="1" ht="35.1" customHeight="1" thickBot="1" x14ac:dyDescent="0.35">
      <c r="A4" s="17" t="s">
        <v>99</v>
      </c>
      <c r="B4" s="17" t="s">
        <v>100</v>
      </c>
      <c r="C4" s="18"/>
      <c r="D4" s="18"/>
      <c r="E4" s="33"/>
      <c r="F4" s="33"/>
      <c r="G4" s="20"/>
      <c r="H4" s="21"/>
      <c r="K4" s="22"/>
    </row>
    <row r="5" spans="1:16" ht="42" customHeight="1" thickBot="1" x14ac:dyDescent="0.35">
      <c r="C5" s="23" t="s">
        <v>39</v>
      </c>
      <c r="D5" s="23">
        <v>19</v>
      </c>
      <c r="E5" s="46" t="s">
        <v>40</v>
      </c>
      <c r="F5" s="47"/>
      <c r="G5" s="1"/>
      <c r="H5" s="25">
        <v>5</v>
      </c>
      <c r="L5" s="12">
        <f>IF(G5="ja",H5,0)</f>
        <v>0</v>
      </c>
      <c r="O5" s="12" t="s">
        <v>36</v>
      </c>
      <c r="P5" s="12" t="s">
        <v>37</v>
      </c>
    </row>
    <row r="6" spans="1:16" ht="129" customHeight="1" thickBot="1" x14ac:dyDescent="0.35">
      <c r="C6" s="23" t="s">
        <v>41</v>
      </c>
      <c r="D6" s="23">
        <v>20</v>
      </c>
      <c r="E6" s="46" t="s">
        <v>65</v>
      </c>
      <c r="F6" s="47"/>
      <c r="G6" s="1"/>
      <c r="H6" s="25">
        <v>5</v>
      </c>
      <c r="I6" s="3"/>
      <c r="L6" s="12">
        <f t="shared" ref="L6:L69" si="0">IF(G6="ja",H6,0)</f>
        <v>0</v>
      </c>
    </row>
    <row r="7" spans="1:16" s="17" customFormat="1" ht="35.1" customHeight="1" thickBot="1" x14ac:dyDescent="0.35">
      <c r="A7" s="17" t="s">
        <v>101</v>
      </c>
      <c r="B7" s="17" t="s">
        <v>102</v>
      </c>
      <c r="C7" s="18"/>
      <c r="D7" s="18"/>
      <c r="E7" s="33"/>
      <c r="F7" s="33"/>
      <c r="G7" s="20"/>
      <c r="H7" s="21"/>
      <c r="K7" s="22"/>
      <c r="L7" s="12"/>
    </row>
    <row r="8" spans="1:16" ht="20.100000000000001" customHeight="1" thickBot="1" x14ac:dyDescent="0.35">
      <c r="C8" s="48" t="s">
        <v>43</v>
      </c>
      <c r="D8" s="48">
        <v>21</v>
      </c>
      <c r="E8" s="51" t="s">
        <v>109</v>
      </c>
      <c r="F8" s="34" t="s">
        <v>53</v>
      </c>
      <c r="G8" s="4"/>
      <c r="H8" s="35">
        <v>10</v>
      </c>
      <c r="I8" s="56"/>
      <c r="L8" s="12">
        <f t="shared" si="0"/>
        <v>0</v>
      </c>
    </row>
    <row r="9" spans="1:16" ht="20.100000000000001" customHeight="1" thickBot="1" x14ac:dyDescent="0.35">
      <c r="C9" s="49"/>
      <c r="D9" s="49"/>
      <c r="E9" s="52"/>
      <c r="F9" s="36" t="s">
        <v>54</v>
      </c>
      <c r="G9" s="5"/>
      <c r="H9" s="37">
        <v>8</v>
      </c>
      <c r="I9" s="55"/>
      <c r="L9" s="12">
        <f t="shared" si="0"/>
        <v>0</v>
      </c>
    </row>
    <row r="10" spans="1:16" ht="20.100000000000001" customHeight="1" thickBot="1" x14ac:dyDescent="0.35">
      <c r="C10" s="49"/>
      <c r="D10" s="49"/>
      <c r="E10" s="52"/>
      <c r="F10" s="36" t="s">
        <v>55</v>
      </c>
      <c r="G10" s="5"/>
      <c r="H10" s="37">
        <v>6</v>
      </c>
      <c r="I10" s="55"/>
      <c r="L10" s="12">
        <f t="shared" si="0"/>
        <v>0</v>
      </c>
    </row>
    <row r="11" spans="1:16" ht="20.100000000000001" customHeight="1" thickBot="1" x14ac:dyDescent="0.35">
      <c r="C11" s="49"/>
      <c r="D11" s="49"/>
      <c r="E11" s="52"/>
      <c r="F11" s="36" t="s">
        <v>56</v>
      </c>
      <c r="G11" s="5"/>
      <c r="H11" s="37">
        <v>4</v>
      </c>
      <c r="I11" s="55"/>
      <c r="L11" s="12">
        <f t="shared" si="0"/>
        <v>0</v>
      </c>
    </row>
    <row r="12" spans="1:16" ht="20.100000000000001" customHeight="1" thickBot="1" x14ac:dyDescent="0.35">
      <c r="C12" s="50"/>
      <c r="D12" s="50"/>
      <c r="E12" s="53"/>
      <c r="F12" s="38" t="s">
        <v>57</v>
      </c>
      <c r="G12" s="6"/>
      <c r="H12" s="39">
        <v>2</v>
      </c>
      <c r="I12" s="55"/>
      <c r="L12" s="12">
        <f t="shared" si="0"/>
        <v>0</v>
      </c>
    </row>
    <row r="13" spans="1:16" ht="20.100000000000001" customHeight="1" thickBot="1" x14ac:dyDescent="0.35">
      <c r="C13" s="48" t="s">
        <v>44</v>
      </c>
      <c r="D13" s="48">
        <v>22</v>
      </c>
      <c r="E13" s="51" t="s">
        <v>110</v>
      </c>
      <c r="F13" s="34" t="s">
        <v>53</v>
      </c>
      <c r="G13" s="4"/>
      <c r="H13" s="35">
        <v>10</v>
      </c>
      <c r="I13" s="54"/>
      <c r="L13" s="12">
        <f t="shared" si="0"/>
        <v>0</v>
      </c>
    </row>
    <row r="14" spans="1:16" ht="20.100000000000001" customHeight="1" thickBot="1" x14ac:dyDescent="0.35">
      <c r="C14" s="49"/>
      <c r="D14" s="49"/>
      <c r="E14" s="52"/>
      <c r="F14" s="36" t="s">
        <v>54</v>
      </c>
      <c r="G14" s="5"/>
      <c r="H14" s="37">
        <v>8</v>
      </c>
      <c r="I14" s="55"/>
      <c r="L14" s="12">
        <f t="shared" si="0"/>
        <v>0</v>
      </c>
    </row>
    <row r="15" spans="1:16" ht="20.100000000000001" customHeight="1" thickBot="1" x14ac:dyDescent="0.35">
      <c r="C15" s="49"/>
      <c r="D15" s="49"/>
      <c r="E15" s="52"/>
      <c r="F15" s="36" t="s">
        <v>55</v>
      </c>
      <c r="G15" s="5"/>
      <c r="H15" s="37">
        <v>6</v>
      </c>
      <c r="I15" s="55"/>
      <c r="L15" s="12">
        <f t="shared" si="0"/>
        <v>0</v>
      </c>
    </row>
    <row r="16" spans="1:16" ht="20.100000000000001" customHeight="1" thickBot="1" x14ac:dyDescent="0.35">
      <c r="C16" s="49"/>
      <c r="D16" s="49"/>
      <c r="E16" s="52"/>
      <c r="F16" s="36" t="s">
        <v>56</v>
      </c>
      <c r="G16" s="5"/>
      <c r="H16" s="37">
        <v>4</v>
      </c>
      <c r="I16" s="55"/>
      <c r="L16" s="12">
        <f t="shared" si="0"/>
        <v>0</v>
      </c>
    </row>
    <row r="17" spans="3:12" ht="20.100000000000001" customHeight="1" thickBot="1" x14ac:dyDescent="0.35">
      <c r="C17" s="50"/>
      <c r="D17" s="50"/>
      <c r="E17" s="53"/>
      <c r="F17" s="38" t="s">
        <v>57</v>
      </c>
      <c r="G17" s="6"/>
      <c r="H17" s="39">
        <v>2</v>
      </c>
      <c r="I17" s="55"/>
      <c r="L17" s="12">
        <f t="shared" si="0"/>
        <v>0</v>
      </c>
    </row>
    <row r="18" spans="3:12" ht="20.100000000000001" customHeight="1" thickBot="1" x14ac:dyDescent="0.35">
      <c r="C18" s="48" t="s">
        <v>66</v>
      </c>
      <c r="D18" s="48">
        <v>23</v>
      </c>
      <c r="E18" s="51" t="s">
        <v>109</v>
      </c>
      <c r="F18" s="34" t="s">
        <v>53</v>
      </c>
      <c r="G18" s="4"/>
      <c r="H18" s="35">
        <v>10</v>
      </c>
      <c r="I18" s="56"/>
      <c r="L18" s="12">
        <f t="shared" si="0"/>
        <v>0</v>
      </c>
    </row>
    <row r="19" spans="3:12" ht="20.100000000000001" customHeight="1" thickBot="1" x14ac:dyDescent="0.35">
      <c r="C19" s="49"/>
      <c r="D19" s="49"/>
      <c r="E19" s="52"/>
      <c r="F19" s="36" t="s">
        <v>54</v>
      </c>
      <c r="G19" s="5"/>
      <c r="H19" s="37">
        <v>8</v>
      </c>
      <c r="I19" s="55"/>
      <c r="L19" s="12">
        <f t="shared" si="0"/>
        <v>0</v>
      </c>
    </row>
    <row r="20" spans="3:12" ht="20.100000000000001" customHeight="1" thickBot="1" x14ac:dyDescent="0.35">
      <c r="C20" s="49"/>
      <c r="D20" s="49"/>
      <c r="E20" s="52"/>
      <c r="F20" s="36" t="s">
        <v>55</v>
      </c>
      <c r="G20" s="5"/>
      <c r="H20" s="37">
        <v>6</v>
      </c>
      <c r="I20" s="55"/>
      <c r="L20" s="12">
        <f t="shared" si="0"/>
        <v>0</v>
      </c>
    </row>
    <row r="21" spans="3:12" ht="20.100000000000001" customHeight="1" thickBot="1" x14ac:dyDescent="0.35">
      <c r="C21" s="49"/>
      <c r="D21" s="49"/>
      <c r="E21" s="52"/>
      <c r="F21" s="36" t="s">
        <v>56</v>
      </c>
      <c r="G21" s="5"/>
      <c r="H21" s="37">
        <v>4</v>
      </c>
      <c r="I21" s="55"/>
      <c r="L21" s="12">
        <f t="shared" si="0"/>
        <v>0</v>
      </c>
    </row>
    <row r="22" spans="3:12" ht="20.100000000000001" customHeight="1" thickBot="1" x14ac:dyDescent="0.35">
      <c r="C22" s="50"/>
      <c r="D22" s="50"/>
      <c r="E22" s="53"/>
      <c r="F22" s="38" t="s">
        <v>57</v>
      </c>
      <c r="G22" s="6"/>
      <c r="H22" s="39">
        <v>2</v>
      </c>
      <c r="I22" s="55"/>
      <c r="L22" s="12">
        <f t="shared" si="0"/>
        <v>0</v>
      </c>
    </row>
    <row r="23" spans="3:12" ht="20.100000000000001" customHeight="1" thickBot="1" x14ac:dyDescent="0.35">
      <c r="C23" s="48" t="s">
        <v>67</v>
      </c>
      <c r="D23" s="48">
        <v>24</v>
      </c>
      <c r="E23" s="51" t="s">
        <v>110</v>
      </c>
      <c r="F23" s="34" t="s">
        <v>53</v>
      </c>
      <c r="G23" s="4"/>
      <c r="H23" s="35">
        <v>10</v>
      </c>
      <c r="I23" s="54"/>
      <c r="L23" s="12">
        <f t="shared" si="0"/>
        <v>0</v>
      </c>
    </row>
    <row r="24" spans="3:12" ht="20.100000000000001" customHeight="1" thickBot="1" x14ac:dyDescent="0.35">
      <c r="C24" s="49"/>
      <c r="D24" s="49"/>
      <c r="E24" s="52"/>
      <c r="F24" s="36" t="s">
        <v>54</v>
      </c>
      <c r="G24" s="5"/>
      <c r="H24" s="37">
        <v>8</v>
      </c>
      <c r="I24" s="55"/>
      <c r="L24" s="12">
        <f t="shared" si="0"/>
        <v>0</v>
      </c>
    </row>
    <row r="25" spans="3:12" ht="20.100000000000001" customHeight="1" thickBot="1" x14ac:dyDescent="0.35">
      <c r="C25" s="49"/>
      <c r="D25" s="49"/>
      <c r="E25" s="52"/>
      <c r="F25" s="36" t="s">
        <v>55</v>
      </c>
      <c r="G25" s="5"/>
      <c r="H25" s="37">
        <v>6</v>
      </c>
      <c r="I25" s="55"/>
      <c r="L25" s="12">
        <f t="shared" si="0"/>
        <v>0</v>
      </c>
    </row>
    <row r="26" spans="3:12" ht="20.100000000000001" customHeight="1" thickBot="1" x14ac:dyDescent="0.35">
      <c r="C26" s="49"/>
      <c r="D26" s="49"/>
      <c r="E26" s="52"/>
      <c r="F26" s="36" t="s">
        <v>56</v>
      </c>
      <c r="G26" s="5"/>
      <c r="H26" s="37">
        <v>4</v>
      </c>
      <c r="I26" s="55"/>
      <c r="L26" s="12">
        <f t="shared" si="0"/>
        <v>0</v>
      </c>
    </row>
    <row r="27" spans="3:12" ht="20.100000000000001" customHeight="1" thickBot="1" x14ac:dyDescent="0.35">
      <c r="C27" s="50"/>
      <c r="D27" s="50"/>
      <c r="E27" s="53"/>
      <c r="F27" s="38" t="s">
        <v>57</v>
      </c>
      <c r="G27" s="6"/>
      <c r="H27" s="39">
        <v>2</v>
      </c>
      <c r="I27" s="55"/>
      <c r="L27" s="12">
        <f t="shared" si="0"/>
        <v>0</v>
      </c>
    </row>
    <row r="28" spans="3:12" ht="20.100000000000001" customHeight="1" thickBot="1" x14ac:dyDescent="0.35">
      <c r="C28" s="48" t="s">
        <v>68</v>
      </c>
      <c r="D28" s="48">
        <v>25</v>
      </c>
      <c r="E28" s="51" t="s">
        <v>109</v>
      </c>
      <c r="F28" s="34" t="s">
        <v>53</v>
      </c>
      <c r="G28" s="4"/>
      <c r="H28" s="35">
        <v>10</v>
      </c>
      <c r="I28" s="56"/>
      <c r="L28" s="12">
        <f t="shared" si="0"/>
        <v>0</v>
      </c>
    </row>
    <row r="29" spans="3:12" ht="20.100000000000001" customHeight="1" thickBot="1" x14ac:dyDescent="0.35">
      <c r="C29" s="49"/>
      <c r="D29" s="49"/>
      <c r="E29" s="52"/>
      <c r="F29" s="36" t="s">
        <v>54</v>
      </c>
      <c r="G29" s="5"/>
      <c r="H29" s="37">
        <v>8</v>
      </c>
      <c r="I29" s="55"/>
      <c r="L29" s="12">
        <f t="shared" si="0"/>
        <v>0</v>
      </c>
    </row>
    <row r="30" spans="3:12" ht="20.100000000000001" customHeight="1" thickBot="1" x14ac:dyDescent="0.35">
      <c r="C30" s="49"/>
      <c r="D30" s="49"/>
      <c r="E30" s="52"/>
      <c r="F30" s="36" t="s">
        <v>55</v>
      </c>
      <c r="G30" s="5"/>
      <c r="H30" s="37">
        <v>6</v>
      </c>
      <c r="I30" s="55"/>
      <c r="L30" s="12">
        <f t="shared" si="0"/>
        <v>0</v>
      </c>
    </row>
    <row r="31" spans="3:12" ht="20.100000000000001" customHeight="1" thickBot="1" x14ac:dyDescent="0.35">
      <c r="C31" s="49"/>
      <c r="D31" s="49"/>
      <c r="E31" s="52"/>
      <c r="F31" s="36" t="s">
        <v>56</v>
      </c>
      <c r="G31" s="5"/>
      <c r="H31" s="37">
        <v>4</v>
      </c>
      <c r="I31" s="55"/>
      <c r="L31" s="12">
        <f t="shared" si="0"/>
        <v>0</v>
      </c>
    </row>
    <row r="32" spans="3:12" ht="20.100000000000001" customHeight="1" thickBot="1" x14ac:dyDescent="0.35">
      <c r="C32" s="50"/>
      <c r="D32" s="50"/>
      <c r="E32" s="53"/>
      <c r="F32" s="38" t="s">
        <v>57</v>
      </c>
      <c r="G32" s="6"/>
      <c r="H32" s="39">
        <v>2</v>
      </c>
      <c r="I32" s="55"/>
      <c r="L32" s="12">
        <f t="shared" si="0"/>
        <v>0</v>
      </c>
    </row>
    <row r="33" spans="3:12" s="28" customFormat="1" ht="20.100000000000001" customHeight="1" thickBot="1" x14ac:dyDescent="0.35">
      <c r="C33" s="48" t="s">
        <v>69</v>
      </c>
      <c r="D33" s="48">
        <v>26</v>
      </c>
      <c r="E33" s="51" t="s">
        <v>110</v>
      </c>
      <c r="F33" s="34" t="s">
        <v>53</v>
      </c>
      <c r="G33" s="4"/>
      <c r="H33" s="35">
        <v>10</v>
      </c>
      <c r="I33" s="54"/>
      <c r="K33" s="12"/>
      <c r="L33" s="12">
        <f t="shared" si="0"/>
        <v>0</v>
      </c>
    </row>
    <row r="34" spans="3:12" ht="20.100000000000001" customHeight="1" thickBot="1" x14ac:dyDescent="0.35">
      <c r="C34" s="49"/>
      <c r="D34" s="49"/>
      <c r="E34" s="52"/>
      <c r="F34" s="36" t="s">
        <v>54</v>
      </c>
      <c r="G34" s="5"/>
      <c r="H34" s="37">
        <v>8</v>
      </c>
      <c r="I34" s="55"/>
      <c r="L34" s="12">
        <f t="shared" si="0"/>
        <v>0</v>
      </c>
    </row>
    <row r="35" spans="3:12" ht="20.100000000000001" customHeight="1" thickBot="1" x14ac:dyDescent="0.35">
      <c r="C35" s="49"/>
      <c r="D35" s="49"/>
      <c r="E35" s="52"/>
      <c r="F35" s="36" t="s">
        <v>55</v>
      </c>
      <c r="G35" s="5"/>
      <c r="H35" s="37">
        <v>6</v>
      </c>
      <c r="I35" s="55"/>
      <c r="L35" s="12">
        <f t="shared" si="0"/>
        <v>0</v>
      </c>
    </row>
    <row r="36" spans="3:12" ht="20.100000000000001" customHeight="1" thickBot="1" x14ac:dyDescent="0.35">
      <c r="C36" s="49"/>
      <c r="D36" s="49"/>
      <c r="E36" s="52"/>
      <c r="F36" s="36" t="s">
        <v>56</v>
      </c>
      <c r="G36" s="5"/>
      <c r="H36" s="37">
        <v>4</v>
      </c>
      <c r="I36" s="55"/>
      <c r="L36" s="12">
        <f t="shared" si="0"/>
        <v>0</v>
      </c>
    </row>
    <row r="37" spans="3:12" ht="20.100000000000001" customHeight="1" thickBot="1" x14ac:dyDescent="0.35">
      <c r="C37" s="50"/>
      <c r="D37" s="50"/>
      <c r="E37" s="53"/>
      <c r="F37" s="38" t="s">
        <v>57</v>
      </c>
      <c r="G37" s="6"/>
      <c r="H37" s="39">
        <v>2</v>
      </c>
      <c r="I37" s="55"/>
      <c r="L37" s="12">
        <f t="shared" si="0"/>
        <v>0</v>
      </c>
    </row>
    <row r="38" spans="3:12" ht="20.100000000000001" customHeight="1" thickBot="1" x14ac:dyDescent="0.35">
      <c r="C38" s="48" t="s">
        <v>75</v>
      </c>
      <c r="D38" s="48">
        <v>27</v>
      </c>
      <c r="E38" s="51" t="s">
        <v>109</v>
      </c>
      <c r="F38" s="34" t="s">
        <v>53</v>
      </c>
      <c r="G38" s="4"/>
      <c r="H38" s="35">
        <v>10</v>
      </c>
      <c r="I38" s="56"/>
      <c r="L38" s="12">
        <f t="shared" si="0"/>
        <v>0</v>
      </c>
    </row>
    <row r="39" spans="3:12" ht="20.100000000000001" customHeight="1" thickBot="1" x14ac:dyDescent="0.35">
      <c r="C39" s="49"/>
      <c r="D39" s="49"/>
      <c r="E39" s="52"/>
      <c r="F39" s="36" t="s">
        <v>54</v>
      </c>
      <c r="G39" s="5"/>
      <c r="H39" s="37">
        <v>8</v>
      </c>
      <c r="I39" s="55"/>
      <c r="L39" s="12">
        <f t="shared" si="0"/>
        <v>0</v>
      </c>
    </row>
    <row r="40" spans="3:12" ht="20.100000000000001" customHeight="1" thickBot="1" x14ac:dyDescent="0.35">
      <c r="C40" s="49"/>
      <c r="D40" s="49"/>
      <c r="E40" s="52"/>
      <c r="F40" s="36" t="s">
        <v>55</v>
      </c>
      <c r="G40" s="5"/>
      <c r="H40" s="37">
        <v>6</v>
      </c>
      <c r="I40" s="55"/>
      <c r="L40" s="12">
        <f t="shared" si="0"/>
        <v>0</v>
      </c>
    </row>
    <row r="41" spans="3:12" ht="20.100000000000001" customHeight="1" thickBot="1" x14ac:dyDescent="0.35">
      <c r="C41" s="49"/>
      <c r="D41" s="49"/>
      <c r="E41" s="52"/>
      <c r="F41" s="36" t="s">
        <v>56</v>
      </c>
      <c r="G41" s="5"/>
      <c r="H41" s="37">
        <v>4</v>
      </c>
      <c r="I41" s="55"/>
      <c r="L41" s="12">
        <f t="shared" si="0"/>
        <v>0</v>
      </c>
    </row>
    <row r="42" spans="3:12" ht="20.100000000000001" customHeight="1" thickBot="1" x14ac:dyDescent="0.35">
      <c r="C42" s="50"/>
      <c r="D42" s="50"/>
      <c r="E42" s="53"/>
      <c r="F42" s="38" t="s">
        <v>57</v>
      </c>
      <c r="G42" s="6"/>
      <c r="H42" s="39">
        <v>2</v>
      </c>
      <c r="I42" s="55"/>
      <c r="L42" s="12">
        <f t="shared" si="0"/>
        <v>0</v>
      </c>
    </row>
    <row r="43" spans="3:12" ht="20.100000000000001" customHeight="1" thickBot="1" x14ac:dyDescent="0.35">
      <c r="C43" s="48" t="s">
        <v>70</v>
      </c>
      <c r="D43" s="48">
        <v>28</v>
      </c>
      <c r="E43" s="51" t="s">
        <v>110</v>
      </c>
      <c r="F43" s="34" t="s">
        <v>53</v>
      </c>
      <c r="G43" s="4"/>
      <c r="H43" s="35">
        <v>10</v>
      </c>
      <c r="I43" s="54"/>
      <c r="L43" s="12">
        <f t="shared" si="0"/>
        <v>0</v>
      </c>
    </row>
    <row r="44" spans="3:12" ht="20.100000000000001" customHeight="1" thickBot="1" x14ac:dyDescent="0.35">
      <c r="C44" s="49"/>
      <c r="D44" s="49"/>
      <c r="E44" s="52"/>
      <c r="F44" s="36" t="s">
        <v>54</v>
      </c>
      <c r="G44" s="5"/>
      <c r="H44" s="37">
        <v>8</v>
      </c>
      <c r="I44" s="55"/>
      <c r="L44" s="12">
        <f t="shared" si="0"/>
        <v>0</v>
      </c>
    </row>
    <row r="45" spans="3:12" ht="20.100000000000001" customHeight="1" thickBot="1" x14ac:dyDescent="0.35">
      <c r="C45" s="49"/>
      <c r="D45" s="49"/>
      <c r="E45" s="52"/>
      <c r="F45" s="36" t="s">
        <v>55</v>
      </c>
      <c r="G45" s="5"/>
      <c r="H45" s="37">
        <v>6</v>
      </c>
      <c r="I45" s="55"/>
      <c r="L45" s="12">
        <f t="shared" si="0"/>
        <v>0</v>
      </c>
    </row>
    <row r="46" spans="3:12" ht="20.100000000000001" customHeight="1" thickBot="1" x14ac:dyDescent="0.35">
      <c r="C46" s="49"/>
      <c r="D46" s="49"/>
      <c r="E46" s="52"/>
      <c r="F46" s="36" t="s">
        <v>56</v>
      </c>
      <c r="G46" s="5"/>
      <c r="H46" s="37">
        <v>4</v>
      </c>
      <c r="I46" s="55"/>
      <c r="L46" s="12">
        <f t="shared" si="0"/>
        <v>0</v>
      </c>
    </row>
    <row r="47" spans="3:12" ht="19.5" customHeight="1" thickBot="1" x14ac:dyDescent="0.35">
      <c r="C47" s="50"/>
      <c r="D47" s="50"/>
      <c r="E47" s="53"/>
      <c r="F47" s="38" t="s">
        <v>57</v>
      </c>
      <c r="G47" s="6"/>
      <c r="H47" s="39">
        <v>2</v>
      </c>
      <c r="I47" s="55"/>
      <c r="L47" s="12">
        <f t="shared" si="0"/>
        <v>0</v>
      </c>
    </row>
    <row r="48" spans="3:12" ht="19.5" customHeight="1" thickBot="1" x14ac:dyDescent="0.35">
      <c r="C48" s="48" t="s">
        <v>76</v>
      </c>
      <c r="D48" s="48">
        <v>29</v>
      </c>
      <c r="E48" s="51" t="s">
        <v>109</v>
      </c>
      <c r="F48" s="34" t="s">
        <v>53</v>
      </c>
      <c r="G48" s="4"/>
      <c r="H48" s="35">
        <v>10</v>
      </c>
      <c r="I48" s="56"/>
      <c r="L48" s="12">
        <f t="shared" si="0"/>
        <v>0</v>
      </c>
    </row>
    <row r="49" spans="3:12" ht="20.100000000000001" customHeight="1" thickBot="1" x14ac:dyDescent="0.35">
      <c r="C49" s="49"/>
      <c r="D49" s="49"/>
      <c r="E49" s="52"/>
      <c r="F49" s="36" t="s">
        <v>54</v>
      </c>
      <c r="G49" s="5"/>
      <c r="H49" s="37">
        <v>8</v>
      </c>
      <c r="I49" s="55"/>
      <c r="L49" s="12">
        <f t="shared" si="0"/>
        <v>0</v>
      </c>
    </row>
    <row r="50" spans="3:12" ht="20.100000000000001" customHeight="1" thickBot="1" x14ac:dyDescent="0.35">
      <c r="C50" s="49"/>
      <c r="D50" s="49"/>
      <c r="E50" s="52"/>
      <c r="F50" s="36" t="s">
        <v>55</v>
      </c>
      <c r="G50" s="5"/>
      <c r="H50" s="37">
        <v>6</v>
      </c>
      <c r="I50" s="55"/>
      <c r="L50" s="12">
        <f t="shared" si="0"/>
        <v>0</v>
      </c>
    </row>
    <row r="51" spans="3:12" ht="20.100000000000001" customHeight="1" thickBot="1" x14ac:dyDescent="0.35">
      <c r="C51" s="49"/>
      <c r="D51" s="49"/>
      <c r="E51" s="52"/>
      <c r="F51" s="36" t="s">
        <v>56</v>
      </c>
      <c r="G51" s="5"/>
      <c r="H51" s="37">
        <v>4</v>
      </c>
      <c r="I51" s="55"/>
      <c r="L51" s="12">
        <f t="shared" si="0"/>
        <v>0</v>
      </c>
    </row>
    <row r="52" spans="3:12" ht="20.100000000000001" customHeight="1" thickBot="1" x14ac:dyDescent="0.35">
      <c r="C52" s="50"/>
      <c r="D52" s="50"/>
      <c r="E52" s="53"/>
      <c r="F52" s="38" t="s">
        <v>57</v>
      </c>
      <c r="G52" s="6"/>
      <c r="H52" s="39">
        <v>2</v>
      </c>
      <c r="I52" s="55"/>
      <c r="L52" s="12">
        <f t="shared" si="0"/>
        <v>0</v>
      </c>
    </row>
    <row r="53" spans="3:12" ht="20.100000000000001" customHeight="1" thickBot="1" x14ac:dyDescent="0.35">
      <c r="C53" s="48" t="s">
        <v>71</v>
      </c>
      <c r="D53" s="48">
        <v>30</v>
      </c>
      <c r="E53" s="51" t="s">
        <v>110</v>
      </c>
      <c r="F53" s="34" t="s">
        <v>53</v>
      </c>
      <c r="G53" s="4"/>
      <c r="H53" s="35">
        <v>10</v>
      </c>
      <c r="I53" s="54"/>
      <c r="L53" s="12">
        <f t="shared" si="0"/>
        <v>0</v>
      </c>
    </row>
    <row r="54" spans="3:12" ht="20.100000000000001" customHeight="1" thickBot="1" x14ac:dyDescent="0.35">
      <c r="C54" s="49"/>
      <c r="D54" s="49"/>
      <c r="E54" s="52"/>
      <c r="F54" s="36" t="s">
        <v>54</v>
      </c>
      <c r="G54" s="5"/>
      <c r="H54" s="37">
        <v>8</v>
      </c>
      <c r="I54" s="55"/>
      <c r="L54" s="12">
        <f t="shared" si="0"/>
        <v>0</v>
      </c>
    </row>
    <row r="55" spans="3:12" ht="20.100000000000001" customHeight="1" thickBot="1" x14ac:dyDescent="0.35">
      <c r="C55" s="49"/>
      <c r="D55" s="49"/>
      <c r="E55" s="52"/>
      <c r="F55" s="36" t="s">
        <v>55</v>
      </c>
      <c r="G55" s="5"/>
      <c r="H55" s="37">
        <v>6</v>
      </c>
      <c r="I55" s="55"/>
      <c r="L55" s="12">
        <f t="shared" si="0"/>
        <v>0</v>
      </c>
    </row>
    <row r="56" spans="3:12" ht="20.100000000000001" customHeight="1" thickBot="1" x14ac:dyDescent="0.35">
      <c r="C56" s="49"/>
      <c r="D56" s="49"/>
      <c r="E56" s="52"/>
      <c r="F56" s="36" t="s">
        <v>56</v>
      </c>
      <c r="G56" s="5"/>
      <c r="H56" s="37">
        <v>4</v>
      </c>
      <c r="I56" s="55"/>
      <c r="L56" s="12">
        <f t="shared" si="0"/>
        <v>0</v>
      </c>
    </row>
    <row r="57" spans="3:12" ht="20.100000000000001" customHeight="1" thickBot="1" x14ac:dyDescent="0.35">
      <c r="C57" s="50"/>
      <c r="D57" s="50"/>
      <c r="E57" s="53"/>
      <c r="F57" s="38" t="s">
        <v>57</v>
      </c>
      <c r="G57" s="6"/>
      <c r="H57" s="39">
        <v>2</v>
      </c>
      <c r="I57" s="55"/>
      <c r="L57" s="12">
        <f t="shared" si="0"/>
        <v>0</v>
      </c>
    </row>
    <row r="58" spans="3:12" ht="20.100000000000001" customHeight="1" thickBot="1" x14ac:dyDescent="0.35">
      <c r="C58" s="48" t="s">
        <v>72</v>
      </c>
      <c r="D58" s="48">
        <v>31</v>
      </c>
      <c r="E58" s="51" t="s">
        <v>109</v>
      </c>
      <c r="F58" s="34" t="s">
        <v>53</v>
      </c>
      <c r="G58" s="4"/>
      <c r="H58" s="35">
        <v>10</v>
      </c>
      <c r="I58" s="56"/>
      <c r="L58" s="12">
        <f t="shared" si="0"/>
        <v>0</v>
      </c>
    </row>
    <row r="59" spans="3:12" ht="20.100000000000001" customHeight="1" thickBot="1" x14ac:dyDescent="0.35">
      <c r="C59" s="49"/>
      <c r="D59" s="49"/>
      <c r="E59" s="52"/>
      <c r="F59" s="36" t="s">
        <v>54</v>
      </c>
      <c r="G59" s="5"/>
      <c r="H59" s="37">
        <v>8</v>
      </c>
      <c r="I59" s="55"/>
      <c r="L59" s="12">
        <f t="shared" si="0"/>
        <v>0</v>
      </c>
    </row>
    <row r="60" spans="3:12" ht="20.100000000000001" customHeight="1" thickBot="1" x14ac:dyDescent="0.35">
      <c r="C60" s="49"/>
      <c r="D60" s="49"/>
      <c r="E60" s="52"/>
      <c r="F60" s="36" t="s">
        <v>55</v>
      </c>
      <c r="G60" s="5"/>
      <c r="H60" s="37">
        <v>6</v>
      </c>
      <c r="I60" s="55"/>
      <c r="L60" s="12">
        <f t="shared" si="0"/>
        <v>0</v>
      </c>
    </row>
    <row r="61" spans="3:12" ht="20.100000000000001" customHeight="1" thickBot="1" x14ac:dyDescent="0.35">
      <c r="C61" s="49"/>
      <c r="D61" s="49"/>
      <c r="E61" s="52"/>
      <c r="F61" s="36" t="s">
        <v>56</v>
      </c>
      <c r="G61" s="5"/>
      <c r="H61" s="37">
        <v>4</v>
      </c>
      <c r="I61" s="55"/>
      <c r="L61" s="12">
        <f t="shared" si="0"/>
        <v>0</v>
      </c>
    </row>
    <row r="62" spans="3:12" ht="20.100000000000001" customHeight="1" thickBot="1" x14ac:dyDescent="0.35">
      <c r="C62" s="50"/>
      <c r="D62" s="50"/>
      <c r="E62" s="53"/>
      <c r="F62" s="38" t="s">
        <v>57</v>
      </c>
      <c r="G62" s="6"/>
      <c r="H62" s="39">
        <v>2</v>
      </c>
      <c r="I62" s="55"/>
      <c r="L62" s="12">
        <f t="shared" si="0"/>
        <v>0</v>
      </c>
    </row>
    <row r="63" spans="3:12" ht="20.100000000000001" customHeight="1" thickBot="1" x14ac:dyDescent="0.35">
      <c r="C63" s="48" t="s">
        <v>73</v>
      </c>
      <c r="D63" s="48">
        <v>32</v>
      </c>
      <c r="E63" s="51" t="s">
        <v>110</v>
      </c>
      <c r="F63" s="34" t="s">
        <v>53</v>
      </c>
      <c r="G63" s="4"/>
      <c r="H63" s="35">
        <v>10</v>
      </c>
      <c r="I63" s="54"/>
      <c r="L63" s="12">
        <f t="shared" si="0"/>
        <v>0</v>
      </c>
    </row>
    <row r="64" spans="3:12" ht="20.100000000000001" customHeight="1" thickBot="1" x14ac:dyDescent="0.35">
      <c r="C64" s="49"/>
      <c r="D64" s="49"/>
      <c r="E64" s="52"/>
      <c r="F64" s="36" t="s">
        <v>54</v>
      </c>
      <c r="G64" s="5"/>
      <c r="H64" s="37">
        <v>8</v>
      </c>
      <c r="I64" s="55"/>
      <c r="L64" s="12">
        <f t="shared" si="0"/>
        <v>0</v>
      </c>
    </row>
    <row r="65" spans="3:12" ht="20.100000000000001" customHeight="1" thickBot="1" x14ac:dyDescent="0.35">
      <c r="C65" s="49"/>
      <c r="D65" s="49"/>
      <c r="E65" s="52"/>
      <c r="F65" s="36" t="s">
        <v>55</v>
      </c>
      <c r="G65" s="5"/>
      <c r="H65" s="37">
        <v>6</v>
      </c>
      <c r="I65" s="55"/>
      <c r="L65" s="12">
        <f t="shared" si="0"/>
        <v>0</v>
      </c>
    </row>
    <row r="66" spans="3:12" ht="20.100000000000001" customHeight="1" thickBot="1" x14ac:dyDescent="0.35">
      <c r="C66" s="49"/>
      <c r="D66" s="49"/>
      <c r="E66" s="52"/>
      <c r="F66" s="36" t="s">
        <v>56</v>
      </c>
      <c r="G66" s="5"/>
      <c r="H66" s="37">
        <v>4</v>
      </c>
      <c r="I66" s="55"/>
      <c r="L66" s="12">
        <f t="shared" si="0"/>
        <v>0</v>
      </c>
    </row>
    <row r="67" spans="3:12" ht="20.100000000000001" customHeight="1" thickBot="1" x14ac:dyDescent="0.35">
      <c r="C67" s="50"/>
      <c r="D67" s="50"/>
      <c r="E67" s="53"/>
      <c r="F67" s="38" t="s">
        <v>57</v>
      </c>
      <c r="G67" s="6"/>
      <c r="H67" s="39">
        <v>2</v>
      </c>
      <c r="I67" s="55"/>
      <c r="L67" s="12">
        <f t="shared" si="0"/>
        <v>0</v>
      </c>
    </row>
    <row r="68" spans="3:12" ht="20.100000000000001" customHeight="1" thickBot="1" x14ac:dyDescent="0.35">
      <c r="C68" s="48" t="s">
        <v>74</v>
      </c>
      <c r="D68" s="48">
        <v>33</v>
      </c>
      <c r="E68" s="51" t="s">
        <v>109</v>
      </c>
      <c r="F68" s="34" t="s">
        <v>53</v>
      </c>
      <c r="G68" s="4"/>
      <c r="H68" s="35">
        <v>10</v>
      </c>
      <c r="I68" s="56"/>
      <c r="L68" s="12">
        <f t="shared" si="0"/>
        <v>0</v>
      </c>
    </row>
    <row r="69" spans="3:12" ht="20.100000000000001" customHeight="1" thickBot="1" x14ac:dyDescent="0.35">
      <c r="C69" s="49"/>
      <c r="D69" s="49"/>
      <c r="E69" s="52"/>
      <c r="F69" s="36" t="s">
        <v>54</v>
      </c>
      <c r="G69" s="5"/>
      <c r="H69" s="37">
        <v>8</v>
      </c>
      <c r="I69" s="55"/>
      <c r="L69" s="12">
        <f t="shared" si="0"/>
        <v>0</v>
      </c>
    </row>
    <row r="70" spans="3:12" ht="20.100000000000001" customHeight="1" thickBot="1" x14ac:dyDescent="0.35">
      <c r="C70" s="49"/>
      <c r="D70" s="49"/>
      <c r="E70" s="52"/>
      <c r="F70" s="36" t="s">
        <v>55</v>
      </c>
      <c r="G70" s="5"/>
      <c r="H70" s="37">
        <v>6</v>
      </c>
      <c r="I70" s="55"/>
      <c r="L70" s="12">
        <f t="shared" ref="L70:L89" si="1">IF(G70="ja",H70,0)</f>
        <v>0</v>
      </c>
    </row>
    <row r="71" spans="3:12" ht="20.100000000000001" customHeight="1" thickBot="1" x14ac:dyDescent="0.35">
      <c r="C71" s="49"/>
      <c r="D71" s="49"/>
      <c r="E71" s="52"/>
      <c r="F71" s="36" t="s">
        <v>56</v>
      </c>
      <c r="G71" s="5"/>
      <c r="H71" s="37">
        <v>4</v>
      </c>
      <c r="I71" s="55"/>
      <c r="L71" s="12">
        <f t="shared" si="1"/>
        <v>0</v>
      </c>
    </row>
    <row r="72" spans="3:12" ht="20.100000000000001" customHeight="1" thickBot="1" x14ac:dyDescent="0.35">
      <c r="C72" s="50"/>
      <c r="D72" s="50"/>
      <c r="E72" s="53"/>
      <c r="F72" s="38" t="s">
        <v>57</v>
      </c>
      <c r="G72" s="6"/>
      <c r="H72" s="39">
        <v>2</v>
      </c>
      <c r="I72" s="55"/>
      <c r="L72" s="12">
        <f t="shared" si="1"/>
        <v>0</v>
      </c>
    </row>
    <row r="73" spans="3:12" ht="20.100000000000001" customHeight="1" thickBot="1" x14ac:dyDescent="0.35">
      <c r="C73" s="48" t="s">
        <v>77</v>
      </c>
      <c r="D73" s="48">
        <v>34</v>
      </c>
      <c r="E73" s="51" t="s">
        <v>110</v>
      </c>
      <c r="F73" s="34" t="s">
        <v>53</v>
      </c>
      <c r="G73" s="4"/>
      <c r="H73" s="35">
        <v>10</v>
      </c>
      <c r="I73" s="54"/>
      <c r="L73" s="12">
        <f t="shared" si="1"/>
        <v>0</v>
      </c>
    </row>
    <row r="74" spans="3:12" ht="20.100000000000001" customHeight="1" thickBot="1" x14ac:dyDescent="0.35">
      <c r="C74" s="49"/>
      <c r="D74" s="49"/>
      <c r="E74" s="52"/>
      <c r="F74" s="36" t="s">
        <v>54</v>
      </c>
      <c r="G74" s="5"/>
      <c r="H74" s="37">
        <v>8</v>
      </c>
      <c r="I74" s="55"/>
      <c r="L74" s="12">
        <f t="shared" si="1"/>
        <v>0</v>
      </c>
    </row>
    <row r="75" spans="3:12" ht="20.100000000000001" customHeight="1" thickBot="1" x14ac:dyDescent="0.35">
      <c r="C75" s="49"/>
      <c r="D75" s="49"/>
      <c r="E75" s="52"/>
      <c r="F75" s="36" t="s">
        <v>55</v>
      </c>
      <c r="G75" s="5"/>
      <c r="H75" s="37">
        <v>6</v>
      </c>
      <c r="I75" s="55"/>
      <c r="L75" s="12">
        <f t="shared" si="1"/>
        <v>0</v>
      </c>
    </row>
    <row r="76" spans="3:12" ht="20.100000000000001" customHeight="1" thickBot="1" x14ac:dyDescent="0.35">
      <c r="C76" s="49"/>
      <c r="D76" s="49"/>
      <c r="E76" s="52"/>
      <c r="F76" s="36" t="s">
        <v>56</v>
      </c>
      <c r="G76" s="5"/>
      <c r="H76" s="37">
        <v>4</v>
      </c>
      <c r="I76" s="55"/>
      <c r="L76" s="12">
        <f t="shared" si="1"/>
        <v>0</v>
      </c>
    </row>
    <row r="77" spans="3:12" ht="20.100000000000001" customHeight="1" thickBot="1" x14ac:dyDescent="0.35">
      <c r="C77" s="50"/>
      <c r="D77" s="50"/>
      <c r="E77" s="53"/>
      <c r="F77" s="38" t="s">
        <v>57</v>
      </c>
      <c r="G77" s="6"/>
      <c r="H77" s="39">
        <v>2</v>
      </c>
      <c r="I77" s="55"/>
      <c r="L77" s="12">
        <f t="shared" si="1"/>
        <v>0</v>
      </c>
    </row>
    <row r="78" spans="3:12" ht="20.100000000000001" customHeight="1" thickBot="1" x14ac:dyDescent="0.35">
      <c r="C78" s="48" t="s">
        <v>78</v>
      </c>
      <c r="D78" s="48">
        <v>35</v>
      </c>
      <c r="E78" s="51" t="s">
        <v>109</v>
      </c>
      <c r="F78" s="34" t="s">
        <v>53</v>
      </c>
      <c r="G78" s="4"/>
      <c r="H78" s="35">
        <v>10</v>
      </c>
      <c r="I78" s="56"/>
      <c r="L78" s="12">
        <f t="shared" si="1"/>
        <v>0</v>
      </c>
    </row>
    <row r="79" spans="3:12" ht="20.100000000000001" customHeight="1" thickBot="1" x14ac:dyDescent="0.35">
      <c r="C79" s="49"/>
      <c r="D79" s="49"/>
      <c r="E79" s="52"/>
      <c r="F79" s="36" t="s">
        <v>54</v>
      </c>
      <c r="G79" s="5"/>
      <c r="H79" s="37">
        <v>8</v>
      </c>
      <c r="I79" s="55"/>
      <c r="L79" s="12">
        <f t="shared" si="1"/>
        <v>0</v>
      </c>
    </row>
    <row r="80" spans="3:12" ht="20.100000000000001" customHeight="1" thickBot="1" x14ac:dyDescent="0.35">
      <c r="C80" s="49"/>
      <c r="D80" s="49"/>
      <c r="E80" s="52"/>
      <c r="F80" s="36" t="s">
        <v>55</v>
      </c>
      <c r="G80" s="5"/>
      <c r="H80" s="37">
        <v>6</v>
      </c>
      <c r="I80" s="55"/>
      <c r="L80" s="12">
        <f t="shared" si="1"/>
        <v>0</v>
      </c>
    </row>
    <row r="81" spans="1:16" ht="20.100000000000001" customHeight="1" thickBot="1" x14ac:dyDescent="0.35">
      <c r="C81" s="49"/>
      <c r="D81" s="49"/>
      <c r="E81" s="52"/>
      <c r="F81" s="36" t="s">
        <v>56</v>
      </c>
      <c r="G81" s="5"/>
      <c r="H81" s="37">
        <v>4</v>
      </c>
      <c r="I81" s="55"/>
      <c r="L81" s="12">
        <f t="shared" si="1"/>
        <v>0</v>
      </c>
    </row>
    <row r="82" spans="1:16" ht="20.100000000000001" customHeight="1" thickBot="1" x14ac:dyDescent="0.35">
      <c r="C82" s="50"/>
      <c r="D82" s="50"/>
      <c r="E82" s="53"/>
      <c r="F82" s="38" t="s">
        <v>57</v>
      </c>
      <c r="G82" s="6"/>
      <c r="H82" s="39">
        <v>2</v>
      </c>
      <c r="I82" s="55"/>
      <c r="L82" s="12">
        <f t="shared" si="1"/>
        <v>0</v>
      </c>
    </row>
    <row r="83" spans="1:16" s="17" customFormat="1" ht="35.1" customHeight="1" thickBot="1" x14ac:dyDescent="0.35">
      <c r="A83" s="17" t="s">
        <v>103</v>
      </c>
      <c r="B83" s="17" t="s">
        <v>104</v>
      </c>
      <c r="C83" s="18"/>
      <c r="D83" s="18"/>
      <c r="E83" s="33"/>
      <c r="F83" s="33"/>
      <c r="G83" s="20"/>
      <c r="H83" s="21"/>
      <c r="K83" s="22"/>
      <c r="L83" s="12"/>
    </row>
    <row r="84" spans="1:16" ht="108" customHeight="1" thickBot="1" x14ac:dyDescent="0.35">
      <c r="C84" s="23" t="s">
        <v>46</v>
      </c>
      <c r="D84" s="23">
        <v>36</v>
      </c>
      <c r="E84" s="44" t="s">
        <v>111</v>
      </c>
      <c r="F84" s="45"/>
      <c r="G84" s="2"/>
      <c r="H84" s="40">
        <v>5</v>
      </c>
      <c r="I84" s="3"/>
      <c r="L84" s="12">
        <f t="shared" si="1"/>
        <v>0</v>
      </c>
    </row>
    <row r="85" spans="1:16" s="17" customFormat="1" ht="35.1" customHeight="1" thickBot="1" x14ac:dyDescent="0.35">
      <c r="A85" s="17" t="s">
        <v>105</v>
      </c>
      <c r="B85" s="17" t="s">
        <v>106</v>
      </c>
      <c r="C85" s="18"/>
      <c r="D85" s="18"/>
      <c r="E85" s="33"/>
      <c r="F85" s="33"/>
      <c r="G85" s="20"/>
      <c r="H85" s="21"/>
      <c r="K85" s="22"/>
      <c r="L85" s="12"/>
    </row>
    <row r="86" spans="1:16" ht="51" customHeight="1" thickBot="1" x14ac:dyDescent="0.35">
      <c r="C86" s="23" t="s">
        <v>51</v>
      </c>
      <c r="D86" s="23">
        <v>37</v>
      </c>
      <c r="E86" s="46" t="s">
        <v>47</v>
      </c>
      <c r="F86" s="47"/>
      <c r="G86" s="1"/>
      <c r="H86" s="25">
        <v>5</v>
      </c>
      <c r="L86" s="12">
        <f t="shared" si="1"/>
        <v>0</v>
      </c>
      <c r="O86" s="12"/>
      <c r="P86" s="12"/>
    </row>
    <row r="87" spans="1:16" s="17" customFormat="1" ht="35.1" customHeight="1" thickBot="1" x14ac:dyDescent="0.35">
      <c r="A87" s="17" t="s">
        <v>107</v>
      </c>
      <c r="B87" s="17" t="s">
        <v>108</v>
      </c>
      <c r="C87" s="18"/>
      <c r="D87" s="18"/>
      <c r="E87" s="33"/>
      <c r="F87" s="33"/>
      <c r="G87" s="20"/>
      <c r="H87" s="21"/>
      <c r="K87" s="22"/>
      <c r="L87" s="12"/>
    </row>
    <row r="88" spans="1:16" ht="51.75" customHeight="1" thickBot="1" x14ac:dyDescent="0.35">
      <c r="C88" s="23" t="s">
        <v>50</v>
      </c>
      <c r="D88" s="23">
        <v>38</v>
      </c>
      <c r="E88" s="46" t="s">
        <v>48</v>
      </c>
      <c r="F88" s="47"/>
      <c r="G88" s="1"/>
      <c r="H88" s="25">
        <v>5</v>
      </c>
      <c r="L88" s="12">
        <f t="shared" si="1"/>
        <v>0</v>
      </c>
      <c r="O88" s="12"/>
      <c r="P88" s="12"/>
    </row>
    <row r="89" spans="1:16" ht="58.5" customHeight="1" thickBot="1" x14ac:dyDescent="0.35">
      <c r="C89" s="25" t="s">
        <v>49</v>
      </c>
      <c r="D89" s="25">
        <v>39</v>
      </c>
      <c r="E89" s="46" t="s">
        <v>79</v>
      </c>
      <c r="F89" s="47"/>
      <c r="G89" s="2"/>
      <c r="H89" s="25">
        <v>5</v>
      </c>
      <c r="L89" s="12">
        <f t="shared" si="1"/>
        <v>0</v>
      </c>
      <c r="O89" s="12"/>
      <c r="P89" s="12"/>
    </row>
    <row r="90" spans="1:16" x14ac:dyDescent="0.3">
      <c r="H90" s="41">
        <f>H78+H73+H68+H63+H58+H53+H48+H43+H38+H33+H28+H23+H18+H13+H8+H6+H5+H84+H86+H88+H89</f>
        <v>180</v>
      </c>
      <c r="I90" s="42" t="s">
        <v>35</v>
      </c>
      <c r="L90" s="12">
        <f>SUM(L5:L89)</f>
        <v>0</v>
      </c>
    </row>
    <row r="92" spans="1:16" s="28" customFormat="1" ht="30" customHeight="1" x14ac:dyDescent="0.3">
      <c r="C92" s="12"/>
      <c r="D92" s="12"/>
      <c r="G92" s="12"/>
      <c r="H92" s="9">
        <f>L90</f>
        <v>0</v>
      </c>
      <c r="I92" s="29" t="s">
        <v>113</v>
      </c>
      <c r="K92" s="12"/>
    </row>
    <row r="94" spans="1:16" ht="15.75" thickBot="1" x14ac:dyDescent="0.35">
      <c r="H94" s="43" t="s">
        <v>63</v>
      </c>
    </row>
    <row r="95" spans="1:16" ht="24" customHeight="1" x14ac:dyDescent="0.3">
      <c r="H95" s="12" t="s">
        <v>53</v>
      </c>
      <c r="I95" s="7" t="s">
        <v>58</v>
      </c>
    </row>
    <row r="96" spans="1:16" ht="57" customHeight="1" x14ac:dyDescent="0.3">
      <c r="H96" s="12" t="s">
        <v>54</v>
      </c>
      <c r="I96" s="8" t="s">
        <v>59</v>
      </c>
    </row>
    <row r="97" spans="8:9" ht="67.5" customHeight="1" x14ac:dyDescent="0.3">
      <c r="H97" s="12" t="s">
        <v>55</v>
      </c>
      <c r="I97" s="8" t="s">
        <v>60</v>
      </c>
    </row>
    <row r="98" spans="8:9" ht="54.75" customHeight="1" x14ac:dyDescent="0.3">
      <c r="H98" s="12" t="s">
        <v>56</v>
      </c>
      <c r="I98" s="8" t="s">
        <v>61</v>
      </c>
    </row>
    <row r="99" spans="8:9" ht="47.25" customHeight="1" x14ac:dyDescent="0.3">
      <c r="H99" s="12" t="s">
        <v>57</v>
      </c>
      <c r="I99" s="8" t="s">
        <v>62</v>
      </c>
    </row>
  </sheetData>
  <mergeCells count="66">
    <mergeCell ref="I8:I12"/>
    <mergeCell ref="E5:F5"/>
    <mergeCell ref="E6:F6"/>
    <mergeCell ref="C8:C12"/>
    <mergeCell ref="D8:D12"/>
    <mergeCell ref="E8:E12"/>
    <mergeCell ref="C13:C17"/>
    <mergeCell ref="D13:D17"/>
    <mergeCell ref="E13:E17"/>
    <mergeCell ref="I13:I17"/>
    <mergeCell ref="C18:C22"/>
    <mergeCell ref="D18:D22"/>
    <mergeCell ref="E18:E22"/>
    <mergeCell ref="I18:I22"/>
    <mergeCell ref="C23:C27"/>
    <mergeCell ref="D23:D27"/>
    <mergeCell ref="E23:E27"/>
    <mergeCell ref="I23:I27"/>
    <mergeCell ref="C28:C32"/>
    <mergeCell ref="D28:D32"/>
    <mergeCell ref="E28:E32"/>
    <mergeCell ref="I28:I32"/>
    <mergeCell ref="C33:C37"/>
    <mergeCell ref="D33:D37"/>
    <mergeCell ref="E33:E37"/>
    <mergeCell ref="I33:I37"/>
    <mergeCell ref="C38:C42"/>
    <mergeCell ref="D38:D42"/>
    <mergeCell ref="E38:E42"/>
    <mergeCell ref="I38:I42"/>
    <mergeCell ref="C43:C47"/>
    <mergeCell ref="D43:D47"/>
    <mergeCell ref="E43:E47"/>
    <mergeCell ref="I43:I47"/>
    <mergeCell ref="C48:C52"/>
    <mergeCell ref="D48:D52"/>
    <mergeCell ref="E48:E52"/>
    <mergeCell ref="I48:I52"/>
    <mergeCell ref="C53:C57"/>
    <mergeCell ref="D53:D57"/>
    <mergeCell ref="E53:E57"/>
    <mergeCell ref="I53:I57"/>
    <mergeCell ref="C58:C62"/>
    <mergeCell ref="D58:D62"/>
    <mergeCell ref="E58:E62"/>
    <mergeCell ref="I58:I62"/>
    <mergeCell ref="C63:C67"/>
    <mergeCell ref="D63:D67"/>
    <mergeCell ref="E63:E67"/>
    <mergeCell ref="I63:I67"/>
    <mergeCell ref="C68:C72"/>
    <mergeCell ref="D68:D72"/>
    <mergeCell ref="E68:E72"/>
    <mergeCell ref="I68:I72"/>
    <mergeCell ref="I73:I77"/>
    <mergeCell ref="C78:C82"/>
    <mergeCell ref="D78:D82"/>
    <mergeCell ref="E78:E82"/>
    <mergeCell ref="I78:I82"/>
    <mergeCell ref="E84:F84"/>
    <mergeCell ref="E86:F86"/>
    <mergeCell ref="E88:F88"/>
    <mergeCell ref="E89:F89"/>
    <mergeCell ref="C73:C77"/>
    <mergeCell ref="D73:D77"/>
    <mergeCell ref="E73:E77"/>
  </mergeCells>
  <dataValidations count="1">
    <dataValidation type="list" allowBlank="1" showInputMessage="1" showErrorMessage="1" sqref="G5:G6 G8:G82 G84 G86 G88:G89" xr:uid="{045218B2-E99C-43E5-B65A-250DDA9A8B1F}">
      <formula1>$O$5:$P$5</formula1>
    </dataValidation>
  </dataValidations>
  <pageMargins left="0.70866141732283472" right="0.70866141732283472" top="0.74803149606299213" bottom="0.74803149606299213" header="0.31496062992125984" footer="0.31496062992125984"/>
  <pageSetup paperSize="8" scale="7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2 V M o U 9 5 Q Y y W k A A A A 9 Q A A A B I A H A B D b 2 5 m a W c v U G F j a 2 F n Z S 5 4 b W w g o h g A K K A U A A A A A A A A A A A A A A A A A A A A A A A A A A A A h Y 9 B D o I w F E S v Q r q n R d R I y K c s 3 I I x M T F u m 1 K h E T 6 G F s v d X H g k r y B G U X c u Z 9 5 M M n O / 3 i A d m t q 7 q M 7 o F h M y o w H x F M q 2 0 F g m p L d H P y I p h 6 2 Q J 1 E q b w y j i Q e j E 1 J Z e 4 4 Z c 8 5 R N 6 d t V 7 I w C G b s k G c 7 W a l G + B q N F S g V + b S K / y 3 C Y f 8 a w 0 M a L e l q M U 4 C N n m Q a / z y c G R P + m P C u q 9 t 3 y m u 0 N 9 k w C Y J 7 H 2 B P w B Q S w M E F A A C A A g A 2 V M o 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l T K F M o i k e 4 D g A A A B E A A A A T A B w A R m 9 y b X V s Y X M v U 2 V j d G l v b j E u b S C i G A A o o B Q A A A A A A A A A A A A A A A A A A A A A A A A A A A A r T k 0 u y c z P U w i G 0 I b W A F B L A Q I t A B Q A A g A I A N l T K F P e U G M l p A A A A P U A A A A S A A A A A A A A A A A A A A A A A A A A A A B D b 2 5 m a W c v U G F j a 2 F n Z S 5 4 b W x Q S w E C L Q A U A A I A C A D Z U y h T D 8 r p q 6 Q A A A D p A A A A E w A A A A A A A A A A A A A A A A D w A A A A W 0 N v b n R l b n R f V H l w Z X N d L n h t b F B L A Q I t A B Q A A g A I A N l T K F M 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l I z c D f 9 5 H S K Q a w H j 7 U J w r A A A A A A I A A A A A A A N m A A D A A A A A E A A A A I K P + 8 v g L B U 5 o 1 Y 7 H h Q v 8 2 Q A A A A A B I A A A K A A A A A Q A A A A M a N F p 0 q i k X r I U z 8 T R z y x X 1 A A A A B N p w T b 4 h Y r U j 5 o Y E x A m J v P m k M a 7 Y + F G z I o P 6 y / y 8 / I H j r u n e s / H S r J l J v 3 B l F O p + y A 7 h / 4 / g 0 2 L b Q u v 9 r W 2 J Q H 4 k Q p m i c W 4 e I 2 h p U W H S 6 i 8 h Q A A A D T q x P M u F X Z C 8 0 B S L b d i c 0 4 9 Q G b A w = = < / D a t a M a s h u p > 
</file>

<file path=customXml/itemProps1.xml><?xml version="1.0" encoding="utf-8"?>
<ds:datastoreItem xmlns:ds="http://schemas.openxmlformats.org/officeDocument/2006/customXml" ds:itemID="{BDA1C7E8-E51F-4BCC-A987-E3BC54661E7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GK.1 Functionaliteit</vt:lpstr>
      <vt:lpstr>GK.2 Techniek en beheer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Klaassen</dc:creator>
  <cp:lastModifiedBy>Henk Klaassen</cp:lastModifiedBy>
  <cp:lastPrinted>2021-09-24T08:11:43Z</cp:lastPrinted>
  <dcterms:created xsi:type="dcterms:W3CDTF">2021-09-08T08:10:58Z</dcterms:created>
  <dcterms:modified xsi:type="dcterms:W3CDTF">2021-10-05T14:51:14Z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