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3/Bestek/"/>
    </mc:Choice>
  </mc:AlternateContent>
  <xr:revisionPtr revIDLastSave="712" documentId="8_{E327A72B-DE97-4839-861A-59ECD6AA63C0}" xr6:coauthVersionLast="47" xr6:coauthVersionMax="47" xr10:uidLastSave="{C90DC0D3-7432-499F-9C7E-99C2C8D2C88C}"/>
  <bookViews>
    <workbookView xWindow="-28920" yWindow="-120" windowWidth="29040" windowHeight="15720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2" l="1"/>
  <c r="G16" i="2" l="1"/>
  <c r="D8" i="2"/>
  <c r="D11" i="2" s="1"/>
  <c r="G8" i="2"/>
  <c r="G10" i="2" s="1"/>
  <c r="D12" i="2" l="1"/>
  <c r="G12" i="2"/>
  <c r="D10" i="2"/>
  <c r="D13" i="2"/>
  <c r="G11" i="2"/>
  <c r="G13" i="2"/>
  <c r="D14" i="2" l="1"/>
  <c r="G14" i="2"/>
  <c r="G17" i="2" l="1"/>
  <c r="D16" i="2"/>
  <c r="D17" i="2" s="1"/>
  <c r="D22" i="2" l="1"/>
  <c r="D19" i="2"/>
  <c r="D23" i="2"/>
  <c r="G19" i="2"/>
  <c r="G23" i="2"/>
  <c r="G20" i="2"/>
  <c r="G22" i="2"/>
  <c r="G28" i="2"/>
  <c r="G25" i="2"/>
  <c r="G21" i="2"/>
  <c r="G24" i="2"/>
  <c r="G29" i="2"/>
  <c r="G27" i="2"/>
  <c r="G26" i="2"/>
  <c r="D28" i="2"/>
  <c r="D20" i="2"/>
  <c r="D25" i="2"/>
  <c r="D21" i="2"/>
  <c r="D27" i="2"/>
  <c r="D24" i="2"/>
  <c r="D29" i="2"/>
  <c r="D26" i="2"/>
  <c r="G30" i="2" l="1"/>
  <c r="G32" i="2" s="1"/>
  <c r="G34" i="2" s="1"/>
  <c r="D30" i="2"/>
  <c r="D32" i="2" s="1"/>
  <c r="D34" i="2" s="1"/>
</calcChain>
</file>

<file path=xl/sharedStrings.xml><?xml version="1.0" encoding="utf-8"?>
<sst xmlns="http://schemas.openxmlformats.org/spreadsheetml/2006/main" count="59" uniqueCount="37">
  <si>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</si>
  <si>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</si>
  <si>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</si>
  <si>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</si>
  <si>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</si>
  <si>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</si>
  <si>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</si>
  <si>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</si>
  <si>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</si>
  <si>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</si>
  <si>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</si>
  <si>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</si>
  <si>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</si>
  <si>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</si>
  <si>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</si>
  <si>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</si>
  <si>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</si>
  <si>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</si>
  <si>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</si>
  <si>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</si>
  <si>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</si>
  <si>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</si>
  <si>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</si>
  <si>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</si>
  <si>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</si>
  <si>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</si>
  <si>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</si>
  <si>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</si>
  <si>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</si>
  <si>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</si>
  <si>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</si>
  <si>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</si>
  <si>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IKB</t>
  </si>
  <si>
    <t>Basisloon</t>
  </si>
  <si>
    <t>Bijlage 5A - Calculatieblad Perceel 1</t>
  </si>
  <si>
    <t>Aanbesteding 'Inhuur Personeel' - Gemeente Smallingerland</t>
  </si>
  <si>
    <t>Transitievergoeding incl. sociale lasten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</si>
</sst>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295647</xdr:colOff>
      <xdr:row>1</xdr:row>
      <xdr:rowOff>89064</xdr:rowOff>
    </xdr:from>
    <xdr:to>
      <xdr:col>6</xdr:col>
      <xdr:colOff>1629039</xdr:colOff>
      <xdr:row>2</xdr:row>
      <xdr:rowOff>289486</xdr:rowOff>
    </xdr:to>
    <xdr:pic>
      <xdr:nvPicPr>
        <xdr:cNvPr id="2" name="Afbeelding 1" descr="Smallingerland homepage">
          <a:extLst>
            <a:ext uri="{FF2B5EF4-FFF2-40B4-BE49-F238E27FC236}">
              <a16:creationId xmlns:a16="http://schemas.microsoft.com/office/drawing/2014/main" id="{372C08C4-BFAB-4C42-A3A4-B13F97F292AC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5611" y="279564"/>
          <a:ext cx="2489999" cy="499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44"/>
  <sheetViews>
    <sheetView showGridLines="0" tabSelected="1" zoomScale="70" zoomScaleNormal="70" zoomScaleSheetLayoutView="130" workbookViewId="0">
      <selection activeCell="H7" sqref="H7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34</v>
      </c>
      <c r="D2" s="36"/>
      <c r="G2"/>
    </row>
    <row r="3" spans="2:11" ht="37.5" customHeight="1" x14ac:dyDescent="0.25">
      <c r="B3" s="30" t="s">
        <v>35</v>
      </c>
      <c r="D3" s="36"/>
      <c r="G3"/>
    </row>
    <row r="4" spans="2:11" ht="9" customHeight="1" x14ac:dyDescent="0.25">
      <c r="B4" s="10"/>
      <c r="D4" s="20"/>
      <c r="G4"/>
    </row>
    <row r="5" spans="2:11" ht="49.5" customHeight="1" x14ac:dyDescent="0.25">
      <c r="C5" s="33" t="s">
        <v>0</v>
      </c>
      <c r="D5" s="34"/>
      <c r="F5" s="33" t="s">
        <v>1</v>
      </c>
      <c r="G5" s="34"/>
    </row>
    <row r="6" spans="2:11" ht="15.75" x14ac:dyDescent="0.25">
      <c r="B6" s="25" t="s">
        <v>2</v>
      </c>
      <c r="C6" s="26" t="s">
        <v>3</v>
      </c>
      <c r="D6" s="26" t="s">
        <v>4</v>
      </c>
      <c r="E6" s="27"/>
      <c r="F6" s="26" t="s">
        <v>3</v>
      </c>
      <c r="G6" s="26" t="s">
        <v>4</v>
      </c>
    </row>
    <row r="7" spans="2:11" x14ac:dyDescent="0.25">
      <c r="B7" s="1" t="s">
        <v>33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2"/>
      <c r="C8" s="5" t="s">
        <v>5</v>
      </c>
      <c r="D8" s="7">
        <f>SUM(D7:D7)</f>
        <v>100</v>
      </c>
      <c r="F8" s="5" t="s">
        <v>5</v>
      </c>
      <c r="G8" s="7">
        <f>SUM(G7:G7)</f>
        <v>100</v>
      </c>
    </row>
    <row r="9" spans="2:11" ht="15.75" x14ac:dyDescent="0.25">
      <c r="B9" s="25" t="s">
        <v>6</v>
      </c>
      <c r="C9" s="26" t="s">
        <v>3</v>
      </c>
      <c r="D9" s="28" t="s">
        <v>4</v>
      </c>
      <c r="E9" s="27"/>
      <c r="F9" s="26" t="s">
        <v>3</v>
      </c>
      <c r="G9" s="28" t="s">
        <v>4</v>
      </c>
    </row>
    <row r="10" spans="2:11" x14ac:dyDescent="0.25">
      <c r="B10" s="1" t="s">
        <v>7</v>
      </c>
      <c r="C10" s="8">
        <v>0</v>
      </c>
      <c r="D10" s="19">
        <f t="shared" ref="D10:D13" si="0">C10*$D$8</f>
        <v>0</v>
      </c>
      <c r="F10" s="8">
        <v>0</v>
      </c>
      <c r="G10" s="19">
        <f t="shared" ref="G10:G13" si="1">F10*$G$8</f>
        <v>0</v>
      </c>
    </row>
    <row r="11" spans="2:11" x14ac:dyDescent="0.25">
      <c r="B11" s="1" t="s">
        <v>8</v>
      </c>
      <c r="C11" s="8">
        <v>0</v>
      </c>
      <c r="D11" s="19">
        <f t="shared" si="0"/>
        <v>0</v>
      </c>
      <c r="F11" s="8">
        <v>0</v>
      </c>
      <c r="G11" s="19">
        <f t="shared" si="1"/>
        <v>0</v>
      </c>
      <c r="J11" s="21"/>
      <c r="K11" s="21"/>
    </row>
    <row r="12" spans="2:11" x14ac:dyDescent="0.25">
      <c r="B12" s="1" t="s">
        <v>9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</row>
    <row r="13" spans="2:11" x14ac:dyDescent="0.25">
      <c r="B13" s="1" t="s">
        <v>10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</row>
    <row r="14" spans="2:11" x14ac:dyDescent="0.25">
      <c r="B14" s="2"/>
      <c r="C14" s="5" t="s">
        <v>5</v>
      </c>
      <c r="D14" s="7">
        <f>SUM(D8,D10:D13)</f>
        <v>100</v>
      </c>
      <c r="F14" s="5" t="s">
        <v>5</v>
      </c>
      <c r="G14" s="7">
        <f>SUM(G8,G10:G13)</f>
        <v>100</v>
      </c>
    </row>
    <row r="15" spans="2:11" ht="15.75" x14ac:dyDescent="0.25">
      <c r="B15" s="25" t="s">
        <v>32</v>
      </c>
      <c r="C15" s="26" t="s">
        <v>3</v>
      </c>
      <c r="D15" s="28" t="s">
        <v>4</v>
      </c>
      <c r="E15" s="27"/>
      <c r="F15" s="26" t="s">
        <v>3</v>
      </c>
      <c r="G15" s="28" t="s">
        <v>4</v>
      </c>
    </row>
    <row r="16" spans="2:11" x14ac:dyDescent="0.25">
      <c r="B16" s="1" t="s">
        <v>32</v>
      </c>
      <c r="C16" s="29">
        <v>0.17749999999999999</v>
      </c>
      <c r="D16" s="19">
        <f>C16*D14</f>
        <v>17.75</v>
      </c>
      <c r="F16" s="29">
        <v>0.17749999999999999</v>
      </c>
      <c r="G16" s="19">
        <f>F16*G14</f>
        <v>17.75</v>
      </c>
    </row>
    <row r="17" spans="2:12" x14ac:dyDescent="0.25">
      <c r="B17" s="3"/>
      <c r="C17" s="5" t="s">
        <v>5</v>
      </c>
      <c r="D17" s="7">
        <f>SUM(D14,D16)</f>
        <v>117.75</v>
      </c>
      <c r="F17" s="5" t="s">
        <v>5</v>
      </c>
      <c r="G17" s="7">
        <f>SUM(G14,G16)</f>
        <v>117.75</v>
      </c>
    </row>
    <row r="18" spans="2:12" ht="15.75" x14ac:dyDescent="0.25">
      <c r="B18" s="25" t="s">
        <v>11</v>
      </c>
      <c r="C18" s="26" t="s">
        <v>3</v>
      </c>
      <c r="D18" s="28" t="s">
        <v>4</v>
      </c>
      <c r="E18" s="27"/>
      <c r="F18" s="26" t="s">
        <v>3</v>
      </c>
      <c r="G18" s="28" t="s">
        <v>4</v>
      </c>
    </row>
    <row r="19" spans="2:12" x14ac:dyDescent="0.25">
      <c r="B19" s="1" t="s">
        <v>12</v>
      </c>
      <c r="C19" s="8">
        <v>0</v>
      </c>
      <c r="D19" s="19">
        <f>C19*$D$17</f>
        <v>0</v>
      </c>
      <c r="F19" s="8">
        <v>0</v>
      </c>
      <c r="G19" s="19">
        <f>F19*$G$17</f>
        <v>0</v>
      </c>
    </row>
    <row r="20" spans="2:12" x14ac:dyDescent="0.25">
      <c r="B20" s="1" t="s">
        <v>13</v>
      </c>
      <c r="C20" s="8">
        <v>0</v>
      </c>
      <c r="D20" s="19">
        <f t="shared" ref="D20:D29" si="2">C20*$D$17</f>
        <v>0</v>
      </c>
      <c r="F20" s="8">
        <v>0</v>
      </c>
      <c r="G20" s="19">
        <f t="shared" ref="G20:G29" si="3">F20*$G$17</f>
        <v>0</v>
      </c>
    </row>
    <row r="21" spans="2:12" x14ac:dyDescent="0.25">
      <c r="B21" s="1" t="s">
        <v>14</v>
      </c>
      <c r="C21" s="8">
        <v>0</v>
      </c>
      <c r="D21" s="19">
        <f t="shared" si="2"/>
        <v>0</v>
      </c>
      <c r="F21" s="8">
        <v>0</v>
      </c>
      <c r="G21" s="19">
        <f t="shared" si="3"/>
        <v>0</v>
      </c>
    </row>
    <row r="22" spans="2:12" x14ac:dyDescent="0.25">
      <c r="B22" s="1" t="s">
        <v>15</v>
      </c>
      <c r="C22" s="8">
        <v>0</v>
      </c>
      <c r="D22" s="19">
        <f t="shared" si="2"/>
        <v>0</v>
      </c>
      <c r="F22" s="8">
        <v>0</v>
      </c>
      <c r="G22" s="19">
        <f t="shared" si="3"/>
        <v>0</v>
      </c>
    </row>
    <row r="23" spans="2:12" x14ac:dyDescent="0.25">
      <c r="B23" s="1" t="s">
        <v>36</v>
      </c>
      <c r="C23" s="8">
        <v>0</v>
      </c>
      <c r="D23" s="19">
        <f t="shared" ref="D23" si="4">C23*$D$17</f>
        <v>0</v>
      </c>
      <c r="F23" s="8">
        <v>0</v>
      </c>
      <c r="G23" s="19">
        <f t="shared" ref="G23" si="5">F23*$G$17</f>
        <v>0</v>
      </c>
    </row>
    <row r="24" spans="2:12" x14ac:dyDescent="0.25">
      <c r="B24" s="1" t="s">
        <v>16</v>
      </c>
      <c r="C24" s="8">
        <v>0</v>
      </c>
      <c r="D24" s="19">
        <f t="shared" si="2"/>
        <v>0</v>
      </c>
      <c r="F24" s="8">
        <v>0</v>
      </c>
      <c r="G24" s="19">
        <f t="shared" si="3"/>
        <v>0</v>
      </c>
    </row>
    <row r="25" spans="2:12" x14ac:dyDescent="0.25">
      <c r="B25" s="1" t="s">
        <v>17</v>
      </c>
      <c r="C25" s="8">
        <v>0</v>
      </c>
      <c r="D25" s="19">
        <f t="shared" si="2"/>
        <v>0</v>
      </c>
      <c r="F25" s="8">
        <v>0</v>
      </c>
      <c r="G25" s="19">
        <f t="shared" si="3"/>
        <v>0</v>
      </c>
    </row>
    <row r="26" spans="2:12" x14ac:dyDescent="0.25">
      <c r="B26" s="1" t="s">
        <v>18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12" x14ac:dyDescent="0.25">
      <c r="B27" s="1" t="s">
        <v>19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12" x14ac:dyDescent="0.25">
      <c r="B28" s="1" t="s">
        <v>20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12" x14ac:dyDescent="0.25">
      <c r="B29" s="1" t="s">
        <v>21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12" x14ac:dyDescent="0.25">
      <c r="C30" s="5" t="s">
        <v>5</v>
      </c>
      <c r="D30" s="7">
        <f>SUM(D17,D19:D29)</f>
        <v>117.75</v>
      </c>
      <c r="F30" s="5" t="s">
        <v>5</v>
      </c>
      <c r="G30" s="7">
        <f>SUM(G17,G19:G29)</f>
        <v>117.75</v>
      </c>
      <c r="L30" s="14"/>
    </row>
    <row r="31" spans="2:12" ht="13.5" customHeight="1" thickBot="1" x14ac:dyDescent="0.3"/>
    <row r="32" spans="2:12" ht="19.5" customHeight="1" thickBot="1" x14ac:dyDescent="0.35">
      <c r="B32" s="35" t="s">
        <v>22</v>
      </c>
      <c r="C32" s="35"/>
      <c r="D32" s="23">
        <f>D30/100</f>
        <v>1.1775</v>
      </c>
      <c r="E32" s="24"/>
      <c r="F32" s="24"/>
      <c r="G32" s="23">
        <f>G30/100</f>
        <v>1.1775</v>
      </c>
    </row>
    <row r="33" spans="2:12" ht="28.9" customHeight="1" thickBot="1" x14ac:dyDescent="0.35">
      <c r="B33" s="38" t="s">
        <v>23</v>
      </c>
      <c r="C33" s="38"/>
      <c r="D33" s="22">
        <v>0</v>
      </c>
      <c r="G33" s="22">
        <v>2.0000000000000001E-4</v>
      </c>
    </row>
    <row r="34" spans="2:12" ht="28.9" customHeight="1" thickBot="1" x14ac:dyDescent="0.4">
      <c r="B34" s="39" t="s">
        <v>24</v>
      </c>
      <c r="C34" s="39"/>
      <c r="D34" s="12">
        <f>D32+D33</f>
        <v>1.1775</v>
      </c>
      <c r="G34" s="12">
        <f>G32+G33</f>
        <v>1.1777</v>
      </c>
    </row>
    <row r="35" spans="2:12" ht="18.75" customHeight="1" thickBot="1" x14ac:dyDescent="0.3">
      <c r="B35" s="40" t="s">
        <v>25</v>
      </c>
      <c r="C35" s="40"/>
      <c r="D35" s="16">
        <v>0.6</v>
      </c>
      <c r="E35" s="15"/>
      <c r="F35" s="15"/>
      <c r="G35" s="16">
        <v>0.4</v>
      </c>
    </row>
    <row r="36" spans="2:12" ht="13.5" customHeight="1" thickBot="1" x14ac:dyDescent="0.3"/>
    <row r="37" spans="2:12" ht="61.15" customHeight="1" thickBot="1" x14ac:dyDescent="0.3">
      <c r="B37" s="37" t="s">
        <v>26</v>
      </c>
      <c r="C37" s="37"/>
      <c r="D37" s="41">
        <f>(D34*D35)+(G34*G35)</f>
        <v>1.1775800000000001</v>
      </c>
      <c r="E37" s="42"/>
      <c r="F37" s="42"/>
      <c r="G37" s="42"/>
      <c r="H37" s="31"/>
      <c r="I37" s="32"/>
      <c r="J37" s="32"/>
      <c r="K37" s="32"/>
      <c r="L37" s="32"/>
    </row>
    <row r="38" spans="2:12" ht="42.75" customHeight="1" x14ac:dyDescent="0.35">
      <c r="B38" s="17"/>
      <c r="C38" s="17"/>
      <c r="D38"/>
      <c r="G38"/>
    </row>
    <row r="39" spans="2:12" ht="20.25" customHeight="1" x14ac:dyDescent="0.3">
      <c r="B39" s="13" t="s">
        <v>27</v>
      </c>
    </row>
    <row r="40" spans="2:12" x14ac:dyDescent="0.25">
      <c r="B40" s="4" t="s">
        <v>28</v>
      </c>
      <c r="C40" s="44"/>
      <c r="D40" s="44"/>
      <c r="G40"/>
    </row>
    <row r="41" spans="2:12" x14ac:dyDescent="0.25">
      <c r="B41" s="4" t="s">
        <v>29</v>
      </c>
      <c r="C41" s="44"/>
      <c r="D41" s="44"/>
      <c r="G41"/>
    </row>
    <row r="42" spans="2:12" x14ac:dyDescent="0.25">
      <c r="B42" s="4" t="s">
        <v>30</v>
      </c>
      <c r="C42" s="44"/>
      <c r="D42" s="44"/>
      <c r="G42"/>
    </row>
    <row r="43" spans="2:12" x14ac:dyDescent="0.25">
      <c r="B43" s="43" t="s">
        <v>31</v>
      </c>
      <c r="C43" s="44"/>
      <c r="D43" s="44"/>
      <c r="G43"/>
    </row>
    <row r="44" spans="2:12" ht="37.5" customHeight="1" x14ac:dyDescent="0.25">
      <c r="B44" s="43"/>
      <c r="C44" s="44"/>
      <c r="D44" s="44"/>
      <c r="G44"/>
    </row>
  </sheetData>
  <mergeCells count="15">
    <mergeCell ref="B43:B44"/>
    <mergeCell ref="C40:D40"/>
    <mergeCell ref="C41:D41"/>
    <mergeCell ref="C42:D42"/>
    <mergeCell ref="C43:D44"/>
    <mergeCell ref="H37:L37"/>
    <mergeCell ref="F5:G5"/>
    <mergeCell ref="B32:C32"/>
    <mergeCell ref="D2:D3"/>
    <mergeCell ref="C5:D5"/>
    <mergeCell ref="B37:C37"/>
    <mergeCell ref="B33:C33"/>
    <mergeCell ref="B34:C34"/>
    <mergeCell ref="B35:C35"/>
    <mergeCell ref="D37:G3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BC848-3D75-435B-A782-95BA8BE8C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2023-07-07T13:50:48Z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