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Smallingerland\2023 EA Hoogwerker\01 Concept Aanbestedingsdocumenten\Bijlage 3 Inschrijvingstabel\"/>
    </mc:Choice>
  </mc:AlternateContent>
  <bookViews>
    <workbookView xWindow="240" yWindow="75" windowWidth="20580" windowHeight="11640"/>
  </bookViews>
  <sheets>
    <sheet name="Perceel 1" sheetId="1" r:id="rId1"/>
  </sheets>
  <definedNames>
    <definedName name="_xlnm.Print_Area" localSheetId="0">'Perceel 1'!$B$1:$I$37</definedName>
  </definedNames>
  <calcPr calcId="162913"/>
</workbook>
</file>

<file path=xl/calcChain.xml><?xml version="1.0" encoding="utf-8"?>
<calcChain xmlns="http://schemas.openxmlformats.org/spreadsheetml/2006/main">
  <c r="H20" i="1" l="1"/>
  <c r="H26" i="1"/>
  <c r="H16" i="1" l="1"/>
  <c r="I5" i="1" l="1"/>
  <c r="I9" i="1" l="1"/>
  <c r="I8" i="1" l="1"/>
  <c r="I10" i="1" s="1"/>
  <c r="I12" i="1" s="1"/>
</calcChain>
</file>

<file path=xl/sharedStrings.xml><?xml version="1.0" encoding="utf-8"?>
<sst xmlns="http://schemas.openxmlformats.org/spreadsheetml/2006/main" count="122" uniqueCount="92">
  <si>
    <t>Naam Inschrijver:</t>
  </si>
  <si>
    <t>Functie:</t>
  </si>
  <si>
    <t>Handtekening:</t>
  </si>
  <si>
    <t>ja</t>
  </si>
  <si>
    <t>nee</t>
  </si>
  <si>
    <t>Prijs per stuk (B)</t>
  </si>
  <si>
    <t>Totaalprijs (A x B)</t>
  </si>
  <si>
    <t>Aantal voertuigen (A)</t>
  </si>
  <si>
    <t>Onderhoud</t>
  </si>
  <si>
    <t>Voorrijkosten (per keer)</t>
  </si>
  <si>
    <t>Totale onderhoudskosten</t>
  </si>
  <si>
    <t>Prijs voor levering van volledig voertuig</t>
  </si>
  <si>
    <t>Fictief aantal (A)</t>
  </si>
  <si>
    <t>Gunningscriteria Levertijd</t>
  </si>
  <si>
    <t>Wat is de levertijd van het volledige voertuig?</t>
  </si>
  <si>
    <t>10 jaar * 2 keer</t>
  </si>
  <si>
    <t>10 jaar * 2 keer * 4 uur</t>
  </si>
  <si>
    <t>Totale inschrijfsom</t>
  </si>
  <si>
    <t>Uitvoeren van onderhoudswerkzaamheden (per uur)</t>
  </si>
  <si>
    <t xml:space="preserve">Prijs </t>
  </si>
  <si>
    <t>Wat is de maximale vlucht/reikwijdte bij onderstempeling (op horizontaal vlak)?</t>
  </si>
  <si>
    <t xml:space="preserve">* </t>
  </si>
  <si>
    <t>U dient bij inschrijving ook schema's van het bereik van de hoogwerker aan te leveren (vooraanzicht, zijaanzicht, bovenaanzicht)</t>
  </si>
  <si>
    <t>Inschrijvingstabel</t>
  </si>
  <si>
    <t>Aldus naar waarheid opgemaakt te …………………….. op … ………………………. 2023</t>
  </si>
  <si>
    <t>Naam:</t>
  </si>
  <si>
    <t>24 maanden</t>
  </si>
  <si>
    <t>23 maanden</t>
  </si>
  <si>
    <t>22 maanden</t>
  </si>
  <si>
    <t>21 maanden</t>
  </si>
  <si>
    <t>20 maanden</t>
  </si>
  <si>
    <t>19 maanden</t>
  </si>
  <si>
    <t>18 maanden</t>
  </si>
  <si>
    <t>17 maanden</t>
  </si>
  <si>
    <t>16 maanden</t>
  </si>
  <si>
    <t>15 maanden</t>
  </si>
  <si>
    <t>14 maanden</t>
  </si>
  <si>
    <t>Gunningscriteria Afstempeling*</t>
  </si>
  <si>
    <t>U dient bij inschrijving specificatie van het geluidsniveau van de hoogwerker in de werkgondel aan te leveren.</t>
  </si>
  <si>
    <t>Wat is het maximale geluidsniveau in de werkgondel?</t>
  </si>
  <si>
    <t>Prijs per keer (B)</t>
  </si>
  <si>
    <t>Behorende bij de Europese aanbesteding voor de levering van een hoogwerker</t>
  </si>
  <si>
    <t>Gunningscriteria Geluidsniveau*</t>
  </si>
  <si>
    <t>Puntenscore</t>
  </si>
  <si>
    <t>Antwoord (keuzemenu)</t>
  </si>
  <si>
    <t>0 punten</t>
  </si>
  <si>
    <t>1 punt</t>
  </si>
  <si>
    <t>2 punten</t>
  </si>
  <si>
    <t>3 punten</t>
  </si>
  <si>
    <t>4 punten</t>
  </si>
  <si>
    <t>5 punten</t>
  </si>
  <si>
    <t>6 punten</t>
  </si>
  <si>
    <t>7 punten</t>
  </si>
  <si>
    <t>8 punten</t>
  </si>
  <si>
    <t>9 punten</t>
  </si>
  <si>
    <t>10 punten</t>
  </si>
  <si>
    <t>74 dB</t>
  </si>
  <si>
    <t>≤ 72 dB</t>
  </si>
  <si>
    <t>≤ 70 dB</t>
  </si>
  <si>
    <t>≤ 68 dB</t>
  </si>
  <si>
    <t>≤ 66 dB</t>
  </si>
  <si>
    <t>≤ 64 dB</t>
  </si>
  <si>
    <t>≤ 73 dB</t>
  </si>
  <si>
    <t>≤ 71 dB</t>
  </si>
  <si>
    <t>≤ 69 dB</t>
  </si>
  <si>
    <t>≤ 67 dB</t>
  </si>
  <si>
    <t>≤ 65 dB</t>
  </si>
  <si>
    <t>Wat is de maximale werkhoogte van het voertuig?**</t>
  </si>
  <si>
    <t xml:space="preserve">** </t>
  </si>
  <si>
    <t>Dit gegeven wordt niet meegerekend in het gunningscriterium.</t>
  </si>
  <si>
    <t>9 meter</t>
  </si>
  <si>
    <t>9,5 meter</t>
  </si>
  <si>
    <t>10 meter</t>
  </si>
  <si>
    <t>11 meter</t>
  </si>
  <si>
    <t>12 meter</t>
  </si>
  <si>
    <t>13 meter</t>
  </si>
  <si>
    <t>14 meter</t>
  </si>
  <si>
    <t>15 meter</t>
  </si>
  <si>
    <t>16 meter</t>
  </si>
  <si>
    <t>10,5 meter</t>
  </si>
  <si>
    <t>11,5 meter</t>
  </si>
  <si>
    <t>12,5 meter</t>
  </si>
  <si>
    <t>13,5 meter</t>
  </si>
  <si>
    <t>14,5 meter</t>
  </si>
  <si>
    <t>15,5 meter</t>
  </si>
  <si>
    <t>16,5 meter</t>
  </si>
  <si>
    <t>1 punten</t>
  </si>
  <si>
    <t>11 punten</t>
  </si>
  <si>
    <t>12 punten</t>
  </si>
  <si>
    <t>13 punten</t>
  </si>
  <si>
    <t>14 punten</t>
  </si>
  <si>
    <t>15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</si>
</sst>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_-;[Red]&quot;€&quot;\ #,##0\-"/>
    <numFmt numFmtId="165" formatCode="&quot;€&quot;\ #,##0.00_-"/>
    <numFmt numFmtId="166" formatCode="&quot;€&quot;\ #,##0.00"/>
    <numFmt numFmtId="167" formatCode="0.0"/>
  </numFmts>
  <fonts count="20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8"/>
      <color indexed="8"/>
      <name val="Source Sans Pro"/>
      <family val="2"/>
    </font>
    <font>
      <b/>
      <sz val="18"/>
      <color indexed="8"/>
      <name val="Source Sans Pro"/>
      <family val="2"/>
    </font>
    <font>
      <b/>
      <sz val="8"/>
      <color indexed="8"/>
      <name val="Source Sans Pro"/>
      <family val="2"/>
    </font>
    <font>
      <sz val="9"/>
      <color rgb="FF000000"/>
      <name val="Source Sans Pro"/>
      <family val="2"/>
    </font>
    <font>
      <b/>
      <sz val="16"/>
      <color theme="1"/>
      <name val="Source Sans Pro"/>
      <family val="2"/>
    </font>
    <font>
      <sz val="11"/>
      <color theme="1"/>
      <name val="Calibri"/>
      <family val="2"/>
      <scheme val="minor"/>
    </font>
    <font>
      <sz val="8"/>
      <color indexed="8"/>
      <name val="Source Sans Pro"/>
    </font>
    <font>
      <b/>
      <sz val="8"/>
      <color indexed="8"/>
      <name val="Source Sans Pro"/>
    </font>
    <font>
      <sz val="14"/>
      <color indexed="8"/>
      <name val="Source Sans Pro"/>
      <family val="2"/>
    </font>
    <font>
      <b/>
      <sz val="14"/>
      <color theme="1"/>
      <name val="Source Sans Pro"/>
      <family val="2"/>
    </font>
    <font>
      <b/>
      <sz val="14"/>
      <color indexed="8"/>
      <name val="Source Sans Pro"/>
      <family val="2"/>
    </font>
    <font>
      <b/>
      <sz val="11"/>
      <color theme="1"/>
      <name val="Calibri"/>
      <family val="2"/>
      <scheme val="minor"/>
    </font>
    <font>
      <i/>
      <sz val="14"/>
      <color indexed="8"/>
      <name val="Source Sans Pro"/>
      <family val="2"/>
    </font>
    <font>
      <i/>
      <sz val="11"/>
      <color theme="1"/>
      <name val="Calibri"/>
      <family val="2"/>
      <scheme val="minor"/>
    </font>
    <font>
      <sz val="10"/>
      <color indexed="8"/>
      <name val="Source Sans Pro"/>
      <family val="2"/>
    </font>
    <font>
      <sz val="14"/>
      <color rgb="FF000000"/>
      <name val="Source Sans Pro"/>
      <family val="2"/>
    </font>
    <font>
      <sz val="14"/>
      <name val="Source sans pro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8" fillId="0" borderId="0" applyFont="0" applyFill="0" applyBorder="0" applyAlignment="0" applyProtection="0"/>
  </cellStyleXfs>
  <cellXfs count="97">
    <xf numFmtId="0" fontId="0" fillId="0" borderId="0" xfId="0"/>
    <xf numFmtId="0" fontId="10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12" fillId="0" borderId="9" xfId="0" applyFont="1" applyBorder="1" applyAlignment="1" applyProtection="1">
      <alignment horizontal="left" vertical="center" wrapText="1"/>
    </xf>
    <xf numFmtId="0" fontId="12" fillId="0" borderId="9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1" fillId="0" borderId="10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5" xfId="0" applyFont="1" applyBorder="1" applyAlignment="1" applyProtection="1">
      <alignment horizontal="center" vertical="center" wrapText="1"/>
    </xf>
    <xf numFmtId="166" fontId="13" fillId="2" borderId="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left" vertical="center" wrapText="1"/>
    </xf>
    <xf numFmtId="0" fontId="11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11" fillId="0" borderId="0" xfId="0" applyFont="1" applyAlignment="1" applyProtection="1">
      <alignment vertical="center" wrapText="1"/>
    </xf>
    <xf numFmtId="0" fontId="13" fillId="5" borderId="2" xfId="0" applyFont="1" applyFill="1" applyBorder="1" applyAlignment="1" applyProtection="1">
      <alignment vertical="center" wrapText="1"/>
    </xf>
    <xf numFmtId="0" fontId="13" fillId="5" borderId="8" xfId="0" applyFont="1" applyFill="1" applyBorder="1" applyAlignment="1" applyProtection="1">
      <alignment horizontal="center" vertical="center" wrapText="1"/>
    </xf>
    <xf numFmtId="0" fontId="13" fillId="5" borderId="8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vertical="center" wrapText="1"/>
    </xf>
    <xf numFmtId="1" fontId="11" fillId="0" borderId="0" xfId="0" applyNumberFormat="1" applyFont="1" applyFill="1" applyBorder="1" applyAlignment="1" applyProtection="1">
      <alignment vertical="center" wrapText="1"/>
    </xf>
    <xf numFmtId="164" fontId="11" fillId="0" borderId="0" xfId="0" applyNumberFormat="1" applyFont="1" applyFill="1" applyBorder="1" applyAlignment="1" applyProtection="1">
      <alignment vertical="center" wrapText="1"/>
    </xf>
    <xf numFmtId="166" fontId="11" fillId="0" borderId="0" xfId="0" applyNumberFormat="1" applyFont="1" applyFill="1" applyBorder="1" applyAlignment="1" applyProtection="1">
      <alignment vertical="center" wrapText="1"/>
    </xf>
    <xf numFmtId="165" fontId="11" fillId="0" borderId="0" xfId="0" applyNumberFormat="1" applyFont="1" applyFill="1" applyBorder="1" applyAlignment="1" applyProtection="1">
      <alignment vertical="center" wrapText="1"/>
    </xf>
    <xf numFmtId="0" fontId="13" fillId="5" borderId="7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7" fontId="13" fillId="4" borderId="8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vertical="center" wrapText="1"/>
    </xf>
    <xf numFmtId="0" fontId="13" fillId="0" borderId="1" xfId="0" applyFont="1" applyFill="1" applyBorder="1" applyAlignment="1" applyProtection="1">
      <alignment horizontal="left" vertical="center"/>
    </xf>
    <xf numFmtId="167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165" fontId="3" fillId="0" borderId="0" xfId="0" applyNumberFormat="1" applyFont="1" applyFill="1" applyBorder="1" applyAlignment="1" applyProtection="1">
      <alignment vertical="center"/>
    </xf>
    <xf numFmtId="0" fontId="11" fillId="0" borderId="9" xfId="0" applyFont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65" fontId="5" fillId="0" borderId="0" xfId="0" applyNumberFormat="1" applyFont="1" applyFill="1" applyBorder="1" applyAlignment="1" applyProtection="1">
      <alignment vertical="center"/>
    </xf>
    <xf numFmtId="0" fontId="4" fillId="6" borderId="6" xfId="0" applyFont="1" applyFill="1" applyBorder="1" applyAlignment="1" applyProtection="1">
      <alignment vertical="center"/>
    </xf>
    <xf numFmtId="0" fontId="4" fillId="6" borderId="7" xfId="0" applyFont="1" applyFill="1" applyBorder="1" applyAlignment="1" applyProtection="1">
      <alignment vertical="center"/>
    </xf>
    <xf numFmtId="0" fontId="3" fillId="6" borderId="7" xfId="0" applyFont="1" applyFill="1" applyBorder="1" applyAlignment="1" applyProtection="1">
      <alignment vertical="center"/>
    </xf>
    <xf numFmtId="0" fontId="13" fillId="6" borderId="7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/>
    </xf>
    <xf numFmtId="1" fontId="15" fillId="0" borderId="11" xfId="0" applyNumberFormat="1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right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vertical="center"/>
    </xf>
    <xf numFmtId="0" fontId="13" fillId="6" borderId="13" xfId="0" applyFont="1" applyFill="1" applyBorder="1" applyAlignment="1" applyProtection="1">
      <alignment horizontal="center" vertical="center"/>
    </xf>
    <xf numFmtId="1" fontId="11" fillId="0" borderId="14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left" vertical="center"/>
    </xf>
    <xf numFmtId="1" fontId="15" fillId="0" borderId="0" xfId="0" applyNumberFormat="1" applyFont="1" applyFill="1" applyBorder="1" applyAlignment="1" applyProtection="1">
      <alignment vertical="center"/>
    </xf>
    <xf numFmtId="1" fontId="11" fillId="0" borderId="12" xfId="0" applyNumberFormat="1" applyFont="1" applyFill="1" applyBorder="1" applyAlignment="1" applyProtection="1">
      <alignment horizontal="left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/>
    </xf>
    <xf numFmtId="0" fontId="11" fillId="0" borderId="4" xfId="0" applyFont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horizontal="left" vertical="center" wrapText="1"/>
    </xf>
    <xf numFmtId="0" fontId="13" fillId="0" borderId="4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left" vertical="center" wrapText="1"/>
    </xf>
    <xf numFmtId="0" fontId="13" fillId="5" borderId="4" xfId="0" applyFont="1" applyFill="1" applyBorder="1" applyAlignment="1" applyProtection="1">
      <alignment horizontal="left" vertical="center" wrapText="1"/>
    </xf>
    <xf numFmtId="0" fontId="13" fillId="5" borderId="2" xfId="0" applyFont="1" applyFill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1" fillId="2" borderId="4" xfId="0" applyFont="1" applyFill="1" applyBorder="1" applyAlignment="1" applyProtection="1">
      <alignment horizontal="left" vertical="center"/>
      <protection locked="0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11" fillId="2" borderId="8" xfId="0" applyFont="1" applyFill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14" fillId="0" borderId="0" xfId="0" applyFont="1" applyAlignment="1" applyProtection="1">
      <alignment vertical="center"/>
    </xf>
    <xf numFmtId="166" fontId="13" fillId="4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justify" vertical="center"/>
    </xf>
    <xf numFmtId="166" fontId="13" fillId="4" borderId="3" xfId="2" applyNumberFormat="1" applyFont="1" applyFill="1" applyBorder="1" applyAlignment="1" applyProtection="1">
      <alignment vertical="center" wrapText="1"/>
    </xf>
    <xf numFmtId="166" fontId="13" fillId="4" borderId="0" xfId="2" applyNumberFormat="1" applyFont="1" applyFill="1" applyBorder="1" applyAlignment="1" applyProtection="1">
      <alignment vertical="center" wrapText="1"/>
    </xf>
    <xf numFmtId="166" fontId="13" fillId="4" borderId="0" xfId="0" applyNumberFormat="1" applyFont="1" applyFill="1" applyBorder="1" applyAlignment="1" applyProtection="1">
      <alignment vertical="center" wrapText="1"/>
    </xf>
    <xf numFmtId="166" fontId="5" fillId="4" borderId="0" xfId="2" applyNumberFormat="1" applyFont="1" applyFill="1" applyBorder="1" applyAlignment="1" applyProtection="1">
      <alignment vertical="center" wrapText="1"/>
    </xf>
    <xf numFmtId="166" fontId="5" fillId="4" borderId="0" xfId="0" applyNumberFormat="1" applyFont="1" applyFill="1" applyBorder="1" applyAlignment="1" applyProtection="1">
      <alignment vertical="center" wrapText="1"/>
    </xf>
    <xf numFmtId="0" fontId="16" fillId="0" borderId="11" xfId="0" applyFont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16" fillId="0" borderId="0" xfId="0" applyFont="1" applyBorder="1" applyAlignment="1" applyProtection="1">
      <alignment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justify" vertical="center"/>
    </xf>
    <xf numFmtId="0" fontId="19" fillId="0" borderId="0" xfId="0" applyFont="1" applyAlignment="1" applyProtection="1">
      <alignment horizontal="right" vertical="center"/>
    </xf>
    <xf numFmtId="167" fontId="9" fillId="0" borderId="0" xfId="0" applyNumberFormat="1" applyFont="1" applyFill="1" applyBorder="1" applyAlignment="1" applyProtection="1">
      <alignment horizontal="center" vertical="center" wrapText="1"/>
    </xf>
    <xf numFmtId="4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</cellXfs>
  <cellStyles count="3">
    <cellStyle name="Standaard" xfId="0" builtinId="0"/>
    <cellStyle name="Standaard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479276</xdr:colOff>
      <xdr:row>0</xdr:row>
      <xdr:rowOff>352275</xdr:rowOff>
    </xdr:from>
    <xdr:to>
      <xdr:col>8</xdr:col>
      <xdr:colOff>1357824</xdr:colOff>
      <xdr:row>0</xdr:row>
      <xdr:rowOff>1123165</xdr:rowOff>
    </xdr:to>
    <xdr:pic>
      <xdr:nvPicPr>
        <xdr:cNvPr id="4" name="Afbeelding 3" descr="J:\Project\Smallingerland\2019 EA Zijladers\Drachten-Smallingerland-logo-transparan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705" y="352275"/>
          <a:ext cx="3545548" cy="770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8"/>
  <sheetViews>
    <sheetView tabSelected="1" zoomScale="55" zoomScaleNormal="55" workbookViewId="0">
      <selection activeCell="G21" sqref="G21"/>
    </sheetView>
  </sheetViews>
  <sheetFormatPr defaultColWidth="9.140625" defaultRowHeight="11.25"/>
  <cols>
    <col min="1" max="1" width="9.140625" style="13"/>
    <col min="2" max="2" width="3" style="13" customWidth="1"/>
    <col min="3" max="3" width="10.85546875" style="13" customWidth="1"/>
    <col min="4" max="4" width="7.85546875" style="13" customWidth="1"/>
    <col min="5" max="5" width="42.140625" style="13" customWidth="1"/>
    <col min="6" max="6" width="57.7109375" style="13" customWidth="1"/>
    <col min="7" max="7" width="36.85546875" style="13" customWidth="1"/>
    <col min="8" max="8" width="40" style="13" customWidth="1"/>
    <col min="9" max="9" width="25.140625" style="13" bestFit="1" customWidth="1"/>
    <col min="10" max="10" width="11.5703125" style="13" customWidth="1"/>
    <col min="11" max="11" width="11.140625" style="13" customWidth="1"/>
    <col min="12" max="12" width="13.140625" style="13" customWidth="1"/>
    <col min="13" max="13" width="11.5703125" style="13" customWidth="1"/>
    <col min="14" max="14" width="14.28515625" style="13" customWidth="1"/>
    <col min="15" max="15" width="20" style="13" customWidth="1"/>
    <col min="16" max="17" width="9.140625" style="13"/>
    <col min="18" max="18" width="12" style="13" customWidth="1"/>
    <col min="19" max="19" width="20.140625" style="13" hidden="1" customWidth="1"/>
    <col min="20" max="20" width="12.5703125" style="13" hidden="1" customWidth="1"/>
    <col min="21" max="21" width="17.42578125" style="14" hidden="1" customWidth="1"/>
    <col min="22" max="22" width="12.5703125" style="13" hidden="1" customWidth="1"/>
    <col min="23" max="23" width="17.7109375" style="13" hidden="1" customWidth="1"/>
    <col min="24" max="24" width="0" style="13" hidden="1" customWidth="1"/>
    <col min="25" max="16384" width="9.140625" style="13"/>
  </cols>
  <sheetData>
    <row r="1" spans="2:26" ht="96" customHeight="1">
      <c r="B1" s="65" t="s">
        <v>23</v>
      </c>
      <c r="C1" s="66"/>
      <c r="D1" s="66"/>
      <c r="E1" s="66"/>
      <c r="F1" s="66"/>
      <c r="G1" s="66"/>
      <c r="H1" s="78"/>
    </row>
    <row r="2" spans="2:26" s="16" customFormat="1" ht="24.95" customHeight="1">
      <c r="B2" s="73" t="s">
        <v>41</v>
      </c>
      <c r="C2" s="79"/>
      <c r="D2" s="79"/>
      <c r="E2" s="79"/>
      <c r="F2" s="79"/>
      <c r="G2" s="79"/>
      <c r="H2" s="79"/>
      <c r="I2" s="15"/>
      <c r="U2" s="2"/>
    </row>
    <row r="3" spans="2:26" ht="24.95" customHeight="1" thickBot="1">
      <c r="B3" s="3"/>
      <c r="C3" s="4"/>
      <c r="D3" s="4"/>
      <c r="E3" s="4"/>
      <c r="F3" s="4"/>
      <c r="G3" s="4"/>
      <c r="H3" s="17"/>
      <c r="I3" s="17"/>
    </row>
    <row r="4" spans="2:26" ht="24.95" customHeight="1" thickBot="1">
      <c r="B4" s="71" t="s">
        <v>19</v>
      </c>
      <c r="C4" s="72"/>
      <c r="D4" s="72"/>
      <c r="E4" s="18"/>
      <c r="F4" s="18"/>
      <c r="G4" s="18" t="s">
        <v>7</v>
      </c>
      <c r="H4" s="19" t="s">
        <v>5</v>
      </c>
      <c r="I4" s="20" t="s">
        <v>6</v>
      </c>
      <c r="J4" s="21"/>
      <c r="K4" s="21"/>
    </row>
    <row r="5" spans="2:26" ht="24.95" customHeight="1" thickBot="1">
      <c r="B5" s="67" t="s">
        <v>11</v>
      </c>
      <c r="C5" s="68"/>
      <c r="D5" s="68"/>
      <c r="E5" s="68"/>
      <c r="F5" s="5"/>
      <c r="G5" s="11">
        <v>1</v>
      </c>
      <c r="H5" s="12"/>
      <c r="I5" s="80">
        <f>G5*H5</f>
        <v>0</v>
      </c>
      <c r="J5" s="22"/>
      <c r="K5" s="23"/>
      <c r="Q5" s="16"/>
      <c r="R5" s="16"/>
      <c r="S5" s="81"/>
    </row>
    <row r="6" spans="2:26" ht="24.95" customHeight="1" thickBot="1">
      <c r="B6" s="25"/>
      <c r="C6" s="26"/>
      <c r="D6" s="27"/>
      <c r="E6" s="27"/>
      <c r="F6" s="28"/>
      <c r="G6" s="28"/>
      <c r="H6" s="29"/>
      <c r="I6" s="25"/>
      <c r="J6" s="22"/>
      <c r="K6" s="22"/>
      <c r="Q6" s="16"/>
      <c r="R6" s="16"/>
      <c r="S6" s="81"/>
    </row>
    <row r="7" spans="2:26" ht="24.95" customHeight="1" thickBot="1">
      <c r="B7" s="71" t="s">
        <v>8</v>
      </c>
      <c r="C7" s="72"/>
      <c r="D7" s="72"/>
      <c r="E7" s="30"/>
      <c r="F7" s="18" t="s">
        <v>12</v>
      </c>
      <c r="G7" s="18" t="s">
        <v>7</v>
      </c>
      <c r="H7" s="19" t="s">
        <v>40</v>
      </c>
      <c r="I7" s="20" t="s">
        <v>6</v>
      </c>
      <c r="J7" s="22"/>
      <c r="K7" s="22"/>
      <c r="Q7" s="16"/>
      <c r="R7" s="16"/>
      <c r="S7" s="81"/>
    </row>
    <row r="8" spans="2:26" ht="24.95" customHeight="1" thickBot="1">
      <c r="B8" s="67" t="s">
        <v>9</v>
      </c>
      <c r="C8" s="68"/>
      <c r="D8" s="68"/>
      <c r="E8" s="68"/>
      <c r="F8" s="6" t="s">
        <v>15</v>
      </c>
      <c r="G8" s="11">
        <v>1</v>
      </c>
      <c r="H8" s="12"/>
      <c r="I8" s="80">
        <f>10*2*G8*H8</f>
        <v>0</v>
      </c>
      <c r="J8" s="22"/>
      <c r="K8" s="22"/>
      <c r="Q8" s="16"/>
      <c r="R8" s="16"/>
      <c r="S8" s="81"/>
    </row>
    <row r="9" spans="2:26" ht="24.95" customHeight="1" thickBot="1">
      <c r="B9" s="67" t="s">
        <v>18</v>
      </c>
      <c r="C9" s="68"/>
      <c r="D9" s="68"/>
      <c r="E9" s="68"/>
      <c r="F9" s="6" t="s">
        <v>16</v>
      </c>
      <c r="G9" s="24">
        <v>1</v>
      </c>
      <c r="H9" s="12"/>
      <c r="I9" s="80">
        <f>10*2*4*G9*H9</f>
        <v>0</v>
      </c>
      <c r="Q9" s="16"/>
      <c r="R9" s="16"/>
      <c r="S9" s="81"/>
    </row>
    <row r="10" spans="2:26" s="22" customFormat="1" ht="24.95" customHeight="1" thickBot="1">
      <c r="B10" s="69" t="s">
        <v>10</v>
      </c>
      <c r="C10" s="70"/>
      <c r="D10" s="70"/>
      <c r="E10" s="70"/>
      <c r="F10" s="6"/>
      <c r="G10" s="6"/>
      <c r="H10" s="82"/>
      <c r="I10" s="80">
        <f>SUM(I8:I9)</f>
        <v>0</v>
      </c>
      <c r="S10" s="81"/>
      <c r="U10" s="31"/>
    </row>
    <row r="11" spans="2:26" s="22" customFormat="1" ht="24.95" customHeight="1" thickBot="1">
      <c r="B11" s="7"/>
      <c r="C11" s="7"/>
      <c r="D11" s="7"/>
      <c r="E11" s="7"/>
      <c r="F11" s="8"/>
      <c r="G11" s="83"/>
      <c r="H11" s="84"/>
      <c r="I11" s="25"/>
      <c r="S11" s="81"/>
      <c r="U11" s="31"/>
    </row>
    <row r="12" spans="2:26" s="22" customFormat="1" ht="24.95" customHeight="1" thickBot="1">
      <c r="B12" s="71" t="s">
        <v>17</v>
      </c>
      <c r="C12" s="72"/>
      <c r="D12" s="72"/>
      <c r="E12" s="72"/>
      <c r="F12" s="18"/>
      <c r="G12" s="18"/>
      <c r="H12" s="20"/>
      <c r="I12" s="32">
        <f>I5+I10</f>
        <v>0</v>
      </c>
      <c r="S12" s="81"/>
      <c r="U12" s="31"/>
    </row>
    <row r="13" spans="2:26" s="22" customFormat="1" ht="24.95" customHeight="1">
      <c r="B13" s="1"/>
      <c r="C13" s="1"/>
      <c r="D13" s="1"/>
      <c r="E13" s="1"/>
      <c r="F13" s="2"/>
      <c r="G13" s="85"/>
      <c r="H13" s="86"/>
      <c r="S13" s="81"/>
      <c r="U13" s="31"/>
    </row>
    <row r="14" spans="2:26" s="22" customFormat="1" ht="24.95" customHeight="1" thickBot="1">
      <c r="B14" s="33"/>
      <c r="C14" s="31"/>
      <c r="D14" s="31"/>
      <c r="E14" s="31"/>
      <c r="F14" s="31"/>
      <c r="G14" s="31"/>
      <c r="H14" s="31"/>
      <c r="R14" s="81"/>
      <c r="U14" s="31"/>
      <c r="X14" s="34"/>
      <c r="Y14" s="34"/>
      <c r="Z14" s="34"/>
    </row>
    <row r="15" spans="2:26" s="22" customFormat="1" ht="24.95" customHeight="1">
      <c r="B15" s="47" t="s">
        <v>42</v>
      </c>
      <c r="C15" s="48"/>
      <c r="D15" s="48"/>
      <c r="E15" s="48"/>
      <c r="F15" s="48"/>
      <c r="G15" s="50" t="s">
        <v>44</v>
      </c>
      <c r="H15" s="56" t="s">
        <v>43</v>
      </c>
      <c r="R15" s="81"/>
      <c r="U15" s="31"/>
      <c r="X15" s="34"/>
      <c r="Y15" s="34"/>
      <c r="Z15" s="34"/>
    </row>
    <row r="16" spans="2:26" s="22" customFormat="1" ht="24.95" customHeight="1">
      <c r="B16" s="35"/>
      <c r="C16" s="77" t="s">
        <v>39</v>
      </c>
      <c r="D16" s="77"/>
      <c r="E16" s="77"/>
      <c r="F16" s="77"/>
      <c r="G16" s="36" t="s">
        <v>56</v>
      </c>
      <c r="H16" s="54" t="str">
        <f>VLOOKUP(G16,S25:T35,2,FALSE)</f>
        <v>0 punten</v>
      </c>
      <c r="I16" s="51"/>
      <c r="R16" s="81"/>
      <c r="U16" s="31"/>
      <c r="X16" s="34"/>
      <c r="Y16" s="34"/>
      <c r="Z16" s="34"/>
    </row>
    <row r="17" spans="2:26" s="22" customFormat="1" ht="24.95" customHeight="1">
      <c r="B17" s="37"/>
      <c r="C17" s="52" t="s">
        <v>38</v>
      </c>
      <c r="D17" s="87"/>
      <c r="E17" s="87"/>
      <c r="F17" s="87"/>
      <c r="G17" s="87"/>
      <c r="H17" s="87"/>
      <c r="I17" s="31"/>
      <c r="R17" s="81"/>
      <c r="U17" s="31"/>
      <c r="X17" s="34"/>
      <c r="Y17" s="34"/>
      <c r="Z17" s="34"/>
    </row>
    <row r="18" spans="2:26" s="22" customFormat="1" ht="24.95" customHeight="1" thickBot="1">
      <c r="B18" s="37"/>
      <c r="C18" s="37"/>
      <c r="D18" s="37"/>
      <c r="E18" s="37"/>
      <c r="F18" s="37"/>
      <c r="G18" s="37"/>
      <c r="H18" s="37"/>
      <c r="I18" s="31"/>
      <c r="R18" s="81"/>
      <c r="U18" s="31"/>
      <c r="X18" s="34"/>
      <c r="Y18" s="34"/>
      <c r="Z18" s="34"/>
    </row>
    <row r="19" spans="2:26" s="22" customFormat="1" ht="24.95" customHeight="1">
      <c r="B19" s="47" t="s">
        <v>37</v>
      </c>
      <c r="C19" s="48"/>
      <c r="D19" s="48"/>
      <c r="E19" s="48"/>
      <c r="F19" s="48"/>
      <c r="G19" s="55" t="s">
        <v>44</v>
      </c>
      <c r="H19" s="56" t="s">
        <v>43</v>
      </c>
      <c r="U19" s="31"/>
      <c r="X19" s="34"/>
      <c r="Y19" s="34"/>
      <c r="Z19" s="34"/>
    </row>
    <row r="20" spans="2:26" s="22" customFormat="1" ht="24.95" customHeight="1">
      <c r="B20" s="38"/>
      <c r="C20" s="60" t="s">
        <v>20</v>
      </c>
      <c r="D20" s="57"/>
      <c r="E20" s="57"/>
      <c r="F20" s="57"/>
      <c r="G20" s="94" t="s">
        <v>70</v>
      </c>
      <c r="H20" s="54" t="str">
        <f>VLOOKUP(G20,W25:X40,2,FALSE)</f>
        <v>0 punten</v>
      </c>
      <c r="R20" s="81"/>
      <c r="U20" s="31"/>
      <c r="X20" s="34"/>
      <c r="Y20" s="34"/>
      <c r="Z20" s="34"/>
    </row>
    <row r="21" spans="2:26" s="22" customFormat="1" ht="24.95" customHeight="1">
      <c r="B21" s="38"/>
      <c r="C21" s="60" t="s">
        <v>67</v>
      </c>
      <c r="D21" s="57"/>
      <c r="E21" s="57"/>
      <c r="F21" s="57"/>
      <c r="G21" s="94"/>
      <c r="H21" s="29"/>
      <c r="U21" s="31"/>
      <c r="X21" s="34"/>
      <c r="Y21" s="34"/>
      <c r="Z21" s="34"/>
    </row>
    <row r="22" spans="2:26" s="22" customFormat="1" ht="24.95" customHeight="1">
      <c r="B22" s="39" t="s">
        <v>21</v>
      </c>
      <c r="C22" s="52" t="s">
        <v>22</v>
      </c>
      <c r="D22" s="87"/>
      <c r="E22" s="87"/>
      <c r="F22" s="87"/>
      <c r="G22" s="87"/>
      <c r="H22" s="88"/>
      <c r="R22" s="81"/>
      <c r="U22" s="31"/>
      <c r="X22" s="34"/>
      <c r="Y22" s="34"/>
      <c r="Z22" s="34"/>
    </row>
    <row r="23" spans="2:26" s="22" customFormat="1" ht="24.95" customHeight="1">
      <c r="B23" s="58" t="s">
        <v>68</v>
      </c>
      <c r="C23" s="59" t="s">
        <v>69</v>
      </c>
      <c r="D23" s="89"/>
      <c r="E23" s="89"/>
      <c r="F23" s="89"/>
      <c r="G23" s="89"/>
      <c r="H23" s="90"/>
      <c r="R23" s="81"/>
      <c r="U23" s="31"/>
      <c r="X23" s="34"/>
      <c r="Y23" s="34"/>
      <c r="Z23" s="34"/>
    </row>
    <row r="24" spans="2:26" s="22" customFormat="1" ht="24.95" customHeight="1" thickBot="1">
      <c r="B24" s="58"/>
      <c r="C24" s="59"/>
      <c r="D24" s="89"/>
      <c r="E24" s="89"/>
      <c r="F24" s="89"/>
      <c r="G24" s="89"/>
      <c r="H24" s="90"/>
      <c r="R24" s="81"/>
      <c r="U24" s="31"/>
      <c r="X24" s="34"/>
      <c r="Y24" s="34"/>
      <c r="Z24" s="34"/>
    </row>
    <row r="25" spans="2:26" s="22" customFormat="1" ht="24.95" customHeight="1">
      <c r="B25" s="47" t="s">
        <v>13</v>
      </c>
      <c r="C25" s="49"/>
      <c r="D25" s="49"/>
      <c r="E25" s="49"/>
      <c r="F25" s="49"/>
      <c r="G25" s="50" t="s">
        <v>44</v>
      </c>
      <c r="H25" s="56" t="s">
        <v>43</v>
      </c>
      <c r="I25" s="31"/>
      <c r="S25" s="53" t="s">
        <v>56</v>
      </c>
      <c r="T25" s="91" t="s">
        <v>45</v>
      </c>
      <c r="U25" s="40" t="s">
        <v>26</v>
      </c>
      <c r="V25" s="91" t="s">
        <v>45</v>
      </c>
      <c r="W25" s="25" t="s">
        <v>70</v>
      </c>
      <c r="X25" s="25" t="s">
        <v>45</v>
      </c>
      <c r="Y25" s="34"/>
      <c r="Z25" s="34"/>
    </row>
    <row r="26" spans="2:26" s="22" customFormat="1" ht="24.95" customHeight="1">
      <c r="B26" s="35"/>
      <c r="C26" s="77" t="s">
        <v>14</v>
      </c>
      <c r="D26" s="77"/>
      <c r="E26" s="77"/>
      <c r="F26" s="77"/>
      <c r="G26" s="36" t="s">
        <v>26</v>
      </c>
      <c r="H26" s="54" t="str">
        <f>VLOOKUP(G26,U25:V35,2,FALSE)</f>
        <v>0 punten</v>
      </c>
      <c r="I26" s="51"/>
      <c r="S26" s="92" t="s">
        <v>62</v>
      </c>
      <c r="T26" s="25" t="s">
        <v>46</v>
      </c>
      <c r="U26" s="40" t="s">
        <v>27</v>
      </c>
      <c r="V26" s="25" t="s">
        <v>46</v>
      </c>
      <c r="W26" s="25" t="s">
        <v>71</v>
      </c>
      <c r="X26" s="25" t="s">
        <v>86</v>
      </c>
    </row>
    <row r="27" spans="2:26" s="22" customFormat="1" ht="24.95" customHeight="1">
      <c r="B27" s="33"/>
      <c r="C27" s="31"/>
      <c r="D27" s="31"/>
      <c r="E27" s="31"/>
      <c r="F27" s="31"/>
      <c r="G27" s="93"/>
      <c r="H27" s="41"/>
      <c r="I27" s="31"/>
      <c r="S27" s="53" t="s">
        <v>57</v>
      </c>
      <c r="T27" s="25" t="s">
        <v>47</v>
      </c>
      <c r="U27" s="40" t="s">
        <v>28</v>
      </c>
      <c r="V27" s="25" t="s">
        <v>47</v>
      </c>
      <c r="W27" s="25" t="s">
        <v>72</v>
      </c>
      <c r="X27" s="25" t="s">
        <v>47</v>
      </c>
    </row>
    <row r="28" spans="2:26" s="22" customFormat="1" ht="24.95" customHeight="1" thickBot="1">
      <c r="B28" s="33"/>
      <c r="C28" s="31"/>
      <c r="D28" s="31"/>
      <c r="E28" s="31"/>
      <c r="F28" s="31"/>
      <c r="G28" s="93"/>
      <c r="H28" s="41"/>
      <c r="I28" s="31"/>
      <c r="S28" s="92" t="s">
        <v>63</v>
      </c>
      <c r="T28" s="25" t="s">
        <v>48</v>
      </c>
      <c r="U28" s="40" t="s">
        <v>29</v>
      </c>
      <c r="V28" s="25" t="s">
        <v>48</v>
      </c>
      <c r="W28" s="25" t="s">
        <v>79</v>
      </c>
      <c r="X28" s="25" t="s">
        <v>48</v>
      </c>
    </row>
    <row r="29" spans="2:26" ht="24.95" customHeight="1" thickBot="1">
      <c r="B29" s="74" t="s">
        <v>24</v>
      </c>
      <c r="C29" s="75"/>
      <c r="D29" s="75"/>
      <c r="E29" s="75"/>
      <c r="F29" s="75"/>
      <c r="G29" s="75"/>
      <c r="H29" s="75"/>
      <c r="I29" s="76"/>
      <c r="J29" s="31"/>
      <c r="K29" s="31"/>
      <c r="L29" s="31"/>
      <c r="M29" s="42"/>
      <c r="N29" s="43"/>
      <c r="S29" s="53" t="s">
        <v>58</v>
      </c>
      <c r="T29" s="25" t="s">
        <v>49</v>
      </c>
      <c r="U29" s="40" t="s">
        <v>30</v>
      </c>
      <c r="V29" s="25" t="s">
        <v>49</v>
      </c>
      <c r="W29" s="25" t="s">
        <v>73</v>
      </c>
      <c r="X29" s="25" t="s">
        <v>49</v>
      </c>
    </row>
    <row r="30" spans="2:26" ht="24.95" customHeight="1" thickBot="1">
      <c r="B30" s="9"/>
      <c r="C30" s="44"/>
      <c r="D30" s="44"/>
      <c r="E30" s="44"/>
      <c r="F30" s="63"/>
      <c r="G30" s="63"/>
      <c r="H30" s="63"/>
      <c r="I30" s="39"/>
      <c r="J30" s="31"/>
      <c r="K30" s="31"/>
      <c r="L30" s="31"/>
      <c r="M30" s="31"/>
      <c r="N30" s="43"/>
      <c r="S30" s="92" t="s">
        <v>64</v>
      </c>
      <c r="T30" s="25" t="s">
        <v>50</v>
      </c>
      <c r="U30" s="40" t="s">
        <v>31</v>
      </c>
      <c r="V30" s="25" t="s">
        <v>50</v>
      </c>
      <c r="W30" s="25" t="s">
        <v>80</v>
      </c>
      <c r="X30" s="25" t="s">
        <v>50</v>
      </c>
    </row>
    <row r="31" spans="2:26" ht="24.95" customHeight="1" thickBot="1">
      <c r="B31" s="61" t="s">
        <v>0</v>
      </c>
      <c r="C31" s="62"/>
      <c r="D31" s="62"/>
      <c r="E31" s="95"/>
      <c r="F31" s="95"/>
      <c r="G31" s="95"/>
      <c r="H31" s="95"/>
      <c r="I31" s="96"/>
      <c r="J31" s="31"/>
      <c r="K31" s="31"/>
      <c r="L31" s="31"/>
      <c r="M31" s="42"/>
      <c r="N31" s="43"/>
      <c r="S31" s="53" t="s">
        <v>59</v>
      </c>
      <c r="T31" s="25" t="s">
        <v>51</v>
      </c>
      <c r="U31" s="40" t="s">
        <v>32</v>
      </c>
      <c r="V31" s="25" t="s">
        <v>51</v>
      </c>
      <c r="W31" s="25" t="s">
        <v>74</v>
      </c>
      <c r="X31" s="25" t="s">
        <v>51</v>
      </c>
    </row>
    <row r="32" spans="2:26" ht="24.95" customHeight="1" thickBot="1">
      <c r="B32" s="10"/>
      <c r="C32" s="5"/>
      <c r="D32" s="5"/>
      <c r="E32" s="5"/>
      <c r="F32" s="64"/>
      <c r="G32" s="64"/>
      <c r="H32" s="64"/>
      <c r="I32" s="64"/>
      <c r="J32" s="31"/>
      <c r="K32" s="31"/>
      <c r="L32" s="31"/>
      <c r="M32" s="42"/>
      <c r="N32" s="43"/>
      <c r="S32" s="92" t="s">
        <v>65</v>
      </c>
      <c r="T32" s="25" t="s">
        <v>52</v>
      </c>
      <c r="U32" s="40" t="s">
        <v>33</v>
      </c>
      <c r="V32" s="25" t="s">
        <v>52</v>
      </c>
      <c r="W32" s="25" t="s">
        <v>81</v>
      </c>
      <c r="X32" s="25" t="s">
        <v>52</v>
      </c>
    </row>
    <row r="33" spans="2:24" ht="24.95" customHeight="1" thickBot="1">
      <c r="B33" s="61" t="s">
        <v>25</v>
      </c>
      <c r="C33" s="62"/>
      <c r="D33" s="62"/>
      <c r="E33" s="95"/>
      <c r="F33" s="95"/>
      <c r="G33" s="95"/>
      <c r="H33" s="95"/>
      <c r="I33" s="96"/>
      <c r="J33" s="45"/>
      <c r="K33" s="45"/>
      <c r="L33" s="45"/>
      <c r="M33" s="45"/>
      <c r="N33" s="45"/>
      <c r="S33" s="53" t="s">
        <v>60</v>
      </c>
      <c r="T33" s="25" t="s">
        <v>53</v>
      </c>
      <c r="U33" s="40" t="s">
        <v>34</v>
      </c>
      <c r="V33" s="25" t="s">
        <v>53</v>
      </c>
      <c r="W33" s="25" t="s">
        <v>75</v>
      </c>
      <c r="X33" s="25" t="s">
        <v>53</v>
      </c>
    </row>
    <row r="34" spans="2:24" ht="24.95" customHeight="1" thickBot="1">
      <c r="B34" s="10"/>
      <c r="C34" s="5"/>
      <c r="D34" s="5"/>
      <c r="E34" s="5"/>
      <c r="F34" s="64"/>
      <c r="G34" s="64"/>
      <c r="H34" s="64"/>
      <c r="I34" s="64"/>
      <c r="J34" s="33"/>
      <c r="K34" s="33"/>
      <c r="L34" s="33"/>
      <c r="M34" s="33"/>
      <c r="N34" s="46"/>
      <c r="S34" s="92" t="s">
        <v>66</v>
      </c>
      <c r="T34" s="25" t="s">
        <v>54</v>
      </c>
      <c r="U34" s="40" t="s">
        <v>35</v>
      </c>
      <c r="V34" s="25" t="s">
        <v>54</v>
      </c>
      <c r="W34" s="25" t="s">
        <v>82</v>
      </c>
      <c r="X34" s="25" t="s">
        <v>54</v>
      </c>
    </row>
    <row r="35" spans="2:24" ht="24.95" customHeight="1" thickBot="1">
      <c r="B35" s="61" t="s">
        <v>1</v>
      </c>
      <c r="C35" s="62"/>
      <c r="D35" s="62"/>
      <c r="E35" s="95"/>
      <c r="F35" s="95"/>
      <c r="G35" s="95"/>
      <c r="H35" s="95"/>
      <c r="I35" s="96"/>
      <c r="J35" s="33"/>
      <c r="K35" s="33"/>
      <c r="L35" s="33"/>
      <c r="M35" s="33"/>
      <c r="N35" s="46"/>
      <c r="S35" s="53" t="s">
        <v>61</v>
      </c>
      <c r="T35" s="25" t="s">
        <v>55</v>
      </c>
      <c r="U35" s="40" t="s">
        <v>36</v>
      </c>
      <c r="V35" s="25" t="s">
        <v>55</v>
      </c>
      <c r="W35" s="25" t="s">
        <v>76</v>
      </c>
      <c r="X35" s="25" t="s">
        <v>55</v>
      </c>
    </row>
    <row r="36" spans="2:24" ht="24.95" customHeight="1" thickBot="1">
      <c r="B36" s="10"/>
      <c r="C36" s="5"/>
      <c r="D36" s="5"/>
      <c r="E36" s="5"/>
      <c r="F36" s="64"/>
      <c r="G36" s="64"/>
      <c r="H36" s="64"/>
      <c r="I36" s="64"/>
      <c r="J36" s="33"/>
      <c r="K36" s="33"/>
      <c r="L36" s="33"/>
      <c r="M36" s="33"/>
      <c r="N36" s="46"/>
      <c r="W36" s="25" t="s">
        <v>83</v>
      </c>
      <c r="X36" s="25" t="s">
        <v>87</v>
      </c>
    </row>
    <row r="37" spans="2:24" ht="24.95" customHeight="1" thickBot="1">
      <c r="B37" s="61" t="s">
        <v>2</v>
      </c>
      <c r="C37" s="62"/>
      <c r="D37" s="62"/>
      <c r="E37" s="95"/>
      <c r="F37" s="95"/>
      <c r="G37" s="95"/>
      <c r="H37" s="95"/>
      <c r="I37" s="96"/>
      <c r="J37" s="33"/>
      <c r="K37" s="33"/>
      <c r="L37" s="33"/>
      <c r="M37" s="33"/>
      <c r="N37" s="46"/>
      <c r="W37" s="25" t="s">
        <v>77</v>
      </c>
      <c r="X37" s="25" t="s">
        <v>88</v>
      </c>
    </row>
    <row r="38" spans="2:24" ht="54">
      <c r="B38" s="37"/>
      <c r="C38" s="37"/>
      <c r="D38" s="37"/>
      <c r="E38" s="37"/>
      <c r="F38" s="37"/>
      <c r="G38" s="37"/>
      <c r="H38" s="37"/>
      <c r="I38" s="33"/>
      <c r="J38" s="33"/>
      <c r="K38" s="33"/>
      <c r="L38" s="33"/>
      <c r="M38" s="33"/>
      <c r="N38" s="46"/>
      <c r="W38" s="25" t="s">
        <v>84</v>
      </c>
      <c r="X38" s="25" t="s">
        <v>89</v>
      </c>
    </row>
    <row r="39" spans="2:24" ht="50.25" customHeight="1">
      <c r="B39" s="37"/>
      <c r="C39" s="37"/>
      <c r="D39" s="37"/>
      <c r="E39" s="37"/>
      <c r="F39" s="37"/>
      <c r="G39" s="37"/>
      <c r="H39" s="37"/>
      <c r="I39" s="33"/>
      <c r="J39" s="33"/>
      <c r="K39" s="33"/>
      <c r="L39" s="33"/>
      <c r="M39" s="33"/>
      <c r="N39" s="46"/>
      <c r="W39" s="25" t="s">
        <v>78</v>
      </c>
      <c r="X39" s="25" t="s">
        <v>90</v>
      </c>
    </row>
    <row r="40" spans="2:24" ht="24" customHeight="1">
      <c r="B40" s="37"/>
      <c r="C40" s="37"/>
      <c r="D40" s="37"/>
      <c r="E40" s="37"/>
      <c r="F40" s="37"/>
      <c r="G40" s="37"/>
      <c r="H40" s="37"/>
      <c r="I40" s="33"/>
      <c r="J40" s="33"/>
      <c r="K40" s="33"/>
      <c r="L40" s="33"/>
      <c r="M40" s="33"/>
      <c r="N40" s="46"/>
      <c r="W40" s="25" t="s">
        <v>85</v>
      </c>
      <c r="X40" s="25" t="s">
        <v>91</v>
      </c>
    </row>
    <row r="41" spans="2:24" ht="30" customHeight="1">
      <c r="B41" s="37"/>
      <c r="C41" s="37"/>
      <c r="D41" s="37"/>
      <c r="E41" s="37"/>
      <c r="F41" s="37"/>
      <c r="G41" s="37"/>
      <c r="H41" s="37"/>
      <c r="I41" s="33"/>
      <c r="J41" s="31"/>
      <c r="K41" s="31"/>
      <c r="L41" s="31"/>
      <c r="M41" s="42"/>
      <c r="N41" s="43"/>
    </row>
    <row r="42" spans="2:24">
      <c r="B42" s="37"/>
      <c r="C42" s="37"/>
      <c r="D42" s="37"/>
      <c r="E42" s="37"/>
      <c r="F42" s="37"/>
      <c r="G42" s="37"/>
      <c r="H42" s="37"/>
      <c r="I42" s="33"/>
      <c r="J42" s="31"/>
      <c r="K42" s="31"/>
      <c r="L42" s="31"/>
      <c r="M42" s="42"/>
      <c r="N42" s="43"/>
    </row>
    <row r="43" spans="2:24" ht="11.25" customHeight="1">
      <c r="B43" s="37"/>
      <c r="C43" s="37"/>
      <c r="D43" s="37"/>
      <c r="E43" s="37"/>
      <c r="F43" s="37"/>
      <c r="G43" s="37"/>
      <c r="H43" s="37"/>
      <c r="I43" s="33"/>
      <c r="J43" s="31"/>
      <c r="K43" s="31"/>
      <c r="L43" s="31"/>
      <c r="M43" s="42"/>
      <c r="N43" s="43"/>
    </row>
    <row r="44" spans="2:24" ht="30" customHeight="1">
      <c r="B44" s="37"/>
      <c r="C44" s="37"/>
      <c r="D44" s="37"/>
      <c r="E44" s="37"/>
      <c r="F44" s="37"/>
      <c r="G44" s="37"/>
      <c r="H44" s="37"/>
      <c r="I44" s="33"/>
      <c r="J44" s="31"/>
      <c r="K44" s="31"/>
      <c r="L44" s="31"/>
      <c r="M44" s="42"/>
      <c r="N44" s="43"/>
    </row>
    <row r="45" spans="2:24">
      <c r="B45" s="37"/>
      <c r="C45" s="37"/>
      <c r="D45" s="37"/>
      <c r="E45" s="37"/>
      <c r="F45" s="37"/>
      <c r="G45" s="37"/>
      <c r="H45" s="37"/>
      <c r="I45" s="33"/>
      <c r="J45" s="31"/>
      <c r="K45" s="31"/>
      <c r="L45" s="31"/>
      <c r="M45" s="42"/>
      <c r="N45" s="43"/>
    </row>
    <row r="46" spans="2:24" ht="11.25" customHeight="1">
      <c r="B46" s="37"/>
      <c r="C46" s="37"/>
      <c r="D46" s="37"/>
      <c r="E46" s="37"/>
      <c r="F46" s="37"/>
      <c r="G46" s="37"/>
      <c r="H46" s="37"/>
      <c r="I46" s="33"/>
      <c r="J46" s="31"/>
      <c r="K46" s="31"/>
      <c r="L46" s="31"/>
      <c r="M46" s="42"/>
      <c r="N46" s="43"/>
    </row>
    <row r="47" spans="2:24">
      <c r="B47" s="37"/>
      <c r="C47" s="37"/>
      <c r="D47" s="37"/>
      <c r="E47" s="37"/>
      <c r="F47" s="37"/>
      <c r="G47" s="37"/>
      <c r="H47" s="37"/>
      <c r="I47" s="33"/>
      <c r="J47" s="31"/>
      <c r="K47" s="31"/>
      <c r="L47" s="31"/>
      <c r="M47" s="42"/>
      <c r="N47" s="43"/>
    </row>
    <row r="48" spans="2:24">
      <c r="B48" s="37"/>
      <c r="C48" s="37"/>
      <c r="D48" s="37"/>
      <c r="E48" s="37"/>
      <c r="F48" s="37"/>
      <c r="G48" s="37"/>
      <c r="H48" s="37"/>
      <c r="I48" s="37"/>
      <c r="J48" s="31"/>
      <c r="K48" s="31"/>
      <c r="L48" s="31"/>
      <c r="M48" s="42"/>
      <c r="N48" s="43"/>
    </row>
    <row r="49" spans="2:19">
      <c r="B49" s="37"/>
      <c r="C49" s="37"/>
      <c r="D49" s="37"/>
      <c r="E49" s="37"/>
      <c r="F49" s="37"/>
      <c r="G49" s="37"/>
      <c r="H49" s="37"/>
      <c r="I49" s="37"/>
      <c r="J49" s="31"/>
      <c r="K49" s="31"/>
      <c r="L49" s="31"/>
      <c r="M49" s="42"/>
      <c r="N49" s="43"/>
    </row>
    <row r="50" spans="2:19" ht="34.5" customHeight="1">
      <c r="B50" s="37"/>
      <c r="C50" s="37"/>
      <c r="D50" s="37"/>
      <c r="E50" s="37"/>
      <c r="F50" s="37"/>
      <c r="G50" s="37"/>
      <c r="H50" s="37"/>
      <c r="I50" s="37"/>
      <c r="J50" s="33"/>
      <c r="K50" s="33"/>
      <c r="L50" s="33"/>
      <c r="M50" s="33"/>
      <c r="N50" s="46"/>
    </row>
    <row r="51" spans="2:19" ht="36" customHeight="1">
      <c r="B51" s="37"/>
      <c r="C51" s="37"/>
      <c r="D51" s="37"/>
      <c r="E51" s="37"/>
      <c r="F51" s="37"/>
      <c r="G51" s="37"/>
      <c r="H51" s="37"/>
      <c r="I51" s="37"/>
      <c r="J51" s="33"/>
      <c r="K51" s="33"/>
      <c r="L51" s="33"/>
      <c r="M51" s="33"/>
      <c r="N51" s="46"/>
    </row>
    <row r="52" spans="2:19" ht="36" customHeight="1">
      <c r="B52" s="37"/>
      <c r="C52" s="37"/>
      <c r="D52" s="37"/>
      <c r="E52" s="37"/>
      <c r="F52" s="37"/>
      <c r="G52" s="37"/>
      <c r="H52" s="37"/>
      <c r="I52" s="37"/>
      <c r="J52" s="33"/>
      <c r="K52" s="33"/>
      <c r="L52" s="33"/>
      <c r="M52" s="33"/>
      <c r="N52" s="46"/>
    </row>
    <row r="53" spans="2:19" ht="36" customHeight="1">
      <c r="B53" s="37"/>
      <c r="C53" s="37"/>
      <c r="D53" s="37"/>
      <c r="E53" s="37"/>
      <c r="F53" s="37"/>
      <c r="G53" s="37"/>
      <c r="H53" s="37"/>
      <c r="I53" s="37"/>
      <c r="J53" s="33"/>
      <c r="K53" s="33"/>
      <c r="L53" s="33"/>
      <c r="M53" s="33"/>
      <c r="N53" s="46"/>
    </row>
    <row r="54" spans="2:19" ht="36" customHeight="1"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2:19" ht="30" customHeight="1">
      <c r="B57" s="37"/>
      <c r="C57" s="37"/>
      <c r="D57" s="37"/>
      <c r="E57" s="37"/>
      <c r="F57" s="37"/>
      <c r="G57" s="37"/>
      <c r="H57" s="37"/>
      <c r="I57" s="37"/>
      <c r="J57" s="37"/>
      <c r="K57" s="37"/>
      <c r="S57" s="13" t="s">
        <v>3</v>
      </c>
    </row>
    <row r="58" spans="2:19" ht="30" customHeight="1">
      <c r="B58" s="37"/>
      <c r="C58" s="37"/>
      <c r="D58" s="37"/>
      <c r="E58" s="37"/>
      <c r="F58" s="37"/>
      <c r="G58" s="37"/>
      <c r="H58" s="37"/>
      <c r="I58" s="37"/>
      <c r="J58" s="37"/>
      <c r="K58" s="37"/>
      <c r="S58" s="13" t="s">
        <v>4</v>
      </c>
    </row>
    <row r="59" spans="2:19" ht="30" customHeight="1"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2:19" ht="30" customHeight="1"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2:19" ht="30" customHeight="1"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2:19" ht="30" customHeight="1"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2:19" ht="30" customHeight="1"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2:19" ht="30" customHeight="1"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2:11" ht="30" customHeight="1"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2:11"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2:11"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2:11"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2:11"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2:11"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2:11">
      <c r="I71" s="37"/>
      <c r="J71" s="37"/>
      <c r="K71" s="37"/>
    </row>
    <row r="72" spans="2:11">
      <c r="I72" s="37"/>
      <c r="J72" s="37"/>
      <c r="K72" s="37"/>
    </row>
    <row r="73" spans="2:11">
      <c r="I73" s="37"/>
      <c r="J73" s="37"/>
      <c r="K73" s="37"/>
    </row>
    <row r="74" spans="2:11">
      <c r="I74" s="37"/>
      <c r="J74" s="37"/>
      <c r="K74" s="37"/>
    </row>
    <row r="75" spans="2:11">
      <c r="I75" s="37"/>
      <c r="J75" s="37"/>
      <c r="K75" s="37"/>
    </row>
    <row r="76" spans="2:11">
      <c r="I76" s="37"/>
      <c r="J76" s="37"/>
      <c r="K76" s="37"/>
    </row>
    <row r="77" spans="2:11">
      <c r="I77" s="37"/>
      <c r="J77" s="37"/>
      <c r="K77" s="37"/>
    </row>
    <row r="78" spans="2:11">
      <c r="I78" s="37"/>
      <c r="J78" s="37"/>
      <c r="K78" s="37"/>
    </row>
    <row r="79" spans="2:11">
      <c r="I79" s="37"/>
      <c r="J79" s="37"/>
      <c r="K79" s="37"/>
    </row>
    <row r="80" spans="2:11">
      <c r="I80" s="37"/>
      <c r="J80" s="37"/>
      <c r="K80" s="37"/>
    </row>
    <row r="81" spans="9:11">
      <c r="I81" s="37"/>
      <c r="J81" s="37"/>
      <c r="K81" s="37"/>
    </row>
    <row r="82" spans="9:11">
      <c r="I82" s="37"/>
      <c r="J82" s="37"/>
      <c r="K82" s="37"/>
    </row>
    <row r="83" spans="9:11">
      <c r="I83" s="37"/>
      <c r="J83" s="37"/>
      <c r="K83" s="37"/>
    </row>
    <row r="84" spans="9:11">
      <c r="I84" s="37"/>
      <c r="J84" s="37"/>
      <c r="K84" s="37"/>
    </row>
    <row r="85" spans="9:11">
      <c r="I85" s="37"/>
      <c r="J85" s="37"/>
      <c r="K85" s="37"/>
    </row>
    <row r="86" spans="9:11">
      <c r="I86" s="37"/>
      <c r="J86" s="37"/>
      <c r="K86" s="37"/>
    </row>
    <row r="87" spans="9:11">
      <c r="I87" s="37"/>
      <c r="J87" s="37"/>
      <c r="K87" s="37"/>
    </row>
    <row r="88" spans="9:11">
      <c r="I88" s="37"/>
      <c r="J88" s="37"/>
      <c r="K88" s="37"/>
    </row>
    <row r="89" spans="9:11">
      <c r="I89" s="37"/>
      <c r="J89" s="37"/>
      <c r="K89" s="37"/>
    </row>
    <row r="90" spans="9:11">
      <c r="I90" s="37"/>
      <c r="J90" s="37"/>
      <c r="K90" s="37"/>
    </row>
    <row r="91" spans="9:11">
      <c r="I91" s="37"/>
      <c r="J91" s="37"/>
      <c r="K91" s="37"/>
    </row>
    <row r="92" spans="9:11">
      <c r="I92" s="37"/>
      <c r="J92" s="37"/>
      <c r="K92" s="37"/>
    </row>
    <row r="93" spans="9:11">
      <c r="J93" s="37"/>
      <c r="K93" s="37"/>
    </row>
    <row r="94" spans="9:11">
      <c r="J94" s="37"/>
      <c r="K94" s="37"/>
    </row>
    <row r="95" spans="9:11">
      <c r="J95" s="37"/>
      <c r="K95" s="37"/>
    </row>
    <row r="96" spans="9:11">
      <c r="J96" s="37"/>
      <c r="K96" s="37"/>
    </row>
    <row r="97" spans="10:11">
      <c r="J97" s="37"/>
      <c r="K97" s="37"/>
    </row>
    <row r="98" spans="10:11">
      <c r="J98" s="37"/>
      <c r="K98" s="37"/>
    </row>
  </sheetData>
  <sheetProtection algorithmName="SHA-512" hashValue="ONknPiz8fyPygK1KBy2rdf+WSHNWo/QW/Gmzxo9f6u8G2n9EKFGeGV1qys2ElksnD3V/KMZ8wNf8jTOafJumIw==" saltValue="Drym4vQdxKQ8GMLfDebWrA==" spinCount="100000" sheet="1" objects="1" scenarios="1" selectLockedCells="1"/>
  <protectedRanges>
    <protectedRange sqref="G16 H8:H9 E37 G26 B29 E31 E33 E35 H5 G20:G21" name="Bereik1"/>
  </protectedRanges>
  <mergeCells count="24">
    <mergeCell ref="B12:E12"/>
    <mergeCell ref="B29:I29"/>
    <mergeCell ref="C26:F26"/>
    <mergeCell ref="C16:F16"/>
    <mergeCell ref="B1:G1"/>
    <mergeCell ref="B5:E5"/>
    <mergeCell ref="B8:E8"/>
    <mergeCell ref="B9:E9"/>
    <mergeCell ref="B10:E10"/>
    <mergeCell ref="B4:D4"/>
    <mergeCell ref="B7:D7"/>
    <mergeCell ref="B2:H2"/>
    <mergeCell ref="B37:D37"/>
    <mergeCell ref="F30:H30"/>
    <mergeCell ref="B35:D35"/>
    <mergeCell ref="B33:D33"/>
    <mergeCell ref="B31:D31"/>
    <mergeCell ref="E37:I37"/>
    <mergeCell ref="E35:I35"/>
    <mergeCell ref="E33:I33"/>
    <mergeCell ref="E31:I31"/>
    <mergeCell ref="F32:I32"/>
    <mergeCell ref="F34:I34"/>
    <mergeCell ref="F36:I36"/>
  </mergeCells>
  <phoneticPr fontId="1" type="noConversion"/>
  <dataValidations count="4">
    <dataValidation type="list" allowBlank="1" showInputMessage="1" showErrorMessage="1" sqref="G27:G28">
      <formula1>$AF$40:$AF$51</formula1>
    </dataValidation>
    <dataValidation type="list" allowBlank="1" showInputMessage="1" showErrorMessage="1" sqref="G16">
      <formula1>$S$25:$S$35</formula1>
    </dataValidation>
    <dataValidation type="list" allowBlank="1" showInputMessage="1" showErrorMessage="1" sqref="G26">
      <formula1>$U$25:$U$35</formula1>
    </dataValidation>
    <dataValidation type="list" allowBlank="1" showInputMessage="1" showErrorMessage="1" sqref="G20">
      <formula1>$W$25:$W$40</formula1>
    </dataValidation>
  </dataValidation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Middel</dc:creator>
  <cp:lastModifiedBy>Evalinde van Winden</cp:lastModifiedBy>
  <cp:lastPrinted>2020-11-11T12:36:25Z</cp:lastPrinted>
  <dcterms:created xsi:type="dcterms:W3CDTF">2012-10-09T09:27:38Z</dcterms:created>
  <dcterms:modified xsi:type="dcterms:W3CDTF">2023-09-08T10:06:57Z</dcterms:modified>
</cp:coreProperties>
</file>