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G:\SPTSIN\SININ\1. Projecten\A08 GWW\A08.221.2022 Levering, onderhoud ondergrondse containers\2b. Gunningsfase\2. Nota van inlichtingen\NVI 3\"/>
    </mc:Choice>
  </mc:AlternateContent>
  <xr:revisionPtr revIDLastSave="0" documentId="13_ncr:1_{31B36A40-7D30-444A-A00D-C39F28B7A98F}" xr6:coauthVersionLast="47" xr6:coauthVersionMax="47" xr10:uidLastSave="{00000000-0000-0000-0000-000000000000}"/>
  <bookViews>
    <workbookView xWindow="28800" yWindow="0" windowWidth="19200" windowHeight="21000" xr2:uid="{00000000-000D-0000-FFFF-FFFF00000000}"/>
  </bookViews>
  <sheets>
    <sheet name="Inschrijvingstabel - perceel 1" sheetId="1" r:id="rId1"/>
  </sheets>
  <definedNames>
    <definedName name="_xlnm.Print_Area" localSheetId="0">'Inschrijvingstabel - perceel 1'!$A$1:$E$62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D12" i="1" l="1"/>
  <c r="B8" i="1" l="1"/>
  <c r="D43" i="1" l="1"/>
  <c r="D44" i="1"/>
  <c r="D45" i="1"/>
  <c r="D28" i="1"/>
  <c r="D13" i="1"/>
  <c r="D9" i="1"/>
  <c r="D27" i="1" l="1"/>
  <c r="D15" i="1"/>
  <c r="D26" i="1"/>
  <c r="D24" i="1" l="1"/>
  <c r="D8" i="1" l="1"/>
  <c r="D10" i="1"/>
  <c r="D11" i="1"/>
  <c r="D41" i="1" l="1"/>
  <c r="D42" i="1"/>
  <c r="D40" i="1"/>
  <c r="C46" i="1" s="1"/>
  <c r="D29" i="1"/>
  <c r="C49" i="1" l="1"/>
  <c r="D19" i="1"/>
  <c r="D18" i="1"/>
  <c r="D7" i="1"/>
  <c r="D6" i="1" l="1"/>
  <c r="D30" i="1" l="1"/>
  <c r="D32" i="1"/>
  <c r="D31" i="1"/>
  <c r="D17" i="1"/>
  <c r="D16" i="1"/>
  <c r="D14" i="1"/>
  <c r="D5" i="1"/>
  <c r="C33" i="1" l="1"/>
  <c r="D4" i="1"/>
  <c r="C20" i="1" l="1"/>
  <c r="C36" i="1" l="1"/>
</calcChain>
</file>

<file path=xl/sharedStrings.xml><?xml version="1.0" encoding="utf-8"?>
<sst xmlns="http://schemas.openxmlformats.org/spreadsheetml/2006/main" count="59" uniqueCount="51">
  <si>
    <t>Inschrijvingstabel - Perceel 1</t>
  </si>
  <si>
    <t>Leveren en plaatsen van ondergrondse containers</t>
  </si>
  <si>
    <t>Indicatief* aantal (A)</t>
  </si>
  <si>
    <t>prijs per eenheid (B)</t>
  </si>
  <si>
    <t>Totaal (A*B)</t>
  </si>
  <si>
    <r>
      <t xml:space="preserve">Leveren van een complete ondergrondse container voor restafval </t>
    </r>
    <r>
      <rPr>
        <sz val="10"/>
        <rFont val="Arial"/>
        <family val="2"/>
      </rPr>
      <t>(excl. betonput,</t>
    </r>
    <r>
      <rPr>
        <sz val="10"/>
        <color indexed="8"/>
        <rFont val="Arial"/>
        <family val="2"/>
      </rPr>
      <t xml:space="preserve"> 5 m3)</t>
    </r>
  </si>
  <si>
    <t>Leveren van een complete ondergrondse container voor textiel (excl. betonput, 5 m3)</t>
  </si>
  <si>
    <t>Leveren van een complete ondergrondse container voor glas (excl. betonput, 4 m3)</t>
  </si>
  <si>
    <t>Leveren van een complete ondergrondse container voor papier (excl. betonput, 5 m3)</t>
  </si>
  <si>
    <t>Leveren van een betonput voor een container van 5 m3</t>
  </si>
  <si>
    <t>Leveren en inbouwen vulgraadsysteem* (optioneel, in aanvulling op levering complete ondergrondse container)</t>
  </si>
  <si>
    <t>Leveren en inbouwen kartongleuf papier container* (optioneel, in aanvulling op levering complete ondergrondse container voor papier)</t>
  </si>
  <si>
    <t>Leveren van een veiligheidsvloer voor een ondergrondse container van 5 m3*</t>
  </si>
  <si>
    <t>Leveren van een inwerpzuil ter vervanging van een bestaande inwerpzuil voor restafval*</t>
  </si>
  <si>
    <t>Leveren van een inwerpzuil ter vervanging van een bestaande inwerpzuil voor textiel*</t>
  </si>
  <si>
    <t>Leveren van een inwerpzuil ter vervanging van een bestaande inwerpzuil voor glas*</t>
  </si>
  <si>
    <t>Leveren van een inwerpzuil ter vervanging van een bestaande inwerpzuil voor papier*</t>
  </si>
  <si>
    <t xml:space="preserve">Totaal levering ondergrondse containers </t>
  </si>
  <si>
    <t>Totaal transporteren, plaatsen en gebruiksklaar opleveren ondergrondse containers conform Programma van Eisen</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</si>
  <si>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</si>
  <si>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2023</t>
  </si>
  <si>
    <t>Naam Inschrijver:</t>
  </si>
  <si>
    <t>Naam:</t>
  </si>
  <si>
    <t>Functie:</t>
  </si>
  <si>
    <t>Handtekening:</t>
  </si>
  <si>
    <t>Transporteren en plaatsen van een complete ondergrondse container op nieuwe locatie
incl. standaard plaatsingswerkzaamheden, 5 m3 inhoud, uitgaande van 4 containers per transport</t>
  </si>
  <si>
    <t>Leveren van een binnenbak ter vervanging van een bestaande binnenbak*</t>
  </si>
  <si>
    <t>Vervangen van een binnenbak op bestaande ondergrondse containers, inclusief afvoer van vrijkomende delen (incl. transport)*</t>
  </si>
  <si>
    <t>Vervangen van een inwerpzuil op bestaande ondergrondse containers, inclusief afvoer van vrijkomende delen (incl. transport)*</t>
  </si>
  <si>
    <t>Vervangen van een veiligheidsvloer op bestaande ondergrondse containers, inclusief afvoer van vrijkomende delen (incl. transport)*</t>
  </si>
  <si>
    <t>Vervangingswerkzaamheden bij het plaatsen van een nieuwe ondergrondse container in de bestaande put (incl. transport en afvoer vrijkomende delen)*</t>
  </si>
  <si>
    <t>Transporteren en plaatsen van een ondergrondse container incl. standaard plaatsingswerkzaamheden, 5 m3 inhoud, uitgaande van 3 containers per transport*</t>
  </si>
  <si>
    <t>Transporteren en plaatsen van een ondergrondse container incl. standaard plaatsingswerkzaamheden, 5 m3 inhoud, uitgaande van 2 containers per transport*</t>
  </si>
  <si>
    <t>Transporteren en plaatsen van een ondergrondse container incl. standaard plaatsingswerkzaamheden, 5 m3 inhoud, uitgaande van 1 containers per transport*</t>
  </si>
  <si>
    <t>*geschatte aantallen t.b.v. prijstelling</t>
  </si>
  <si>
    <t>Totaal optionele onderdelen</t>
  </si>
  <si>
    <t xml:space="preserve">Onderdeel 2A: 
Levering van ondergrondse containers </t>
  </si>
  <si>
    <t>Onderdeel 2A: 
Transporteren, plaatsen en gebruiksklaar opleveren van ondergrondse containers conform Programma van Eisen</t>
  </si>
  <si>
    <t>Onderdeel 2B: 
OPTIONEEL: Transporteren, plaatsen en gebruiksklaar opleveren van ondergrondse containers conform Programma van Eisen</t>
  </si>
  <si>
    <t>TOTALE INSCHRIJFSOM 2A - PERCEEL 1</t>
  </si>
  <si>
    <t>TOTALE INSCHRIJFSOM 2B - OVERIGE AANSCHAF LOSSE ONDERDELEN - PERCEEL 1</t>
  </si>
  <si>
    <t>Leveren van een complete GFE zuil incl. betonplaat</t>
  </si>
  <si>
    <t>Leveren van een complete GFE zuil excl. Betonplaat ter vervanging van een bestaande zuil*</t>
  </si>
  <si>
    <t>Transporteren en plaatsen van een GFE zuil
incl. standaard plaatsingswerkzaamheden, uitgaande van 4 zuilen per transport</t>
  </si>
  <si>
    <t>Transporteren en plaatsen van een GFE zuil incl. standaard plaatsingswerkzaamheden, uitgaande van 3 zuilen per transport*</t>
  </si>
  <si>
    <t>Transporteren en plaatsen van een GFE zuil incl. standaard plaatsingswerkzaamheden, uitgaande van 2 zuilen per transport*</t>
  </si>
  <si>
    <t>Transporteren en plaatsen van een GFE zuil incl. standaard plaatsingswerkzaamheden, uitgaande van 1 zuilen per transport*</t>
  </si>
  <si>
    <t>Transporteren en plaatsen van een betonput op nieuwe locatie
incl. standaard plaatsingswerkzaamheden, uitgaande van 4 betonput per transport</t>
  </si>
  <si>
    <t>Transporteren en vervangen van bestaande betonput voor nieuwe betonput
inclusief standaard plaatsingswerkzaamheden en verwijderen en afvoeren van oude betonput, uitgaande van 4 betonput per transport</t>
  </si>
  <si>
    <t>Leveren en inbouwen zwerfafvalklep restafval container* (optioneel, in aanvulling op levering complete ondergrondse container voor restafval)</t>
  </si>
  <si>
    <r>
      <t xml:space="preserve">Transporteren en plaatsen van een betonput voor </t>
    </r>
    <r>
      <rPr>
        <b/>
        <sz val="10"/>
        <color rgb="FF000000"/>
        <rFont val="Arial"/>
        <family val="2"/>
      </rPr>
      <t>perscontainer</t>
    </r>
    <r>
      <rPr>
        <sz val="10"/>
        <color rgb="FF000000"/>
        <rFont val="Arial"/>
      </rPr>
      <t xml:space="preserve"> op nieuwe locatie
Incl. standaard plaatsingswerkzaamheden en afstemming met Nutsbedrijf, uitgaande van 4 betonputten per transport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</si>
</sst>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1" x14ac:knownFonts="1">
    <font>
      <sz val="11"/>
      <color theme="1"/>
      <name val="Calibri"/>
      <family val="2"/>
      <scheme val="minor"/>
    </font>
    <font>
      <b/>
      <sz val="10"/>
      <color indexed="8"/>
      <name val="Arial"/>
      <family val="2"/>
    </font>
    <font>
      <sz val="10"/>
      <color indexed="8"/>
      <name val="Arial"/>
      <family val="2"/>
    </font>
    <font>
      <sz val="10"/>
      <color theme="1"/>
      <name val="Arial"/>
      <family val="2"/>
    </font>
    <font>
      <sz val="10"/>
      <name val="Arial"/>
      <family val="2"/>
    </font>
    <font>
      <i/>
      <sz val="10"/>
      <color indexed="8"/>
      <name val="Arial"/>
      <family val="2"/>
    </font>
    <font>
      <b/>
      <sz val="20"/>
      <color indexed="8"/>
      <name val="Arial"/>
      <family val="2"/>
    </font>
    <font>
      <b/>
      <sz val="15"/>
      <color indexed="8"/>
      <name val="Arial"/>
      <family val="2"/>
    </font>
    <font>
      <sz val="10"/>
      <color rgb="FF000000"/>
      <name val="Arial"/>
    </font>
    <font>
      <b/>
      <sz val="10"/>
      <color rgb="FF000000"/>
      <name val="Arial"/>
      <family val="2"/>
    </font>
    <font>
      <sz val="10"/>
      <color rgb="FF00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s>
  <borders count="3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bottom style="thin">
        <color indexed="64"/>
      </bottom>
      <diagonal/>
    </border>
    <border>
      <left/>
      <right style="thin">
        <color indexed="64"/>
      </right>
      <top style="thin">
        <color indexed="64"/>
      </top>
      <bottom/>
      <diagonal/>
    </border>
  </borders>
  <cellStyleXfs count="1">
    <xf numFmtId="0" fontId="0" fillId="0" borderId="0"/>
  </cellStyleXfs>
  <cellXfs count="69">
    <xf numFmtId="0" fontId="0" fillId="0" borderId="0" xfId="0"/>
    <xf numFmtId="0" fontId="3" fillId="0" borderId="0" xfId="0" applyFont="1"/>
    <xf numFmtId="0" fontId="1" fillId="2" borderId="20"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right" vertical="center" wrapText="1"/>
    </xf>
    <xf numFmtId="0" fontId="2" fillId="0" borderId="6" xfId="0" applyFont="1" applyBorder="1" applyAlignment="1">
      <alignment vertical="center" wrapText="1"/>
    </xf>
    <xf numFmtId="0" fontId="2" fillId="0" borderId="17" xfId="0" applyFont="1" applyBorder="1" applyAlignment="1">
      <alignment horizontal="center" vertical="center" wrapText="1"/>
    </xf>
    <xf numFmtId="164" fontId="2" fillId="3" borderId="6" xfId="0" applyNumberFormat="1" applyFont="1" applyFill="1" applyBorder="1" applyAlignment="1" applyProtection="1">
      <alignment horizontal="center" vertical="center"/>
      <protection locked="0"/>
    </xf>
    <xf numFmtId="165" fontId="2" fillId="0" borderId="7" xfId="0" applyNumberFormat="1" applyFont="1" applyBorder="1" applyAlignment="1">
      <alignment vertical="center" wrapText="1"/>
    </xf>
    <xf numFmtId="0" fontId="2" fillId="6" borderId="6" xfId="0" applyFont="1" applyFill="1" applyBorder="1" applyAlignment="1">
      <alignment vertical="center" wrapText="1"/>
    </xf>
    <xf numFmtId="0" fontId="2" fillId="0" borderId="18" xfId="0" applyFont="1" applyBorder="1" applyAlignment="1">
      <alignment horizontal="center" vertical="center" wrapText="1"/>
    </xf>
    <xf numFmtId="0" fontId="3" fillId="0" borderId="0" xfId="0" quotePrefix="1" applyFont="1"/>
    <xf numFmtId="0" fontId="1" fillId="2" borderId="19" xfId="0" applyFont="1" applyFill="1" applyBorder="1" applyAlignment="1">
      <alignment wrapText="1"/>
    </xf>
    <xf numFmtId="0" fontId="2" fillId="2" borderId="9" xfId="0" applyFont="1" applyFill="1" applyBorder="1" applyAlignment="1">
      <alignment horizontal="center" wrapText="1"/>
    </xf>
    <xf numFmtId="0" fontId="4" fillId="0" borderId="0" xfId="0" applyFont="1" applyAlignment="1">
      <alignment vertical="center" wrapText="1"/>
    </xf>
    <xf numFmtId="0" fontId="2" fillId="0" borderId="0" xfId="0" applyFont="1" applyAlignment="1">
      <alignment horizontal="center" vertical="center" wrapText="1"/>
    </xf>
    <xf numFmtId="165" fontId="2" fillId="0" borderId="0" xfId="0" applyNumberFormat="1" applyFont="1" applyAlignment="1">
      <alignment vertical="center" wrapText="1"/>
    </xf>
    <xf numFmtId="0" fontId="1" fillId="2" borderId="2" xfId="0" applyFont="1" applyFill="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center" vertical="center" wrapText="1"/>
    </xf>
    <xf numFmtId="0" fontId="1" fillId="2" borderId="8" xfId="0" applyFont="1" applyFill="1" applyBorder="1" applyAlignment="1">
      <alignment wrapText="1"/>
    </xf>
    <xf numFmtId="0" fontId="5" fillId="0" borderId="1" xfId="0" applyFont="1" applyBorder="1" applyAlignment="1">
      <alignment wrapText="1"/>
    </xf>
    <xf numFmtId="0" fontId="1" fillId="4" borderId="15" xfId="0" applyFont="1" applyFill="1" applyBorder="1"/>
    <xf numFmtId="0" fontId="1" fillId="4" borderId="12" xfId="0" applyFont="1" applyFill="1" applyBorder="1"/>
    <xf numFmtId="0" fontId="1" fillId="0" borderId="0" xfId="0" applyFont="1"/>
    <xf numFmtId="165" fontId="1" fillId="0" borderId="0" xfId="0" applyNumberFormat="1" applyFont="1" applyAlignment="1">
      <alignment horizontal="right"/>
    </xf>
    <xf numFmtId="0" fontId="6" fillId="0" borderId="0" xfId="0" applyFont="1" applyAlignment="1">
      <alignment vertical="center" wrapText="1"/>
    </xf>
    <xf numFmtId="0" fontId="7" fillId="0" borderId="1" xfId="0" applyFont="1" applyBorder="1" applyAlignment="1">
      <alignment horizontal="left" vertical="center" wrapText="1"/>
    </xf>
    <xf numFmtId="0" fontId="5" fillId="0" borderId="0" xfId="0" applyFont="1" applyAlignment="1">
      <alignment wrapText="1"/>
    </xf>
    <xf numFmtId="0" fontId="5" fillId="0" borderId="28" xfId="0" applyFont="1" applyBorder="1" applyAlignment="1">
      <alignment wrapText="1"/>
    </xf>
    <xf numFmtId="0" fontId="1" fillId="0" borderId="1" xfId="0" applyFont="1" applyBorder="1"/>
    <xf numFmtId="165" fontId="2" fillId="7" borderId="7" xfId="0" applyNumberFormat="1" applyFont="1" applyFill="1" applyBorder="1" applyAlignment="1">
      <alignment vertical="center" wrapText="1"/>
    </xf>
    <xf numFmtId="0" fontId="4" fillId="7" borderId="6" xfId="0" applyFont="1" applyFill="1" applyBorder="1" applyAlignment="1">
      <alignment horizontal="center" vertical="center" wrapText="1"/>
    </xf>
    <xf numFmtId="0" fontId="4" fillId="0" borderId="6" xfId="0" applyFont="1" applyBorder="1" applyAlignment="1">
      <alignment vertical="center" wrapText="1"/>
    </xf>
    <xf numFmtId="0" fontId="4" fillId="0" borderId="18" xfId="0" applyFont="1" applyBorder="1" applyAlignment="1">
      <alignment horizontal="center" vertical="center" wrapText="1"/>
    </xf>
    <xf numFmtId="0" fontId="2" fillId="0" borderId="13" xfId="0" applyFont="1" applyBorder="1" applyAlignment="1">
      <alignment vertical="center" wrapText="1"/>
    </xf>
    <xf numFmtId="0" fontId="4" fillId="0" borderId="14" xfId="0" applyFont="1" applyBorder="1" applyAlignment="1">
      <alignment horizontal="center" vertical="center" wrapText="1"/>
    </xf>
    <xf numFmtId="0" fontId="4" fillId="0" borderId="13" xfId="0" applyFont="1" applyBorder="1" applyAlignment="1">
      <alignment vertical="center" wrapText="1"/>
    </xf>
    <xf numFmtId="0" fontId="2" fillId="8" borderId="6" xfId="0" applyFont="1" applyFill="1" applyBorder="1" applyAlignment="1">
      <alignment vertical="center" wrapText="1"/>
    </xf>
    <xf numFmtId="0" fontId="2" fillId="8" borderId="18"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18" xfId="0" applyFont="1" applyFill="1" applyBorder="1" applyAlignment="1">
      <alignment horizontal="center" vertical="center" wrapText="1"/>
    </xf>
    <xf numFmtId="0" fontId="2" fillId="8" borderId="13" xfId="0" applyFont="1" applyFill="1" applyBorder="1" applyAlignment="1">
      <alignment vertical="center" wrapText="1"/>
    </xf>
    <xf numFmtId="0" fontId="2"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165" fontId="1" fillId="4" borderId="12" xfId="0" applyNumberFormat="1" applyFont="1" applyFill="1" applyBorder="1" applyAlignment="1">
      <alignment horizontal="right"/>
    </xf>
    <xf numFmtId="165" fontId="1" fillId="4" borderId="16" xfId="0" applyNumberFormat="1" applyFont="1" applyFill="1" applyBorder="1" applyAlignment="1">
      <alignment horizontal="right"/>
    </xf>
    <xf numFmtId="0" fontId="1" fillId="0" borderId="0" xfId="0" applyFont="1" applyAlignment="1">
      <alignment horizontal="center" wrapText="1"/>
    </xf>
    <xf numFmtId="0" fontId="1" fillId="0" borderId="1" xfId="0" applyFont="1" applyBorder="1" applyAlignment="1">
      <alignment horizontal="center" wrapText="1"/>
    </xf>
    <xf numFmtId="165" fontId="1" fillId="2" borderId="10" xfId="0" applyNumberFormat="1" applyFont="1" applyFill="1" applyBorder="1" applyAlignment="1">
      <alignment horizontal="right" wrapText="1"/>
    </xf>
    <xf numFmtId="165" fontId="1" fillId="2" borderId="11" xfId="0" applyNumberFormat="1" applyFont="1" applyFill="1" applyBorder="1" applyAlignment="1">
      <alignment horizontal="right" wrapText="1"/>
    </xf>
    <xf numFmtId="0" fontId="5" fillId="5" borderId="22" xfId="0"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30" xfId="0" applyFont="1" applyFill="1" applyBorder="1" applyAlignment="1">
      <alignment horizontal="left" vertical="top" wrapText="1"/>
    </xf>
    <xf numFmtId="0" fontId="5" fillId="5" borderId="25" xfId="0" applyFont="1" applyFill="1" applyBorder="1" applyAlignment="1">
      <alignment horizontal="left" vertical="top" wrapText="1"/>
    </xf>
    <xf numFmtId="0" fontId="5" fillId="5" borderId="26" xfId="0" applyFont="1" applyFill="1" applyBorder="1" applyAlignment="1">
      <alignment horizontal="left" vertical="top" wrapText="1"/>
    </xf>
    <xf numFmtId="0" fontId="5" fillId="5" borderId="18" xfId="0" applyFont="1" applyFill="1" applyBorder="1" applyAlignment="1">
      <alignment horizontal="left" vertical="top" wrapText="1"/>
    </xf>
    <xf numFmtId="0" fontId="1" fillId="0" borderId="21" xfId="0" applyFont="1" applyBorder="1" applyAlignment="1">
      <alignment horizontal="right" vertical="center"/>
    </xf>
    <xf numFmtId="0" fontId="2" fillId="3" borderId="22" xfId="0" applyFont="1" applyFill="1" applyBorder="1" applyAlignment="1" applyProtection="1">
      <alignment horizontal="left" vertical="center"/>
      <protection locked="0"/>
    </xf>
    <xf numFmtId="0" fontId="2" fillId="3" borderId="24" xfId="0" applyFont="1" applyFill="1" applyBorder="1" applyAlignment="1" applyProtection="1">
      <alignment horizontal="left" vertical="center"/>
      <protection locked="0"/>
    </xf>
    <xf numFmtId="0" fontId="2" fillId="3" borderId="23" xfId="0" applyFont="1" applyFill="1" applyBorder="1" applyAlignment="1" applyProtection="1">
      <alignment horizontal="left" vertical="center"/>
      <protection locked="0"/>
    </xf>
    <xf numFmtId="0" fontId="2" fillId="3" borderId="25" xfId="0" applyFont="1" applyFill="1" applyBorder="1" applyAlignment="1" applyProtection="1">
      <alignment horizontal="left" vertical="center"/>
      <protection locked="0"/>
    </xf>
    <xf numFmtId="0" fontId="2" fillId="3" borderId="26" xfId="0" applyFont="1" applyFill="1" applyBorder="1" applyAlignment="1" applyProtection="1">
      <alignment horizontal="left" vertical="center"/>
      <protection locked="0"/>
    </xf>
    <xf numFmtId="0" fontId="2" fillId="3" borderId="27" xfId="0" applyFont="1" applyFill="1" applyBorder="1" applyAlignment="1" applyProtection="1">
      <alignment horizontal="left" vertical="center"/>
      <protection locked="0"/>
    </xf>
    <xf numFmtId="0" fontId="1" fillId="3" borderId="29" xfId="0" applyFont="1" applyFill="1" applyBorder="1" applyAlignment="1" applyProtection="1">
      <alignment horizontal="center"/>
      <protection locked="0"/>
    </xf>
    <xf numFmtId="0" fontId="1" fillId="3" borderId="26" xfId="0" applyFont="1" applyFill="1" applyBorder="1" applyAlignment="1" applyProtection="1">
      <alignment horizontal="center"/>
      <protection locked="0"/>
    </xf>
    <xf numFmtId="0" fontId="1" fillId="3" borderId="27" xfId="0" applyFont="1" applyFill="1" applyBorder="1" applyAlignment="1" applyProtection="1">
      <alignment horizontal="center"/>
      <protection locked="0"/>
    </xf>
    <xf numFmtId="0" fontId="8" fillId="8" borderId="6" xfId="0" applyFont="1" applyFill="1" applyBorder="1" applyAlignment="1">
      <alignment vertical="center" wrapText="1"/>
    </xf>
    <xf numFmtId="0" fontId="10" fillId="8" borderId="6"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showGridLines="0" tabSelected="1" zoomScale="85" zoomScaleNormal="85" workbookViewId="0">
      <selection activeCell="B25" sqref="B25"/>
    </sheetView>
  </sheetViews>
  <sheetFormatPr defaultColWidth="9.1328125" defaultRowHeight="12.75" x14ac:dyDescent="0.35"/>
  <cols>
    <col min="1" max="1" width="124.86328125" style="1" customWidth="1"/>
    <col min="2" max="2" width="24.59765625" style="1" customWidth="1"/>
    <col min="3" max="3" width="18.86328125" style="1" customWidth="1"/>
    <col min="4" max="4" width="29.265625" style="1" customWidth="1"/>
    <col min="5" max="5" width="2.3984375" style="1" customWidth="1"/>
    <col min="6" max="15" width="9.1328125" style="1"/>
    <col min="16" max="17" width="0" style="1" hidden="1" customWidth="1"/>
    <col min="18" max="16384" width="9.1328125" style="1"/>
  </cols>
  <sheetData>
    <row r="1" spans="1:6" ht="27" customHeight="1" x14ac:dyDescent="0.35">
      <c r="A1" s="26" t="s">
        <v>0</v>
      </c>
      <c r="B1" s="47"/>
      <c r="C1" s="47"/>
      <c r="D1" s="47"/>
    </row>
    <row r="2" spans="1:6" ht="20.100000000000001" customHeight="1" thickBot="1" x14ac:dyDescent="0.4">
      <c r="A2" s="27" t="s">
        <v>1</v>
      </c>
      <c r="B2" s="48"/>
      <c r="C2" s="48"/>
      <c r="D2" s="48"/>
    </row>
    <row r="3" spans="1:6" ht="30" customHeight="1" x14ac:dyDescent="0.35">
      <c r="A3" s="2" t="s">
        <v>36</v>
      </c>
      <c r="B3" s="3" t="s">
        <v>2</v>
      </c>
      <c r="C3" s="3" t="s">
        <v>3</v>
      </c>
      <c r="D3" s="4" t="s">
        <v>4</v>
      </c>
    </row>
    <row r="4" spans="1:6" ht="15" customHeight="1" x14ac:dyDescent="0.35">
      <c r="A4" s="5" t="s">
        <v>5</v>
      </c>
      <c r="B4" s="6">
        <v>67</v>
      </c>
      <c r="C4" s="7">
        <v>0</v>
      </c>
      <c r="D4" s="8">
        <f t="shared" ref="D4:D19" si="0">B4*C4</f>
        <v>0</v>
      </c>
    </row>
    <row r="5" spans="1:6" ht="15" customHeight="1" x14ac:dyDescent="0.35">
      <c r="A5" s="5" t="s">
        <v>6</v>
      </c>
      <c r="B5" s="6">
        <v>30</v>
      </c>
      <c r="C5" s="7">
        <v>0</v>
      </c>
      <c r="D5" s="8">
        <f t="shared" si="0"/>
        <v>0</v>
      </c>
    </row>
    <row r="6" spans="1:6" ht="15" customHeight="1" x14ac:dyDescent="0.35">
      <c r="A6" s="9" t="s">
        <v>7</v>
      </c>
      <c r="B6" s="10">
        <v>37</v>
      </c>
      <c r="C6" s="7">
        <v>0</v>
      </c>
      <c r="D6" s="8">
        <f t="shared" ref="D6:D7" si="1">B6*C6</f>
        <v>0</v>
      </c>
    </row>
    <row r="7" spans="1:6" ht="15" customHeight="1" x14ac:dyDescent="0.35">
      <c r="A7" s="9" t="s">
        <v>8</v>
      </c>
      <c r="B7" s="10">
        <v>52</v>
      </c>
      <c r="C7" s="7">
        <v>0</v>
      </c>
      <c r="D7" s="8">
        <f t="shared" si="1"/>
        <v>0</v>
      </c>
    </row>
    <row r="8" spans="1:6" ht="15" customHeight="1" x14ac:dyDescent="0.35">
      <c r="A8" s="9" t="s">
        <v>9</v>
      </c>
      <c r="B8" s="10">
        <f>122+65</f>
        <v>187</v>
      </c>
      <c r="C8" s="7">
        <v>0</v>
      </c>
      <c r="D8" s="8">
        <f t="shared" ref="D8:D9" si="2">B8*C8</f>
        <v>0</v>
      </c>
    </row>
    <row r="9" spans="1:6" ht="15" customHeight="1" x14ac:dyDescent="0.35">
      <c r="A9" s="38" t="s">
        <v>41</v>
      </c>
      <c r="B9" s="39">
        <v>12</v>
      </c>
      <c r="C9" s="7">
        <v>0</v>
      </c>
      <c r="D9" s="8">
        <f t="shared" si="2"/>
        <v>0</v>
      </c>
    </row>
    <row r="10" spans="1:6" ht="15" customHeight="1" x14ac:dyDescent="0.35">
      <c r="A10" s="33" t="s">
        <v>10</v>
      </c>
      <c r="B10" s="34">
        <v>10</v>
      </c>
      <c r="C10" s="7">
        <v>0</v>
      </c>
      <c r="D10" s="8">
        <f t="shared" si="0"/>
        <v>0</v>
      </c>
    </row>
    <row r="11" spans="1:6" ht="15" customHeight="1" x14ac:dyDescent="0.35">
      <c r="A11" s="33" t="s">
        <v>11</v>
      </c>
      <c r="B11" s="34">
        <v>10</v>
      </c>
      <c r="C11" s="7">
        <v>0</v>
      </c>
      <c r="D11" s="8">
        <f t="shared" si="0"/>
        <v>0</v>
      </c>
    </row>
    <row r="12" spans="1:6" ht="15" customHeight="1" x14ac:dyDescent="0.35">
      <c r="A12" s="40" t="s">
        <v>49</v>
      </c>
      <c r="B12" s="41">
        <v>10</v>
      </c>
      <c r="C12" s="7">
        <v>0</v>
      </c>
      <c r="D12" s="8">
        <f t="shared" ref="D12" si="3">B12*C12</f>
        <v>0</v>
      </c>
    </row>
    <row r="13" spans="1:6" ht="15" customHeight="1" x14ac:dyDescent="0.35">
      <c r="A13" s="40" t="s">
        <v>42</v>
      </c>
      <c r="B13" s="41">
        <v>1</v>
      </c>
      <c r="C13" s="7">
        <v>0</v>
      </c>
      <c r="D13" s="8">
        <f t="shared" si="0"/>
        <v>0</v>
      </c>
    </row>
    <row r="14" spans="1:6" ht="15" customHeight="1" x14ac:dyDescent="0.35">
      <c r="A14" s="33" t="s">
        <v>12</v>
      </c>
      <c r="B14" s="34">
        <v>5</v>
      </c>
      <c r="C14" s="7">
        <v>0</v>
      </c>
      <c r="D14" s="8">
        <f t="shared" si="0"/>
        <v>0</v>
      </c>
      <c r="F14" s="11"/>
    </row>
    <row r="15" spans="1:6" ht="15" customHeight="1" x14ac:dyDescent="0.35">
      <c r="A15" s="33" t="s">
        <v>26</v>
      </c>
      <c r="B15" s="34">
        <v>5</v>
      </c>
      <c r="C15" s="7">
        <v>0</v>
      </c>
      <c r="D15" s="8">
        <f t="shared" ref="D15" si="4">B15*C15</f>
        <v>0</v>
      </c>
      <c r="F15" s="11"/>
    </row>
    <row r="16" spans="1:6" ht="15" customHeight="1" x14ac:dyDescent="0.35">
      <c r="A16" s="5" t="s">
        <v>13</v>
      </c>
      <c r="B16" s="34">
        <v>6</v>
      </c>
      <c r="C16" s="7">
        <v>0</v>
      </c>
      <c r="D16" s="8">
        <f t="shared" si="0"/>
        <v>0</v>
      </c>
    </row>
    <row r="17" spans="1:4" ht="15" customHeight="1" x14ac:dyDescent="0.35">
      <c r="A17" s="5" t="s">
        <v>14</v>
      </c>
      <c r="B17" s="34">
        <v>2</v>
      </c>
      <c r="C17" s="7">
        <v>0</v>
      </c>
      <c r="D17" s="8">
        <f t="shared" si="0"/>
        <v>0</v>
      </c>
    </row>
    <row r="18" spans="1:4" ht="15" customHeight="1" x14ac:dyDescent="0.35">
      <c r="A18" s="5" t="s">
        <v>15</v>
      </c>
      <c r="B18" s="34">
        <v>2</v>
      </c>
      <c r="C18" s="7">
        <v>0</v>
      </c>
      <c r="D18" s="8">
        <f t="shared" si="0"/>
        <v>0</v>
      </c>
    </row>
    <row r="19" spans="1:4" ht="15" customHeight="1" x14ac:dyDescent="0.35">
      <c r="A19" s="5" t="s">
        <v>16</v>
      </c>
      <c r="B19" s="34">
        <v>2</v>
      </c>
      <c r="C19" s="7">
        <v>0</v>
      </c>
      <c r="D19" s="8">
        <f t="shared" si="0"/>
        <v>0</v>
      </c>
    </row>
    <row r="20" spans="1:4" ht="15" customHeight="1" thickBot="1" x14ac:dyDescent="0.45">
      <c r="A20" s="12" t="s">
        <v>17</v>
      </c>
      <c r="B20" s="13"/>
      <c r="C20" s="49">
        <f>SUM(D4:D19)</f>
        <v>0</v>
      </c>
      <c r="D20" s="50"/>
    </row>
    <row r="21" spans="1:4" x14ac:dyDescent="0.35">
      <c r="A21" s="29" t="s">
        <v>34</v>
      </c>
      <c r="B21" s="15"/>
      <c r="C21" s="16"/>
      <c r="D21" s="16"/>
    </row>
    <row r="22" spans="1:4" ht="13.15" thickBot="1" x14ac:dyDescent="0.4">
      <c r="A22" s="14"/>
      <c r="B22" s="15"/>
      <c r="C22" s="16"/>
      <c r="D22" s="16"/>
    </row>
    <row r="23" spans="1:4" ht="33.75" customHeight="1" x14ac:dyDescent="0.35">
      <c r="A23" s="17" t="s">
        <v>37</v>
      </c>
      <c r="B23" s="3" t="s">
        <v>2</v>
      </c>
      <c r="C23" s="3" t="s">
        <v>3</v>
      </c>
      <c r="D23" s="4" t="s">
        <v>4</v>
      </c>
    </row>
    <row r="24" spans="1:4" ht="24.95" customHeight="1" x14ac:dyDescent="0.35">
      <c r="A24" s="67" t="s">
        <v>47</v>
      </c>
      <c r="B24" s="44">
        <v>110</v>
      </c>
      <c r="C24" s="7">
        <v>0</v>
      </c>
      <c r="D24" s="31">
        <f>B24*C24</f>
        <v>0</v>
      </c>
    </row>
    <row r="25" spans="1:4" ht="24.95" customHeight="1" x14ac:dyDescent="0.35">
      <c r="A25" s="68" t="s">
        <v>50</v>
      </c>
      <c r="B25" s="44">
        <v>65</v>
      </c>
      <c r="C25" s="7">
        <v>0</v>
      </c>
      <c r="D25" s="31">
        <f>B25*C25</f>
        <v>0</v>
      </c>
    </row>
    <row r="26" spans="1:4" ht="25.5" x14ac:dyDescent="0.35">
      <c r="A26" s="38" t="s">
        <v>48</v>
      </c>
      <c r="B26" s="32">
        <v>12</v>
      </c>
      <c r="C26" s="7">
        <v>0</v>
      </c>
      <c r="D26" s="31">
        <f>B26*C26</f>
        <v>0</v>
      </c>
    </row>
    <row r="27" spans="1:4" ht="25.5" x14ac:dyDescent="0.35">
      <c r="A27" s="18" t="s">
        <v>25</v>
      </c>
      <c r="B27" s="19">
        <v>110</v>
      </c>
      <c r="C27" s="7">
        <v>0</v>
      </c>
      <c r="D27" s="31">
        <f>B27*C27</f>
        <v>0</v>
      </c>
    </row>
    <row r="28" spans="1:4" ht="25.5" x14ac:dyDescent="0.35">
      <c r="A28" s="42" t="s">
        <v>43</v>
      </c>
      <c r="B28" s="43">
        <v>12</v>
      </c>
      <c r="C28" s="7">
        <v>0</v>
      </c>
      <c r="D28" s="31">
        <f>B28*C28</f>
        <v>0</v>
      </c>
    </row>
    <row r="29" spans="1:4" x14ac:dyDescent="0.35">
      <c r="A29" s="35" t="s">
        <v>30</v>
      </c>
      <c r="B29" s="36">
        <v>76</v>
      </c>
      <c r="C29" s="7">
        <v>0</v>
      </c>
      <c r="D29" s="8">
        <f t="shared" ref="D29" si="5">B29*C29</f>
        <v>0</v>
      </c>
    </row>
    <row r="30" spans="1:4" ht="12.6" customHeight="1" x14ac:dyDescent="0.35">
      <c r="A30" s="37" t="s">
        <v>29</v>
      </c>
      <c r="B30" s="36">
        <v>5</v>
      </c>
      <c r="C30" s="7">
        <v>0</v>
      </c>
      <c r="D30" s="8">
        <f>B30*C30</f>
        <v>0</v>
      </c>
    </row>
    <row r="31" spans="1:4" x14ac:dyDescent="0.35">
      <c r="A31" s="37" t="s">
        <v>27</v>
      </c>
      <c r="B31" s="36">
        <v>5</v>
      </c>
      <c r="C31" s="7">
        <v>0</v>
      </c>
      <c r="D31" s="8">
        <f>B31*C31</f>
        <v>0</v>
      </c>
    </row>
    <row r="32" spans="1:4" x14ac:dyDescent="0.35">
      <c r="A32" s="37" t="s">
        <v>28</v>
      </c>
      <c r="B32" s="36">
        <v>12</v>
      </c>
      <c r="C32" s="7">
        <v>0</v>
      </c>
      <c r="D32" s="8">
        <f>B32*C32</f>
        <v>0</v>
      </c>
    </row>
    <row r="33" spans="1:17" ht="15" customHeight="1" thickBot="1" x14ac:dyDescent="0.45">
      <c r="A33" s="20" t="s">
        <v>18</v>
      </c>
      <c r="B33" s="13"/>
      <c r="C33" s="49">
        <f>SUM(D24:D32)</f>
        <v>0</v>
      </c>
      <c r="D33" s="50"/>
    </row>
    <row r="34" spans="1:17" x14ac:dyDescent="0.35">
      <c r="A34" s="29" t="s">
        <v>34</v>
      </c>
      <c r="B34" s="15"/>
      <c r="C34" s="16"/>
      <c r="D34" s="16"/>
    </row>
    <row r="35" spans="1:17" ht="13.15" thickBot="1" x14ac:dyDescent="0.4">
      <c r="A35" s="21"/>
      <c r="B35" s="15"/>
      <c r="C35" s="16"/>
      <c r="D35" s="16"/>
    </row>
    <row r="36" spans="1:17" ht="15" customHeight="1" thickBot="1" x14ac:dyDescent="0.45">
      <c r="A36" s="22" t="s">
        <v>39</v>
      </c>
      <c r="B36" s="23"/>
      <c r="C36" s="45">
        <f>C33+C20</f>
        <v>0</v>
      </c>
      <c r="D36" s="46"/>
    </row>
    <row r="37" spans="1:17" ht="15" customHeight="1" x14ac:dyDescent="0.4">
      <c r="A37" s="24"/>
      <c r="B37" s="24"/>
      <c r="C37" s="25"/>
      <c r="D37" s="25"/>
    </row>
    <row r="38" spans="1:17" ht="15" customHeight="1" thickBot="1" x14ac:dyDescent="0.45">
      <c r="A38" s="30"/>
      <c r="B38" s="24"/>
      <c r="C38" s="25"/>
      <c r="D38" s="25"/>
    </row>
    <row r="39" spans="1:17" ht="26.25" x14ac:dyDescent="0.35">
      <c r="A39" s="17" t="s">
        <v>38</v>
      </c>
      <c r="B39" s="3" t="s">
        <v>2</v>
      </c>
      <c r="C39" s="3" t="s">
        <v>3</v>
      </c>
      <c r="D39" s="4" t="s">
        <v>4</v>
      </c>
    </row>
    <row r="40" spans="1:17" ht="25.5" x14ac:dyDescent="0.35">
      <c r="A40" s="37" t="s">
        <v>31</v>
      </c>
      <c r="B40" s="36">
        <v>1</v>
      </c>
      <c r="C40" s="7">
        <v>0</v>
      </c>
      <c r="D40" s="8">
        <f>B40*C40</f>
        <v>0</v>
      </c>
    </row>
    <row r="41" spans="1:17" ht="25.5" x14ac:dyDescent="0.35">
      <c r="A41" s="37" t="s">
        <v>32</v>
      </c>
      <c r="B41" s="36">
        <v>1</v>
      </c>
      <c r="C41" s="7">
        <v>0</v>
      </c>
      <c r="D41" s="8">
        <f t="shared" ref="D41:D45" si="6">B41*C41</f>
        <v>0</v>
      </c>
    </row>
    <row r="42" spans="1:17" ht="25.5" x14ac:dyDescent="0.35">
      <c r="A42" s="37" t="s">
        <v>33</v>
      </c>
      <c r="B42" s="36">
        <v>1</v>
      </c>
      <c r="C42" s="7">
        <v>0</v>
      </c>
      <c r="D42" s="8">
        <f t="shared" si="6"/>
        <v>0</v>
      </c>
    </row>
    <row r="43" spans="1:17" x14ac:dyDescent="0.35">
      <c r="A43" s="40" t="s">
        <v>44</v>
      </c>
      <c r="B43" s="44">
        <v>1</v>
      </c>
      <c r="C43" s="7">
        <v>0</v>
      </c>
      <c r="D43" s="8">
        <f t="shared" si="6"/>
        <v>0</v>
      </c>
    </row>
    <row r="44" spans="1:17" x14ac:dyDescent="0.35">
      <c r="A44" s="40" t="s">
        <v>45</v>
      </c>
      <c r="B44" s="44">
        <v>1</v>
      </c>
      <c r="C44" s="7">
        <v>0</v>
      </c>
      <c r="D44" s="8">
        <f t="shared" si="6"/>
        <v>0</v>
      </c>
    </row>
    <row r="45" spans="1:17" x14ac:dyDescent="0.35">
      <c r="A45" s="40" t="s">
        <v>46</v>
      </c>
      <c r="B45" s="44">
        <v>1</v>
      </c>
      <c r="C45" s="7">
        <v>0</v>
      </c>
      <c r="D45" s="8">
        <f t="shared" si="6"/>
        <v>0</v>
      </c>
    </row>
    <row r="46" spans="1:17" ht="13.5" thickBot="1" x14ac:dyDescent="0.45">
      <c r="A46" s="20" t="s">
        <v>35</v>
      </c>
      <c r="B46" s="13"/>
      <c r="C46" s="49">
        <f>SUM(D40:D45)</f>
        <v>0</v>
      </c>
      <c r="D46" s="50"/>
    </row>
    <row r="47" spans="1:17" x14ac:dyDescent="0.35">
      <c r="A47" s="29" t="s">
        <v>34</v>
      </c>
      <c r="B47" s="15"/>
      <c r="C47" s="16"/>
      <c r="D47" s="16"/>
      <c r="P47" s="1">
        <v>5</v>
      </c>
      <c r="Q47" s="1">
        <v>100</v>
      </c>
    </row>
    <row r="48" spans="1:17" ht="13.15" thickBot="1" x14ac:dyDescent="0.4">
      <c r="A48" s="28"/>
      <c r="B48" s="15"/>
      <c r="C48" s="16"/>
      <c r="D48" s="16"/>
    </row>
    <row r="49" spans="1:4" ht="13.5" thickBot="1" x14ac:dyDescent="0.45">
      <c r="A49" s="22" t="s">
        <v>40</v>
      </c>
      <c r="B49" s="23"/>
      <c r="C49" s="45">
        <f>C46</f>
        <v>0</v>
      </c>
      <c r="D49" s="46"/>
    </row>
    <row r="50" spans="1:4" x14ac:dyDescent="0.35">
      <c r="A50" s="28"/>
      <c r="B50" s="15"/>
      <c r="C50" s="16"/>
      <c r="D50" s="16"/>
    </row>
    <row r="51" spans="1:4" x14ac:dyDescent="0.35">
      <c r="A51" s="28"/>
      <c r="B51" s="15"/>
      <c r="C51" s="16"/>
      <c r="D51" s="16"/>
    </row>
    <row r="52" spans="1:4" ht="13.5" customHeight="1" x14ac:dyDescent="0.35">
      <c r="A52" s="51" t="s">
        <v>19</v>
      </c>
      <c r="B52" s="52"/>
      <c r="C52" s="52"/>
      <c r="D52" s="53"/>
    </row>
    <row r="53" spans="1:4" x14ac:dyDescent="0.35">
      <c r="A53" s="54"/>
      <c r="B53" s="55"/>
      <c r="C53" s="55"/>
      <c r="D53" s="56"/>
    </row>
    <row r="54" spans="1:4" ht="33" customHeight="1" x14ac:dyDescent="0.4">
      <c r="B54" s="64" t="s">
        <v>20</v>
      </c>
      <c r="C54" s="65"/>
      <c r="D54" s="66"/>
    </row>
    <row r="55" spans="1:4" ht="15" customHeight="1" x14ac:dyDescent="0.35">
      <c r="A55" s="57" t="s">
        <v>21</v>
      </c>
      <c r="B55" s="58"/>
      <c r="C55" s="59"/>
      <c r="D55" s="60"/>
    </row>
    <row r="56" spans="1:4" x14ac:dyDescent="0.35">
      <c r="A56" s="57"/>
      <c r="B56" s="61"/>
      <c r="C56" s="62"/>
      <c r="D56" s="63"/>
    </row>
    <row r="57" spans="1:4" x14ac:dyDescent="0.35">
      <c r="A57" s="57" t="s">
        <v>22</v>
      </c>
      <c r="B57" s="58"/>
      <c r="C57" s="59"/>
      <c r="D57" s="60"/>
    </row>
    <row r="58" spans="1:4" x14ac:dyDescent="0.35">
      <c r="A58" s="57"/>
      <c r="B58" s="61"/>
      <c r="C58" s="62"/>
      <c r="D58" s="63"/>
    </row>
    <row r="59" spans="1:4" x14ac:dyDescent="0.35">
      <c r="A59" s="57" t="s">
        <v>23</v>
      </c>
      <c r="B59" s="58"/>
      <c r="C59" s="59"/>
      <c r="D59" s="60"/>
    </row>
    <row r="60" spans="1:4" x14ac:dyDescent="0.35">
      <c r="A60" s="57"/>
      <c r="B60" s="61"/>
      <c r="C60" s="62"/>
      <c r="D60" s="63"/>
    </row>
    <row r="61" spans="1:4" x14ac:dyDescent="0.35">
      <c r="A61" s="57" t="s">
        <v>24</v>
      </c>
      <c r="B61" s="58"/>
      <c r="C61" s="59"/>
      <c r="D61" s="60"/>
    </row>
    <row r="62" spans="1:4" x14ac:dyDescent="0.35">
      <c r="A62" s="57"/>
      <c r="B62" s="61"/>
      <c r="C62" s="62"/>
      <c r="D62" s="63"/>
    </row>
  </sheetData>
  <sheetProtection formatCells="0" selectLockedCells="1"/>
  <protectedRanges>
    <protectedRange sqref="B61 B57 B59 B54:B55 C40:C45 C4:C19 C24:C32" name="Bereik1"/>
  </protectedRanges>
  <mergeCells count="16">
    <mergeCell ref="A61:A62"/>
    <mergeCell ref="B61:D62"/>
    <mergeCell ref="B54:D54"/>
    <mergeCell ref="A55:A56"/>
    <mergeCell ref="A57:A58"/>
    <mergeCell ref="B57:D58"/>
    <mergeCell ref="A59:A60"/>
    <mergeCell ref="B59:D60"/>
    <mergeCell ref="B55:D56"/>
    <mergeCell ref="C36:D36"/>
    <mergeCell ref="B1:D2"/>
    <mergeCell ref="C20:D20"/>
    <mergeCell ref="C33:D33"/>
    <mergeCell ref="A52:D53"/>
    <mergeCell ref="C49:D49"/>
    <mergeCell ref="C46:D46"/>
  </mergeCells>
  <pageMargins left="0.70866141732283472" right="0.70866141732283472" top="0.74803149606299213" bottom="0.74803149606299213" header="0.31496062992125984" footer="0.31496062992125984"/>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1998B696518499D1D15CEF33FD7C6" ma:contentTypeVersion="11" ma:contentTypeDescription="Een nieuw document maken." ma:contentTypeScope="" ma:versionID="3d6e3a5f3353f4c45194e6cc12909a14">
  <xsd:schema xmlns:xsd="http://www.w3.org/2001/XMLSchema" xmlns:xs="http://www.w3.org/2001/XMLSchema" xmlns:p="http://schemas.microsoft.com/office/2006/metadata/properties" xmlns:ns3="7e386485-a582-4911-a43c-ade3deae96f6" xmlns:ns4="c3b418de-604d-4a00-9fe5-b5216ffe245c" targetNamespace="http://schemas.microsoft.com/office/2006/metadata/properties" ma:root="true" ma:fieldsID="93ee5a3c93fbe4d2199bb4152e2a7d30" ns3:_="" ns4:_="">
    <xsd:import namespace="7e386485-a582-4911-a43c-ade3deae96f6"/>
    <xsd:import namespace="c3b418de-604d-4a00-9fe5-b5216ffe245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86485-a582-4911-a43c-ade3deae96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418de-604d-4a00-9fe5-b5216ffe24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84DD7A-4119-4957-9CB7-9D95DF834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86485-a582-4911-a43c-ade3deae96f6"/>
    <ds:schemaRef ds:uri="c3b418de-604d-4a00-9fe5-b5216ffe2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D39261-0575-467F-9C83-45648169AFAE}">
  <ds:schemaRefs>
    <ds:schemaRef ds:uri="http://schemas.microsoft.com/sharepoint/v3/contenttype/forms"/>
  </ds:schemaRefs>
</ds:datastoreItem>
</file>

<file path=customXml/itemProps3.xml><?xml version="1.0" encoding="utf-8"?>
<ds:datastoreItem xmlns:ds="http://schemas.openxmlformats.org/officeDocument/2006/customXml" ds:itemID="{F7E727E4-F5B3-4834-BD15-EB4F14D8CFB3}">
  <ds:schemaRefs>
    <ds:schemaRef ds:uri="c3b418de-604d-4a00-9fe5-b5216ffe245c"/>
    <ds:schemaRef ds:uri="http://purl.org/dc/terms/"/>
    <ds:schemaRef ds:uri="http://schemas.openxmlformats.org/package/2006/metadata/core-properties"/>
    <ds:schemaRef ds:uri="7e386485-a582-4911-a43c-ade3deae96f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Inschrijvingstabel - perceel 1</vt:lpstr>
      <vt:lpstr>'Inschrijvingstabel - 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dc:creator>
  <cp:keywords/>
  <dc:description/>
  <cp:lastModifiedBy>Wijnands, Tim</cp:lastModifiedBy>
  <cp:revision/>
  <dcterms:created xsi:type="dcterms:W3CDTF">2017-09-13T10:33:40Z</dcterms:created>
  <dcterms:modified xsi:type="dcterms:W3CDTF">2023-07-12T12:36:13Z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0x010100C111998B696518499D1D15CEF33FD7C6</vt:lpwstr>
  </property>
</Properties>
</file>