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alnet.sharepoint.com/sites/2023Nieuwewebsites2023ES07/Gedeelde documenten/P3 Realisatie onderhoud 02 Aanbesteding/Nvi/"/>
    </mc:Choice>
  </mc:AlternateContent>
  <xr:revisionPtr revIDLastSave="2" documentId="8_{024EDB19-989C-422D-A022-58ABC65306A5}" xr6:coauthVersionLast="47" xr6:coauthVersionMax="47" xr10:uidLastSave="{23538590-DC97-4A37-A674-1FA92EB5D678}"/>
  <bookViews>
    <workbookView xWindow="9876" yWindow="960" windowWidth="21504" windowHeight="12660" xr2:uid="{BDB698DF-AE25-4EB2-B71F-399DA0833DEB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6" i="1" l="1"/>
  <c r="B70" i="1"/>
  <c r="C81" i="1" s="1"/>
  <c r="L89" i="1"/>
  <c r="K89" i="1"/>
  <c r="J86" i="1"/>
  <c r="J92" i="1"/>
  <c r="K92" i="1"/>
  <c r="B56" i="1"/>
  <c r="C80" i="1" s="1"/>
  <c r="F19" i="1"/>
  <c r="F18" i="1"/>
  <c r="F20" i="1" s="1"/>
  <c r="B17" i="1" s="1"/>
  <c r="F15" i="1"/>
  <c r="F14" i="1"/>
  <c r="F13" i="1"/>
  <c r="F16" i="1" l="1"/>
  <c r="B13" i="1" l="1"/>
  <c r="B45" i="1" s="1"/>
  <c r="C79" i="1" s="1"/>
</calcChain>
</file>

<file path=xl/sharedStrings.xml><?xml version="1.0" encoding="utf-8"?>
<sst xmlns="http://schemas.openxmlformats.org/spreadsheetml/2006/main" count="106" uniqueCount="91">
  <si>
    <t>Prijzenblad Realisatie, Onderhoud, Support en doorontwikkeling van de websites van de ROCvA-F / VovA</t>
  </si>
  <si>
    <t>Naam Inschrijver:</t>
  </si>
  <si>
    <t>Bedragen in euro en exclusief btw</t>
  </si>
  <si>
    <t>Bedragen afronden op gehele getallen. U vult de gele velden in en voegt rijen toe waar nodig.</t>
  </si>
  <si>
    <t>Niet opgevoerde bedragen die in de uitvoering noodzakelijk zijn en verwacht konden worden, zullen niet (extra) worden vergoed.</t>
  </si>
  <si>
    <t>Deel 1 Realisatie websites ROCvA en ROCvF</t>
  </si>
  <si>
    <t>Onderdeel*</t>
  </si>
  <si>
    <t>Totaalbedrag onderdeel</t>
  </si>
  <si>
    <t>Functie</t>
  </si>
  <si>
    <t>Uren</t>
  </si>
  <si>
    <t>tarief €</t>
  </si>
  <si>
    <t>bedrag</t>
  </si>
  <si>
    <t>Content modelling</t>
  </si>
  <si>
    <t>Analist</t>
  </si>
  <si>
    <t>Architect</t>
  </si>
  <si>
    <t>Scrum master</t>
  </si>
  <si>
    <t>Totaal</t>
  </si>
  <si>
    <t>Plan van Aanpak</t>
  </si>
  <si>
    <t>PM</t>
  </si>
  <si>
    <t>Kick off</t>
  </si>
  <si>
    <t>n/a</t>
  </si>
  <si>
    <t>Inrichting Xperience (2 sites)</t>
  </si>
  <si>
    <t>Hand over design DotControl</t>
  </si>
  <si>
    <t>Functionaliteit / Epic:</t>
  </si>
  <si>
    <t>- Zoeken</t>
  </si>
  <si>
    <t>- Profiel</t>
  </si>
  <si>
    <t>- Studiekeuze tests</t>
  </si>
  <si>
    <t>- Open dagen</t>
  </si>
  <si>
    <t>- Aanmelden</t>
  </si>
  <si>
    <t>- Et cetera</t>
  </si>
  <si>
    <t>Front end</t>
  </si>
  <si>
    <t>Koppelingen en integratie</t>
  </si>
  <si>
    <t>Testen en rework</t>
  </si>
  <si>
    <t>Front end testing tool</t>
  </si>
  <si>
    <t>Afstemming hosting</t>
  </si>
  <si>
    <t>Inrichting OTAP op hostingomgeving</t>
  </si>
  <si>
    <t>Documentatie maatwerk</t>
  </si>
  <si>
    <t>Import profieldata</t>
  </si>
  <si>
    <t>Performancetest</t>
  </si>
  <si>
    <t>Training</t>
  </si>
  <si>
    <t>Onvoorzien</t>
  </si>
  <si>
    <t>Et cetera*</t>
  </si>
  <si>
    <t>TOTAAL</t>
  </si>
  <si>
    <t>Eenmalig</t>
  </si>
  <si>
    <t>* Genoemde onderdelen dienen ter illustratie. Graag volledig invullen met onderdelen zoals genoemd in Leidraad, PvE en overzicht Functionaliteiten</t>
  </si>
  <si>
    <t>Deel 2 Support en onderhoud</t>
  </si>
  <si>
    <t>Activiteit*</t>
  </si>
  <si>
    <t>Bedrag per jaar</t>
  </si>
  <si>
    <t>Overleg</t>
  </si>
  <si>
    <t>Updates</t>
  </si>
  <si>
    <t>Monitoring</t>
  </si>
  <si>
    <t>Per jaar</t>
  </si>
  <si>
    <t>* Genoemde onderdelen dienen ter illustarie. Graag volledig invullen met onderdelen zoals genoemd in Leidraad, PvE en overzicht Functionaliteiten</t>
  </si>
  <si>
    <t>Deel 3 Uurtarief inzet medewerkers bij onderhoud en doorontwikkeling (strippenkaart)***</t>
  </si>
  <si>
    <t>Omschrijving discipline***</t>
  </si>
  <si>
    <t>Uurtarief**</t>
  </si>
  <si>
    <t>Back end developer</t>
  </si>
  <si>
    <t>Front end developer</t>
  </si>
  <si>
    <t>Projectmanager</t>
  </si>
  <si>
    <t>Scrummaster</t>
  </si>
  <si>
    <t>Et cetera</t>
  </si>
  <si>
    <t>Gemiddeld uurtarief</t>
  </si>
  <si>
    <t>Geldigheidsduur strippenkaart</t>
  </si>
  <si>
    <t>&lt;jaren/maanden invullen&gt;</t>
  </si>
  <si>
    <t>**Inclusief reis en verblijfskosten, exclusief btw</t>
  </si>
  <si>
    <t>*** Genoemde functies dienen ter illustarie, Graag invullen met eigen functieomschrijvingen en tarieven</t>
  </si>
  <si>
    <t>Aangeboden totaalprijs door leverancier:</t>
  </si>
  <si>
    <t>Weging</t>
  </si>
  <si>
    <t>Totaal Deel 1 Realisatie</t>
  </si>
  <si>
    <t>Vergelijken aanbieders, waarbij eerst gescored op onderdeel, daarna als % totaal.</t>
  </si>
  <si>
    <t xml:space="preserve">Totaal Deel 2 Support en onderhoud </t>
  </si>
  <si>
    <t>Laagste prijs krijgt 600 punten</t>
  </si>
  <si>
    <t>Deel 3 Strippenkaart Gemiddeld uurtarief</t>
  </si>
  <si>
    <t>Per uur</t>
  </si>
  <si>
    <t>REKENMODEL</t>
  </si>
  <si>
    <t>Fictieve bedragen</t>
  </si>
  <si>
    <t>Inschrijver</t>
  </si>
  <si>
    <t>A</t>
  </si>
  <si>
    <t>B</t>
  </si>
  <si>
    <t>C</t>
  </si>
  <si>
    <t xml:space="preserve">Akkoord op aangeboden/gecontroleerde prijs door leverancier </t>
  </si>
  <si>
    <t>Realisatie 70%</t>
  </si>
  <si>
    <t>Naam contactpersoon Inschrijver:</t>
  </si>
  <si>
    <t>Punten 420</t>
  </si>
  <si>
    <t>Datum akkoord Inschrijver:</t>
  </si>
  <si>
    <t>Handtekening contactpersoon Inschrijver:</t>
  </si>
  <si>
    <t>Support 10%</t>
  </si>
  <si>
    <t>Punten 60</t>
  </si>
  <si>
    <t>Strippen 20%</t>
  </si>
  <si>
    <t>Punten 120</t>
  </si>
  <si>
    <t>ROCvA-F ontvangt graag een open, gedetailleerde begroting als kopie van dit 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</si>
</sst>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&quot;€&quot;\ * #,##0.00_);_(&quot;€&quot;\ * \(#,##0.00\);_(&quot;€&quot;\ * &quot;-&quot;??_);_(@_)"/>
    <numFmt numFmtId="165" formatCode="_([$€-2]\ * #,##0_);_([$€-2]\ * \(#,##0\);_([$€-2]\ * &quot;-&quot;??_);_(@_)"/>
    <numFmt numFmtId="166" formatCode="&quot;€&quot;\ #,##0"/>
    <numFmt numFmtId="167" formatCode="0.0"/>
    <numFmt numFmtId="168" formatCode="&quot;€&quot;\ #,##0.00"/>
    <numFmt numFmtId="169" formatCode="_ [$€-2]\ * #,##0_ ;_ [$€-2]\ * \-#,##0_ ;_ [$€-2]\ * &quot;-&quot;??_ ;_ @_ "/>
    <numFmt numFmtId="170" formatCode="_ &quot;€&quot;\ * #,##0_ ;_ &quot;€&quot;\ * \-#,##0_ ;_ &quot;€&quot;\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sz val="12"/>
      <color theme="1"/>
      <name val="Arial"/>
      <family val="2"/>
    </font>
    <font>
      <b/>
      <i/>
      <sz val="11"/>
      <color theme="1"/>
      <name val="Arial"/>
      <family val="2"/>
    </font>
    <font>
      <sz val="12"/>
      <color theme="1"/>
      <name val="Arial"/>
      <family val="2"/>
    </font>
    <font>
      <i/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5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9">
    <xf numFmtId="0" fontId="0" fillId="0" borderId="0" xfId="0"/>
    <xf numFmtId="0" fontId="3" fillId="0" borderId="0" xfId="1" applyFont="1"/>
    <xf numFmtId="0" fontId="3" fillId="0" borderId="0" xfId="0" applyFont="1"/>
    <xf numFmtId="0" fontId="3" fillId="0" borderId="0" xfId="1" applyFont="1" applyAlignment="1">
      <alignment horizontal="center"/>
    </xf>
    <xf numFmtId="0" fontId="4" fillId="0" borderId="1" xfId="1" applyFont="1" applyBorder="1"/>
    <xf numFmtId="166" fontId="3" fillId="0" borderId="1" xfId="1" applyNumberFormat="1" applyFont="1" applyBorder="1" applyAlignment="1">
      <alignment horizontal="center"/>
    </xf>
    <xf numFmtId="166" fontId="3" fillId="4" borderId="1" xfId="1" applyNumberFormat="1" applyFont="1" applyFill="1" applyBorder="1" applyAlignment="1">
      <alignment horizontal="center"/>
    </xf>
    <xf numFmtId="0" fontId="3" fillId="0" borderId="1" xfId="1" applyFont="1" applyBorder="1"/>
    <xf numFmtId="1" fontId="3" fillId="0" borderId="1" xfId="1" applyNumberFormat="1" applyFont="1" applyBorder="1" applyAlignment="1">
      <alignment horizontal="center"/>
    </xf>
    <xf numFmtId="1" fontId="3" fillId="0" borderId="1" xfId="1" applyNumberFormat="1" applyFont="1" applyBorder="1"/>
    <xf numFmtId="0" fontId="6" fillId="0" borderId="0" xfId="1" applyFont="1"/>
    <xf numFmtId="0" fontId="7" fillId="0" borderId="0" xfId="1" applyFont="1"/>
    <xf numFmtId="0" fontId="6" fillId="0" borderId="0" xfId="0" applyFont="1"/>
    <xf numFmtId="0" fontId="8" fillId="2" borderId="1" xfId="1" applyFont="1" applyFill="1" applyBorder="1" applyAlignment="1">
      <alignment horizontal="left"/>
    </xf>
    <xf numFmtId="0" fontId="9" fillId="0" borderId="0" xfId="1" applyFont="1"/>
    <xf numFmtId="0" fontId="8" fillId="0" borderId="0" xfId="1" applyFont="1" applyAlignment="1">
      <alignment horizontal="right"/>
    </xf>
    <xf numFmtId="0" fontId="6" fillId="0" borderId="0" xfId="1" applyFont="1" applyAlignment="1">
      <alignment horizontal="center"/>
    </xf>
    <xf numFmtId="0" fontId="10" fillId="2" borderId="0" xfId="1" applyFont="1" applyFill="1"/>
    <xf numFmtId="0" fontId="6" fillId="2" borderId="0" xfId="1" applyFont="1" applyFill="1"/>
    <xf numFmtId="0" fontId="10" fillId="2" borderId="1" xfId="1" applyFont="1" applyFill="1" applyBorder="1"/>
    <xf numFmtId="0" fontId="10" fillId="2" borderId="5" xfId="1" applyFont="1" applyFill="1" applyBorder="1"/>
    <xf numFmtId="0" fontId="11" fillId="2" borderId="15" xfId="1" applyFont="1" applyFill="1" applyBorder="1"/>
    <xf numFmtId="0" fontId="8" fillId="0" borderId="0" xfId="1" applyFont="1"/>
    <xf numFmtId="0" fontId="6" fillId="0" borderId="1" xfId="1" applyFont="1" applyBorder="1"/>
    <xf numFmtId="169" fontId="6" fillId="0" borderId="5" xfId="1" applyNumberFormat="1" applyFont="1" applyBorder="1" applyProtection="1">
      <protection locked="0"/>
    </xf>
    <xf numFmtId="0" fontId="9" fillId="4" borderId="15" xfId="1" applyFont="1" applyFill="1" applyBorder="1"/>
    <xf numFmtId="0" fontId="9" fillId="4" borderId="15" xfId="1" applyFont="1" applyFill="1" applyBorder="1" applyAlignment="1">
      <alignment horizontal="center"/>
    </xf>
    <xf numFmtId="170" fontId="9" fillId="4" borderId="15" xfId="3" applyNumberFormat="1" applyFont="1" applyFill="1" applyBorder="1" applyAlignment="1">
      <alignment horizontal="center"/>
    </xf>
    <xf numFmtId="168" fontId="9" fillId="0" borderId="15" xfId="1" applyNumberFormat="1" applyFont="1" applyBorder="1" applyAlignment="1">
      <alignment horizontal="center"/>
    </xf>
    <xf numFmtId="0" fontId="6" fillId="0" borderId="14" xfId="1" applyFont="1" applyBorder="1"/>
    <xf numFmtId="169" fontId="6" fillId="0" borderId="7" xfId="1" applyNumberFormat="1" applyFont="1" applyBorder="1" applyProtection="1">
      <protection locked="0"/>
    </xf>
    <xf numFmtId="0" fontId="9" fillId="0" borderId="15" xfId="1" applyFont="1" applyBorder="1" applyAlignment="1">
      <alignment horizontal="center"/>
    </xf>
    <xf numFmtId="170" fontId="11" fillId="0" borderId="15" xfId="1" applyNumberFormat="1" applyFont="1" applyBorder="1" applyAlignment="1">
      <alignment horizontal="center"/>
    </xf>
    <xf numFmtId="168" fontId="11" fillId="0" borderId="15" xfId="1" applyNumberFormat="1" applyFont="1" applyBorder="1" applyAlignment="1">
      <alignment horizontal="center"/>
    </xf>
    <xf numFmtId="170" fontId="9" fillId="0" borderId="15" xfId="1" applyNumberFormat="1" applyFont="1" applyBorder="1" applyAlignment="1">
      <alignment horizontal="center"/>
    </xf>
    <xf numFmtId="0" fontId="11" fillId="0" borderId="15" xfId="1" applyFont="1" applyBorder="1" applyAlignment="1">
      <alignment horizontal="center"/>
    </xf>
    <xf numFmtId="169" fontId="6" fillId="4" borderId="7" xfId="1" applyNumberFormat="1" applyFont="1" applyFill="1" applyBorder="1" applyProtection="1">
      <protection locked="0"/>
    </xf>
    <xf numFmtId="0" fontId="9" fillId="0" borderId="15" xfId="1" applyFont="1" applyBorder="1"/>
    <xf numFmtId="0" fontId="6" fillId="0" borderId="14" xfId="1" quotePrefix="1" applyFont="1" applyBorder="1"/>
    <xf numFmtId="0" fontId="9" fillId="5" borderId="14" xfId="1" quotePrefix="1" applyFont="1" applyFill="1" applyBorder="1"/>
    <xf numFmtId="169" fontId="9" fillId="5" borderId="14" xfId="1" quotePrefix="1" applyNumberFormat="1" applyFont="1" applyFill="1" applyBorder="1"/>
    <xf numFmtId="0" fontId="6" fillId="0" borderId="15" xfId="0" applyFont="1" applyBorder="1"/>
    <xf numFmtId="169" fontId="6" fillId="4" borderId="16" xfId="1" applyNumberFormat="1" applyFont="1" applyFill="1" applyBorder="1" applyProtection="1">
      <protection locked="0"/>
    </xf>
    <xf numFmtId="0" fontId="9" fillId="5" borderId="21" xfId="0" applyFont="1" applyFill="1" applyBorder="1"/>
    <xf numFmtId="0" fontId="6" fillId="0" borderId="11" xfId="1" applyFont="1" applyBorder="1" applyAlignment="1">
      <alignment horizontal="right"/>
    </xf>
    <xf numFmtId="169" fontId="8" fillId="3" borderId="11" xfId="1" applyNumberFormat="1" applyFont="1" applyFill="1" applyBorder="1"/>
    <xf numFmtId="0" fontId="9" fillId="5" borderId="0" xfId="1" applyFont="1" applyFill="1"/>
    <xf numFmtId="169" fontId="6" fillId="5" borderId="0" xfId="1" applyNumberFormat="1" applyFont="1" applyFill="1"/>
    <xf numFmtId="0" fontId="6" fillId="5" borderId="0" xfId="1" applyFont="1" applyFill="1"/>
    <xf numFmtId="169" fontId="6" fillId="0" borderId="0" xfId="1" applyNumberFormat="1" applyFont="1"/>
    <xf numFmtId="169" fontId="6" fillId="2" borderId="0" xfId="1" applyNumberFormat="1" applyFont="1" applyFill="1"/>
    <xf numFmtId="0" fontId="8" fillId="0" borderId="14" xfId="1" applyFont="1" applyBorder="1"/>
    <xf numFmtId="169" fontId="10" fillId="0" borderId="1" xfId="1" applyNumberFormat="1" applyFont="1" applyBorder="1"/>
    <xf numFmtId="0" fontId="6" fillId="0" borderId="15" xfId="1" applyFont="1" applyBorder="1"/>
    <xf numFmtId="169" fontId="6" fillId="4" borderId="14" xfId="1" applyNumberFormat="1" applyFont="1" applyFill="1" applyBorder="1" applyProtection="1">
      <protection locked="0"/>
    </xf>
    <xf numFmtId="169" fontId="6" fillId="4" borderId="8" xfId="1" applyNumberFormat="1" applyFont="1" applyFill="1" applyBorder="1" applyProtection="1">
      <protection locked="0"/>
    </xf>
    <xf numFmtId="0" fontId="9" fillId="5" borderId="15" xfId="1" applyFont="1" applyFill="1" applyBorder="1"/>
    <xf numFmtId="0" fontId="6" fillId="0" borderId="0" xfId="1" applyFont="1" applyAlignment="1">
      <alignment horizontal="right"/>
    </xf>
    <xf numFmtId="0" fontId="10" fillId="0" borderId="0" xfId="1" applyFont="1"/>
    <xf numFmtId="0" fontId="12" fillId="0" borderId="0" xfId="1" applyFont="1"/>
    <xf numFmtId="0" fontId="10" fillId="0" borderId="1" xfId="1" applyFont="1" applyBorder="1"/>
    <xf numFmtId="0" fontId="12" fillId="0" borderId="1" xfId="1" applyFont="1" applyBorder="1"/>
    <xf numFmtId="169" fontId="10" fillId="4" borderId="1" xfId="3" applyNumberFormat="1" applyFont="1" applyFill="1" applyBorder="1"/>
    <xf numFmtId="0" fontId="9" fillId="5" borderId="17" xfId="1" applyFont="1" applyFill="1" applyBorder="1"/>
    <xf numFmtId="169" fontId="10" fillId="4" borderId="14" xfId="3" applyNumberFormat="1" applyFont="1" applyFill="1" applyBorder="1"/>
    <xf numFmtId="0" fontId="10" fillId="2" borderId="10" xfId="1" applyFont="1" applyFill="1" applyBorder="1"/>
    <xf numFmtId="9" fontId="6" fillId="0" borderId="1" xfId="1" applyNumberFormat="1" applyFont="1" applyBorder="1"/>
    <xf numFmtId="165" fontId="6" fillId="0" borderId="0" xfId="1" applyNumberFormat="1" applyFont="1"/>
    <xf numFmtId="0" fontId="6" fillId="0" borderId="18" xfId="0" applyFont="1" applyBorder="1"/>
    <xf numFmtId="0" fontId="6" fillId="0" borderId="19" xfId="0" applyFont="1" applyBorder="1"/>
    <xf numFmtId="0" fontId="6" fillId="0" borderId="20" xfId="0" applyFont="1" applyBorder="1"/>
    <xf numFmtId="165" fontId="12" fillId="6" borderId="1" xfId="1" applyNumberFormat="1" applyFont="1" applyFill="1" applyBorder="1"/>
    <xf numFmtId="3" fontId="4" fillId="0" borderId="0" xfId="0" applyNumberFormat="1" applyFont="1" applyAlignment="1">
      <alignment horizontal="center"/>
    </xf>
    <xf numFmtId="3" fontId="3" fillId="0" borderId="0" xfId="1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3" fontId="4" fillId="0" borderId="0" xfId="1" applyNumberFormat="1" applyFont="1" applyAlignment="1">
      <alignment horizontal="center"/>
    </xf>
    <xf numFmtId="0" fontId="4" fillId="0" borderId="0" xfId="0" applyFont="1"/>
    <xf numFmtId="3" fontId="3" fillId="0" borderId="0" xfId="1" quotePrefix="1" applyNumberFormat="1" applyFont="1" applyAlignment="1">
      <alignment horizontal="center"/>
    </xf>
    <xf numFmtId="1" fontId="4" fillId="0" borderId="0" xfId="1" applyNumberFormat="1" applyFont="1" applyAlignment="1">
      <alignment horizontal="center"/>
    </xf>
    <xf numFmtId="167" fontId="4" fillId="0" borderId="0" xfId="1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167" fontId="4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0" fontId="3" fillId="0" borderId="0" xfId="0" quotePrefix="1" applyFont="1"/>
    <xf numFmtId="0" fontId="10" fillId="0" borderId="0" xfId="1" applyFont="1" applyAlignment="1">
      <alignment horizontal="right"/>
    </xf>
    <xf numFmtId="169" fontId="10" fillId="0" borderId="0" xfId="3" applyNumberFormat="1" applyFont="1" applyBorder="1" applyAlignment="1">
      <alignment horizontal="right"/>
    </xf>
    <xf numFmtId="0" fontId="10" fillId="0" borderId="17" xfId="1" applyFont="1" applyBorder="1" applyAlignment="1">
      <alignment horizontal="right"/>
    </xf>
    <xf numFmtId="169" fontId="10" fillId="0" borderId="17" xfId="3" applyNumberFormat="1" applyFont="1" applyBorder="1" applyAlignment="1">
      <alignment horizontal="right"/>
    </xf>
    <xf numFmtId="0" fontId="10" fillId="0" borderId="1" xfId="1" applyFont="1" applyBorder="1" applyAlignment="1">
      <alignment horizontal="right"/>
    </xf>
    <xf numFmtId="2" fontId="10" fillId="4" borderId="1" xfId="4" applyNumberFormat="1" applyFont="1" applyFill="1" applyBorder="1" applyAlignment="1">
      <alignment horizontal="center"/>
    </xf>
    <xf numFmtId="0" fontId="6" fillId="4" borderId="5" xfId="1" applyFont="1" applyFill="1" applyBorder="1" applyAlignment="1" applyProtection="1">
      <alignment horizontal="center"/>
      <protection locked="0"/>
    </xf>
    <xf numFmtId="0" fontId="6" fillId="4" borderId="10" xfId="1" applyFont="1" applyFill="1" applyBorder="1" applyAlignment="1" applyProtection="1">
      <alignment horizontal="center"/>
      <protection locked="0"/>
    </xf>
    <xf numFmtId="0" fontId="6" fillId="4" borderId="6" xfId="1" applyFont="1" applyFill="1" applyBorder="1" applyAlignment="1" applyProtection="1">
      <alignment horizontal="center"/>
      <protection locked="0"/>
    </xf>
    <xf numFmtId="0" fontId="8" fillId="0" borderId="5" xfId="1" applyFont="1" applyBorder="1" applyAlignment="1">
      <alignment horizontal="right"/>
    </xf>
    <xf numFmtId="0" fontId="8" fillId="0" borderId="6" xfId="1" applyFont="1" applyBorder="1" applyAlignment="1">
      <alignment horizontal="right"/>
    </xf>
    <xf numFmtId="0" fontId="8" fillId="2" borderId="5" xfId="1" applyFont="1" applyFill="1" applyBorder="1" applyAlignment="1">
      <alignment horizontal="right" vertical="top"/>
    </xf>
    <xf numFmtId="0" fontId="8" fillId="2" borderId="6" xfId="1" applyFont="1" applyFill="1" applyBorder="1" applyAlignment="1">
      <alignment horizontal="right" vertical="top"/>
    </xf>
    <xf numFmtId="0" fontId="10" fillId="2" borderId="5" xfId="1" applyFont="1" applyFill="1" applyBorder="1" applyAlignment="1">
      <alignment horizontal="center"/>
    </xf>
    <xf numFmtId="0" fontId="10" fillId="2" borderId="10" xfId="1" applyFont="1" applyFill="1" applyBorder="1" applyAlignment="1">
      <alignment horizontal="center"/>
    </xf>
    <xf numFmtId="0" fontId="8" fillId="2" borderId="7" xfId="1" applyFont="1" applyFill="1" applyBorder="1" applyAlignment="1">
      <alignment horizontal="right" vertical="top"/>
    </xf>
    <xf numFmtId="0" fontId="8" fillId="2" borderId="8" xfId="1" applyFont="1" applyFill="1" applyBorder="1" applyAlignment="1">
      <alignment horizontal="right" vertical="top"/>
    </xf>
    <xf numFmtId="0" fontId="8" fillId="2" borderId="2" xfId="1" applyFont="1" applyFill="1" applyBorder="1" applyAlignment="1">
      <alignment horizontal="right" vertical="top"/>
    </xf>
    <xf numFmtId="0" fontId="8" fillId="2" borderId="4" xfId="1" applyFont="1" applyFill="1" applyBorder="1" applyAlignment="1">
      <alignment horizontal="right" vertical="top"/>
    </xf>
    <xf numFmtId="0" fontId="8" fillId="2" borderId="3" xfId="1" applyFont="1" applyFill="1" applyBorder="1" applyAlignment="1">
      <alignment horizontal="right" vertical="top"/>
    </xf>
    <xf numFmtId="0" fontId="8" fillId="2" borderId="9" xfId="1" applyFont="1" applyFill="1" applyBorder="1" applyAlignment="1">
      <alignment horizontal="right" vertical="top"/>
    </xf>
    <xf numFmtId="0" fontId="6" fillId="0" borderId="5" xfId="1" applyFont="1" applyBorder="1" applyAlignment="1">
      <alignment horizontal="right"/>
    </xf>
    <xf numFmtId="0" fontId="6" fillId="0" borderId="6" xfId="1" applyFont="1" applyBorder="1" applyAlignment="1">
      <alignment horizontal="right"/>
    </xf>
    <xf numFmtId="0" fontId="6" fillId="0" borderId="12" xfId="1" applyFont="1" applyBorder="1" applyAlignment="1">
      <alignment horizontal="right"/>
    </xf>
    <xf numFmtId="0" fontId="6" fillId="0" borderId="13" xfId="1" applyFont="1" applyBorder="1" applyAlignment="1">
      <alignment horizontal="right"/>
    </xf>
    <xf numFmtId="0" fontId="8" fillId="2" borderId="5" xfId="1" applyFont="1" applyFill="1" applyBorder="1" applyAlignment="1">
      <alignment horizontal="center" vertical="center"/>
    </xf>
    <xf numFmtId="0" fontId="8" fillId="2" borderId="10" xfId="1" applyFont="1" applyFill="1" applyBorder="1" applyAlignment="1">
      <alignment horizontal="center" vertical="center"/>
    </xf>
    <xf numFmtId="0" fontId="8" fillId="2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 applyProtection="1">
      <alignment horizontal="center"/>
      <protection locked="0"/>
    </xf>
    <xf numFmtId="0" fontId="6" fillId="4" borderId="8" xfId="1" applyFont="1" applyFill="1" applyBorder="1" applyAlignment="1" applyProtection="1">
      <alignment horizontal="center"/>
      <protection locked="0"/>
    </xf>
    <xf numFmtId="0" fontId="6" fillId="4" borderId="2" xfId="1" applyFont="1" applyFill="1" applyBorder="1" applyAlignment="1" applyProtection="1">
      <alignment horizontal="center"/>
      <protection locked="0"/>
    </xf>
    <xf numFmtId="0" fontId="6" fillId="4" borderId="4" xfId="1" applyFont="1" applyFill="1" applyBorder="1" applyAlignment="1" applyProtection="1">
      <alignment horizontal="center"/>
      <protection locked="0"/>
    </xf>
    <xf numFmtId="0" fontId="6" fillId="4" borderId="3" xfId="1" applyFont="1" applyFill="1" applyBorder="1" applyAlignment="1" applyProtection="1">
      <alignment horizontal="center"/>
      <protection locked="0"/>
    </xf>
    <xf numFmtId="0" fontId="6" fillId="4" borderId="9" xfId="1" applyFont="1" applyFill="1" applyBorder="1" applyAlignment="1" applyProtection="1">
      <alignment horizontal="center"/>
      <protection locked="0"/>
    </xf>
    <xf numFmtId="0" fontId="13" fillId="0" borderId="0" xfId="1" applyFont="1"/>
  </cellXfs>
  <cellStyles count="5">
    <cellStyle name="Komma" xfId="4" builtinId="3"/>
    <cellStyle name="Standaard" xfId="0" builtinId="0"/>
    <cellStyle name="Standaard 2" xfId="1" xr:uid="{D76DA275-B767-4678-AAF5-DDE95993E6C8}"/>
    <cellStyle name="Valuta" xfId="3" builtinId="4"/>
    <cellStyle name="Valuta 2" xfId="2" xr:uid="{E087C683-BC3E-4DDA-94E6-EDAABB6E18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00AD9-96CB-473E-B856-91032C2F5093}">
  <dimension ref="A2:U104"/>
  <sheetViews>
    <sheetView tabSelected="1" topLeftCell="A39" zoomScale="85" zoomScaleNormal="85" workbookViewId="0">
      <selection activeCell="I16" sqref="I16"/>
    </sheetView>
  </sheetViews>
  <sheetFormatPr defaultColWidth="8.88671875" defaultRowHeight="13.8" x14ac:dyDescent="0.25"/>
  <cols>
    <col min="1" max="1" width="32.5546875" style="12" customWidth="1"/>
    <col min="2" max="2" width="30.5546875" style="12" customWidth="1"/>
    <col min="3" max="3" width="16.109375" style="12" customWidth="1"/>
    <col min="4" max="4" width="10.33203125" style="12" customWidth="1"/>
    <col min="5" max="5" width="11" style="12" customWidth="1"/>
    <col min="6" max="6" width="15.33203125" style="12" customWidth="1"/>
    <col min="7" max="8" width="8.88671875" style="12"/>
    <col min="9" max="9" width="13.5546875" style="12" customWidth="1"/>
    <col min="10" max="10" width="7.5546875" style="12" customWidth="1"/>
    <col min="11" max="12" width="8" style="12" customWidth="1"/>
    <col min="13" max="15" width="8.88671875" style="12"/>
    <col min="16" max="16" width="9.88671875" style="12" bestFit="1" customWidth="1"/>
    <col min="17" max="17" width="9.109375" style="12" bestFit="1" customWidth="1"/>
    <col min="18" max="18" width="9.88671875" style="12" bestFit="1" customWidth="1"/>
    <col min="19" max="19" width="8.88671875" style="12"/>
    <col min="20" max="20" width="9.88671875" style="12" bestFit="1" customWidth="1"/>
    <col min="21" max="16384" width="8.88671875" style="12"/>
  </cols>
  <sheetData>
    <row r="2" spans="1:20" x14ac:dyDescent="0.25">
      <c r="A2" s="10"/>
      <c r="B2" s="10"/>
      <c r="C2" s="10"/>
      <c r="D2" s="10"/>
      <c r="E2" s="11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4.4" x14ac:dyDescent="0.3">
      <c r="A3" s="13" t="s">
        <v>0</v>
      </c>
      <c r="B3" s="13"/>
      <c r="C3" s="13"/>
      <c r="D3" s="13"/>
      <c r="E3" s="13"/>
      <c r="F3" s="13"/>
      <c r="G3" s="13"/>
      <c r="H3" s="13"/>
      <c r="I3" s="13"/>
      <c r="J3" s="13"/>
      <c r="K3" s="14"/>
      <c r="L3" s="14"/>
      <c r="M3" s="14"/>
      <c r="N3" s="14"/>
      <c r="O3" s="14"/>
      <c r="P3" s="14"/>
      <c r="Q3" s="14"/>
      <c r="R3" s="14"/>
      <c r="S3" s="14"/>
      <c r="T3" s="14"/>
    </row>
    <row r="4" spans="1:20" ht="14.4" x14ac:dyDescent="0.3">
      <c r="A4" s="93" t="s">
        <v>1</v>
      </c>
      <c r="B4" s="94"/>
      <c r="C4" s="90"/>
      <c r="D4" s="91"/>
      <c r="E4" s="91"/>
      <c r="F4" s="91"/>
      <c r="G4" s="91"/>
      <c r="H4" s="92"/>
      <c r="I4" s="10"/>
      <c r="J4" s="14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14.4" x14ac:dyDescent="0.3">
      <c r="A5" s="10"/>
      <c r="B5" s="10"/>
      <c r="C5" s="15"/>
      <c r="D5" s="16"/>
      <c r="E5" s="14"/>
      <c r="F5" s="14"/>
      <c r="G5" s="14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14.4" x14ac:dyDescent="0.3">
      <c r="A6" s="14" t="s">
        <v>2</v>
      </c>
      <c r="B6" s="10"/>
      <c r="C6" s="15"/>
      <c r="D6" s="16"/>
      <c r="E6" s="14"/>
      <c r="F6" s="14"/>
      <c r="G6" s="14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14.4" x14ac:dyDescent="0.3">
      <c r="A7" s="14" t="s">
        <v>3</v>
      </c>
      <c r="B7" s="10"/>
      <c r="C7" s="15"/>
      <c r="D7" s="16"/>
      <c r="E7" s="14"/>
      <c r="F7" s="14"/>
      <c r="G7" s="14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14.4" x14ac:dyDescent="0.3">
      <c r="A8" s="118" t="s">
        <v>90</v>
      </c>
      <c r="B8" s="10"/>
      <c r="C8" s="15"/>
      <c r="D8" s="16"/>
      <c r="E8" s="14"/>
      <c r="F8" s="14"/>
      <c r="G8" s="14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14.4" x14ac:dyDescent="0.3">
      <c r="A9" s="14" t="s">
        <v>4</v>
      </c>
      <c r="B9" s="10"/>
      <c r="C9" s="15"/>
      <c r="D9" s="16"/>
      <c r="E9" s="14"/>
      <c r="F9" s="14"/>
      <c r="G9" s="14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ht="15.6" x14ac:dyDescent="0.3">
      <c r="A10" s="17" t="s">
        <v>5</v>
      </c>
      <c r="B10" s="18"/>
      <c r="C10" s="18"/>
      <c r="D10" s="18"/>
      <c r="E10" s="18"/>
      <c r="F10" s="18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ht="15.6" x14ac:dyDescent="0.3">
      <c r="A12" s="19" t="s">
        <v>6</v>
      </c>
      <c r="B12" s="20" t="s">
        <v>7</v>
      </c>
      <c r="C12" s="21" t="s">
        <v>8</v>
      </c>
      <c r="D12" s="21" t="s">
        <v>9</v>
      </c>
      <c r="E12" s="21" t="s">
        <v>10</v>
      </c>
      <c r="F12" s="21" t="s">
        <v>11</v>
      </c>
      <c r="G12" s="22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ht="14.4" x14ac:dyDescent="0.3">
      <c r="A13" s="23" t="s">
        <v>12</v>
      </c>
      <c r="B13" s="24">
        <f>F16</f>
        <v>0</v>
      </c>
      <c r="C13" s="25" t="s">
        <v>13</v>
      </c>
      <c r="D13" s="26">
        <v>0</v>
      </c>
      <c r="E13" s="27">
        <v>0</v>
      </c>
      <c r="F13" s="28">
        <f>+D13*E13</f>
        <v>0</v>
      </c>
      <c r="G13" s="14"/>
      <c r="H13" s="14"/>
      <c r="I13" s="14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ht="14.4" x14ac:dyDescent="0.3">
      <c r="A14" s="29"/>
      <c r="B14" s="30"/>
      <c r="C14" s="25" t="s">
        <v>14</v>
      </c>
      <c r="D14" s="26">
        <v>0</v>
      </c>
      <c r="E14" s="27">
        <v>0</v>
      </c>
      <c r="F14" s="28">
        <f>+D14*E14</f>
        <v>0</v>
      </c>
      <c r="G14" s="14"/>
      <c r="H14" s="14"/>
      <c r="I14" s="14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ht="14.4" x14ac:dyDescent="0.3">
      <c r="A15" s="29"/>
      <c r="B15" s="30"/>
      <c r="C15" s="25" t="s">
        <v>15</v>
      </c>
      <c r="D15" s="26">
        <v>0</v>
      </c>
      <c r="E15" s="27">
        <v>0</v>
      </c>
      <c r="F15" s="28">
        <f>+D15*E15</f>
        <v>0</v>
      </c>
      <c r="G15" s="14"/>
      <c r="H15" s="14"/>
      <c r="I15" s="14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ht="14.4" x14ac:dyDescent="0.3">
      <c r="A16" s="29"/>
      <c r="B16" s="30"/>
      <c r="C16" s="25"/>
      <c r="D16" s="31"/>
      <c r="E16" s="32" t="s">
        <v>16</v>
      </c>
      <c r="F16" s="33">
        <f>SUM(F13:F15)</f>
        <v>0</v>
      </c>
      <c r="G16" s="14"/>
      <c r="H16" s="14"/>
      <c r="I16" s="14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ht="14.4" x14ac:dyDescent="0.3">
      <c r="A17" s="29" t="s">
        <v>17</v>
      </c>
      <c r="B17" s="30">
        <f>+F20</f>
        <v>0</v>
      </c>
      <c r="C17" s="25"/>
      <c r="D17" s="31"/>
      <c r="E17" s="34"/>
      <c r="F17" s="31"/>
      <c r="G17" s="14"/>
      <c r="H17" s="14"/>
      <c r="I17" s="14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ht="14.4" x14ac:dyDescent="0.3">
      <c r="A18" s="29"/>
      <c r="B18" s="30"/>
      <c r="C18" s="25" t="s">
        <v>18</v>
      </c>
      <c r="D18" s="26">
        <v>0</v>
      </c>
      <c r="E18" s="27">
        <v>0</v>
      </c>
      <c r="F18" s="28">
        <f>+D18*E18</f>
        <v>0</v>
      </c>
      <c r="G18" s="14"/>
      <c r="H18" s="14"/>
      <c r="I18" s="14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ht="14.4" x14ac:dyDescent="0.3">
      <c r="A19" s="29"/>
      <c r="B19" s="30"/>
      <c r="C19" s="25" t="s">
        <v>14</v>
      </c>
      <c r="D19" s="26">
        <v>0</v>
      </c>
      <c r="E19" s="27">
        <v>0</v>
      </c>
      <c r="F19" s="28">
        <f>+D19*E19</f>
        <v>0</v>
      </c>
      <c r="G19" s="14"/>
      <c r="H19" s="14"/>
      <c r="I19" s="14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ht="14.4" x14ac:dyDescent="0.3">
      <c r="A20" s="29"/>
      <c r="B20" s="30"/>
      <c r="C20" s="25"/>
      <c r="D20" s="31"/>
      <c r="E20" s="35" t="s">
        <v>16</v>
      </c>
      <c r="F20" s="33">
        <f>SUM(F17:F19)</f>
        <v>0</v>
      </c>
      <c r="G20" s="14"/>
      <c r="H20" s="14"/>
      <c r="I20" s="14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ht="14.4" x14ac:dyDescent="0.3">
      <c r="A21" s="29" t="s">
        <v>19</v>
      </c>
      <c r="B21" s="36"/>
      <c r="C21" s="37" t="s">
        <v>20</v>
      </c>
      <c r="D21" s="31"/>
      <c r="E21" s="31"/>
      <c r="F21" s="31"/>
      <c r="G21" s="14"/>
      <c r="H21" s="14"/>
      <c r="I21" s="14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ht="14.4" x14ac:dyDescent="0.3">
      <c r="A22" s="29" t="s">
        <v>21</v>
      </c>
      <c r="B22" s="36"/>
      <c r="C22" s="37" t="s">
        <v>20</v>
      </c>
      <c r="D22" s="31"/>
      <c r="E22" s="31"/>
      <c r="F22" s="31"/>
      <c r="G22" s="14"/>
      <c r="H22" s="14"/>
      <c r="I22" s="14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ht="14.4" x14ac:dyDescent="0.3">
      <c r="A23" s="29" t="s">
        <v>22</v>
      </c>
      <c r="B23" s="36"/>
      <c r="C23" s="37" t="s">
        <v>20</v>
      </c>
      <c r="D23" s="31"/>
      <c r="E23" s="31"/>
      <c r="F23" s="31"/>
      <c r="G23" s="14"/>
      <c r="H23" s="14"/>
      <c r="I23" s="14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ht="14.4" x14ac:dyDescent="0.3">
      <c r="A24" s="29" t="s">
        <v>23</v>
      </c>
      <c r="B24" s="36"/>
      <c r="C24" s="37" t="s">
        <v>20</v>
      </c>
      <c r="D24" s="31"/>
      <c r="E24" s="31"/>
      <c r="F24" s="31"/>
      <c r="G24" s="14"/>
      <c r="H24" s="14"/>
      <c r="I24" s="14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ht="14.4" x14ac:dyDescent="0.3">
      <c r="A25" s="38" t="s">
        <v>24</v>
      </c>
      <c r="B25" s="36"/>
      <c r="C25" s="37" t="s">
        <v>20</v>
      </c>
      <c r="D25" s="31"/>
      <c r="E25" s="31"/>
      <c r="F25" s="31"/>
      <c r="G25" s="14"/>
      <c r="H25" s="14"/>
      <c r="I25" s="14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ht="14.4" x14ac:dyDescent="0.3">
      <c r="A26" s="38" t="s">
        <v>25</v>
      </c>
      <c r="B26" s="36"/>
      <c r="C26" s="37" t="s">
        <v>20</v>
      </c>
      <c r="D26" s="31"/>
      <c r="E26" s="31"/>
      <c r="F26" s="31"/>
      <c r="G26" s="14"/>
      <c r="H26" s="14"/>
      <c r="I26" s="14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ht="14.4" x14ac:dyDescent="0.3">
      <c r="A27" s="38" t="s">
        <v>26</v>
      </c>
      <c r="B27" s="36"/>
      <c r="C27" s="37" t="s">
        <v>20</v>
      </c>
      <c r="D27" s="31"/>
      <c r="E27" s="31"/>
      <c r="F27" s="31"/>
      <c r="G27" s="14"/>
      <c r="H27" s="14"/>
      <c r="I27" s="14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ht="14.4" x14ac:dyDescent="0.3">
      <c r="A28" s="38" t="s">
        <v>27</v>
      </c>
      <c r="B28" s="36"/>
      <c r="C28" s="37" t="s">
        <v>20</v>
      </c>
      <c r="D28" s="31"/>
      <c r="E28" s="31"/>
      <c r="F28" s="31"/>
      <c r="G28" s="14"/>
      <c r="H28" s="14"/>
      <c r="I28" s="14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ht="14.4" x14ac:dyDescent="0.3">
      <c r="A29" s="38" t="s">
        <v>28</v>
      </c>
      <c r="B29" s="36"/>
      <c r="C29" s="37" t="s">
        <v>20</v>
      </c>
      <c r="D29" s="31"/>
      <c r="E29" s="31"/>
      <c r="F29" s="31"/>
      <c r="G29" s="14"/>
      <c r="H29" s="14"/>
      <c r="I29" s="14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ht="14.4" x14ac:dyDescent="0.3">
      <c r="A30" s="39" t="s">
        <v>29</v>
      </c>
      <c r="B30" s="40"/>
      <c r="C30" s="39"/>
      <c r="D30" s="31"/>
      <c r="E30" s="31"/>
      <c r="F30" s="31"/>
      <c r="G30" s="14"/>
      <c r="H30" s="14"/>
      <c r="I30" s="14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ht="14.4" x14ac:dyDescent="0.3">
      <c r="A31" s="29" t="s">
        <v>30</v>
      </c>
      <c r="B31" s="36"/>
      <c r="C31" s="37"/>
      <c r="D31" s="31"/>
      <c r="E31" s="31"/>
      <c r="F31" s="31"/>
      <c r="G31" s="14"/>
      <c r="H31" s="14"/>
      <c r="I31" s="14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ht="14.4" x14ac:dyDescent="0.3">
      <c r="A32" s="29" t="s">
        <v>31</v>
      </c>
      <c r="B32" s="36"/>
      <c r="C32" s="37"/>
      <c r="D32" s="31"/>
      <c r="E32" s="31"/>
      <c r="F32" s="31"/>
      <c r="G32" s="14"/>
      <c r="H32" s="14"/>
      <c r="I32" s="14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ht="14.4" x14ac:dyDescent="0.3">
      <c r="A33" s="29" t="s">
        <v>32</v>
      </c>
      <c r="B33" s="36"/>
      <c r="C33" s="37"/>
      <c r="D33" s="31"/>
      <c r="E33" s="31"/>
      <c r="F33" s="31"/>
      <c r="G33" s="14"/>
      <c r="H33" s="14"/>
      <c r="I33" s="14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1:20" ht="14.4" x14ac:dyDescent="0.3">
      <c r="A34" s="29" t="s">
        <v>33</v>
      </c>
      <c r="B34" s="36"/>
      <c r="C34" s="37"/>
      <c r="D34" s="31"/>
      <c r="E34" s="31"/>
      <c r="F34" s="31"/>
      <c r="G34" s="14"/>
      <c r="H34" s="14"/>
      <c r="I34" s="14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ht="14.4" x14ac:dyDescent="0.3">
      <c r="A35" s="29" t="s">
        <v>34</v>
      </c>
      <c r="B35" s="36"/>
      <c r="C35" s="37"/>
      <c r="D35" s="31"/>
      <c r="E35" s="31"/>
      <c r="F35" s="31"/>
      <c r="G35" s="14"/>
      <c r="H35" s="14"/>
      <c r="I35" s="14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ht="14.4" x14ac:dyDescent="0.3">
      <c r="A36" s="29" t="s">
        <v>35</v>
      </c>
      <c r="B36" s="36"/>
      <c r="C36" s="37"/>
      <c r="D36" s="31"/>
      <c r="E36" s="31"/>
      <c r="F36" s="31"/>
      <c r="G36" s="14"/>
      <c r="H36" s="14"/>
      <c r="I36" s="14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ht="14.4" x14ac:dyDescent="0.3">
      <c r="A37" s="29" t="s">
        <v>36</v>
      </c>
      <c r="B37" s="36"/>
      <c r="C37" s="37"/>
      <c r="D37" s="31"/>
      <c r="E37" s="31"/>
      <c r="F37" s="31"/>
      <c r="G37" s="14"/>
      <c r="H37" s="14"/>
      <c r="I37" s="14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ht="14.4" x14ac:dyDescent="0.3">
      <c r="A38" s="29" t="s">
        <v>37</v>
      </c>
      <c r="B38" s="36"/>
      <c r="C38" s="37"/>
      <c r="D38" s="31"/>
      <c r="E38" s="31"/>
      <c r="F38" s="31"/>
      <c r="G38" s="14"/>
      <c r="H38" s="14"/>
      <c r="I38" s="14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1:20" ht="14.4" x14ac:dyDescent="0.3">
      <c r="A39" s="29" t="s">
        <v>38</v>
      </c>
      <c r="B39" s="36"/>
      <c r="C39" s="37"/>
      <c r="D39" s="31"/>
      <c r="E39" s="31"/>
      <c r="F39" s="31"/>
      <c r="G39" s="14"/>
      <c r="H39" s="14"/>
      <c r="I39" s="14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1:20" ht="14.4" x14ac:dyDescent="0.3">
      <c r="A40" s="29" t="s">
        <v>39</v>
      </c>
      <c r="B40" s="36"/>
      <c r="C40" s="37"/>
      <c r="D40" s="31"/>
      <c r="E40" s="31"/>
      <c r="F40" s="31"/>
      <c r="G40" s="14"/>
      <c r="H40" s="14"/>
      <c r="I40" s="14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1:20" ht="14.4" x14ac:dyDescent="0.3">
      <c r="A41" s="29" t="s">
        <v>40</v>
      </c>
      <c r="B41" s="36"/>
      <c r="C41" s="37"/>
      <c r="D41" s="31"/>
      <c r="E41" s="31"/>
      <c r="F41" s="31"/>
      <c r="G41" s="14"/>
      <c r="H41" s="14"/>
      <c r="I41" s="14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0" ht="14.4" x14ac:dyDescent="0.3">
      <c r="A42" s="41"/>
      <c r="B42" s="42"/>
      <c r="C42" s="37"/>
      <c r="D42" s="31"/>
      <c r="E42" s="31"/>
      <c r="F42" s="31"/>
      <c r="G42" s="14"/>
      <c r="H42" s="14"/>
      <c r="I42" s="14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ht="14.4" x14ac:dyDescent="0.3">
      <c r="A43" s="43" t="s">
        <v>41</v>
      </c>
      <c r="B43" s="36"/>
      <c r="C43" s="37"/>
      <c r="D43" s="31"/>
      <c r="E43" s="31"/>
      <c r="F43" s="31"/>
      <c r="G43" s="14"/>
      <c r="H43" s="14"/>
      <c r="I43" s="14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1:20" ht="14.4" x14ac:dyDescent="0.3">
      <c r="A44" s="29"/>
      <c r="B44" s="36"/>
      <c r="C44" s="37"/>
      <c r="D44" s="31"/>
      <c r="E44" s="31"/>
      <c r="F44" s="31"/>
      <c r="G44" s="14"/>
      <c r="H44" s="14"/>
      <c r="I44" s="14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1:20" x14ac:dyDescent="0.25">
      <c r="A45" s="44" t="s">
        <v>42</v>
      </c>
      <c r="B45" s="45">
        <f>SUM(B13:B44)</f>
        <v>0</v>
      </c>
      <c r="C45" s="10" t="s">
        <v>43</v>
      </c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1:20" ht="14.4" x14ac:dyDescent="0.3">
      <c r="A46" s="46" t="s">
        <v>44</v>
      </c>
      <c r="B46" s="47"/>
      <c r="C46" s="48"/>
      <c r="D46" s="48"/>
      <c r="E46" s="48"/>
      <c r="F46" s="48"/>
      <c r="G46" s="48"/>
      <c r="H46" s="48"/>
      <c r="I46" s="48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1:20" x14ac:dyDescent="0.25">
      <c r="A47" s="10"/>
      <c r="B47" s="49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0" ht="15.6" x14ac:dyDescent="0.3">
      <c r="A48" s="17" t="s">
        <v>45</v>
      </c>
      <c r="B48" s="5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1:20" x14ac:dyDescent="0.25">
      <c r="A49" s="10"/>
      <c r="B49" s="49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1:20" ht="15.6" x14ac:dyDescent="0.3">
      <c r="A50" s="51" t="s">
        <v>46</v>
      </c>
      <c r="B50" s="52" t="s">
        <v>47</v>
      </c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20" ht="14.4" x14ac:dyDescent="0.3">
      <c r="A51" s="53" t="s">
        <v>48</v>
      </c>
      <c r="B51" s="54">
        <v>0</v>
      </c>
      <c r="C51" s="10"/>
      <c r="D51" s="10"/>
      <c r="E51" s="14"/>
      <c r="F51" s="10"/>
      <c r="G51" s="14"/>
      <c r="H51" s="14"/>
      <c r="I51" s="14"/>
      <c r="J51" s="14"/>
      <c r="K51" s="14"/>
      <c r="L51" s="14"/>
      <c r="M51" s="14"/>
      <c r="N51" s="14"/>
      <c r="O51" s="14"/>
      <c r="P51" s="10"/>
      <c r="Q51" s="10"/>
      <c r="R51" s="10"/>
      <c r="S51" s="10"/>
    </row>
    <row r="52" spans="1:20" ht="14.4" x14ac:dyDescent="0.3">
      <c r="A52" s="53" t="s">
        <v>49</v>
      </c>
      <c r="B52" s="55">
        <v>0</v>
      </c>
      <c r="C52" s="10"/>
      <c r="D52" s="10"/>
      <c r="E52" s="14"/>
      <c r="F52" s="10"/>
      <c r="G52" s="14"/>
      <c r="H52" s="14"/>
      <c r="I52" s="14"/>
      <c r="J52" s="14"/>
      <c r="K52" s="14"/>
      <c r="L52" s="14"/>
      <c r="M52" s="14"/>
      <c r="N52" s="14"/>
      <c r="O52" s="14"/>
      <c r="P52" s="10"/>
      <c r="Q52" s="10"/>
      <c r="R52" s="10"/>
      <c r="S52" s="10"/>
    </row>
    <row r="53" spans="1:20" ht="14.4" x14ac:dyDescent="0.3">
      <c r="A53" s="53" t="s">
        <v>50</v>
      </c>
      <c r="B53" s="55">
        <v>0</v>
      </c>
      <c r="C53" s="10"/>
      <c r="D53" s="10"/>
      <c r="E53" s="14"/>
      <c r="F53" s="10"/>
      <c r="G53" s="14"/>
      <c r="H53" s="14"/>
      <c r="I53" s="14"/>
      <c r="J53" s="14"/>
      <c r="K53" s="14"/>
      <c r="L53" s="14"/>
      <c r="M53" s="14"/>
      <c r="N53" s="14"/>
      <c r="O53" s="14"/>
      <c r="P53" s="10"/>
      <c r="Q53" s="10"/>
      <c r="R53" s="10"/>
      <c r="S53" s="10"/>
    </row>
    <row r="54" spans="1:20" ht="14.4" x14ac:dyDescent="0.3">
      <c r="A54" s="53"/>
      <c r="B54" s="55">
        <v>0</v>
      </c>
      <c r="C54" s="10"/>
      <c r="D54" s="10"/>
      <c r="E54" s="14"/>
      <c r="F54" s="10"/>
      <c r="G54" s="14"/>
      <c r="H54" s="14"/>
      <c r="I54" s="14"/>
      <c r="J54" s="14"/>
      <c r="K54" s="14"/>
      <c r="L54" s="14"/>
      <c r="M54" s="14"/>
      <c r="N54" s="14"/>
      <c r="O54" s="14"/>
      <c r="P54" s="10"/>
      <c r="Q54" s="10"/>
      <c r="R54" s="10"/>
      <c r="S54" s="10"/>
    </row>
    <row r="55" spans="1:20" ht="14.4" x14ac:dyDescent="0.3">
      <c r="A55" s="56" t="s">
        <v>41</v>
      </c>
      <c r="B55" s="55">
        <v>0</v>
      </c>
      <c r="C55" s="10"/>
      <c r="D55" s="10"/>
      <c r="E55" s="10"/>
      <c r="F55" s="10"/>
      <c r="G55" s="14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</row>
    <row r="56" spans="1:20" x14ac:dyDescent="0.25">
      <c r="A56" s="44" t="s">
        <v>42</v>
      </c>
      <c r="B56" s="45">
        <f>SUM(B51:B55)</f>
        <v>0</v>
      </c>
      <c r="C56" s="10" t="s">
        <v>51</v>
      </c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</row>
    <row r="57" spans="1:20" ht="14.4" x14ac:dyDescent="0.3">
      <c r="A57" s="46" t="s">
        <v>52</v>
      </c>
      <c r="B57" s="47"/>
      <c r="C57" s="48"/>
      <c r="D57" s="48"/>
      <c r="E57" s="48"/>
      <c r="F57" s="48"/>
      <c r="G57" s="48"/>
      <c r="H57" s="48"/>
      <c r="I57" s="48"/>
      <c r="J57" s="10"/>
      <c r="K57" s="10"/>
      <c r="L57" s="10"/>
      <c r="M57" s="10"/>
      <c r="N57" s="10"/>
      <c r="O57" s="10"/>
      <c r="P57" s="10"/>
      <c r="Q57" s="10"/>
      <c r="R57" s="10"/>
      <c r="S57" s="10"/>
    </row>
    <row r="58" spans="1:20" x14ac:dyDescent="0.25">
      <c r="A58" s="57"/>
      <c r="B58" s="49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</row>
    <row r="59" spans="1:20" x14ac:dyDescent="0.25">
      <c r="A59" s="57"/>
      <c r="B59" s="49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</row>
    <row r="60" spans="1:20" x14ac:dyDescent="0.25">
      <c r="A60" s="10"/>
      <c r="B60" s="49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</row>
    <row r="61" spans="1:20" ht="15.6" x14ac:dyDescent="0.3">
      <c r="A61" s="17" t="s">
        <v>53</v>
      </c>
      <c r="B61" s="50"/>
      <c r="C61" s="18"/>
      <c r="D61" s="18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</row>
    <row r="62" spans="1:20" ht="15.6" x14ac:dyDescent="0.3">
      <c r="A62" s="10"/>
      <c r="B62" s="49"/>
      <c r="C62" s="10"/>
      <c r="D62" s="10"/>
      <c r="E62" s="10"/>
      <c r="F62" s="10"/>
      <c r="G62" s="10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9"/>
    </row>
    <row r="63" spans="1:20" ht="15.6" x14ac:dyDescent="0.3">
      <c r="A63" s="60" t="s">
        <v>54</v>
      </c>
      <c r="B63" s="52" t="s">
        <v>55</v>
      </c>
      <c r="E63" s="58"/>
      <c r="F63" s="59"/>
      <c r="G63" s="10"/>
      <c r="H63" s="14"/>
      <c r="I63" s="14"/>
      <c r="J63" s="14"/>
      <c r="K63" s="14"/>
      <c r="L63" s="14"/>
      <c r="M63" s="10"/>
      <c r="N63" s="10"/>
      <c r="O63" s="10"/>
      <c r="P63" s="10"/>
      <c r="Q63" s="10"/>
      <c r="R63" s="10"/>
      <c r="S63" s="10"/>
    </row>
    <row r="64" spans="1:20" ht="15.6" x14ac:dyDescent="0.3">
      <c r="A64" s="61" t="s">
        <v>14</v>
      </c>
      <c r="B64" s="62">
        <v>0</v>
      </c>
      <c r="E64" s="58"/>
      <c r="F64" s="59"/>
      <c r="G64" s="10"/>
      <c r="H64" s="14"/>
      <c r="I64" s="14"/>
      <c r="J64" s="14"/>
      <c r="K64" s="14"/>
      <c r="L64" s="14"/>
      <c r="M64" s="10"/>
      <c r="N64" s="10"/>
      <c r="O64" s="10"/>
      <c r="P64" s="10"/>
      <c r="Q64" s="10"/>
      <c r="R64" s="10"/>
      <c r="S64" s="10"/>
    </row>
    <row r="65" spans="1:19" ht="15.6" x14ac:dyDescent="0.3">
      <c r="A65" s="61" t="s">
        <v>56</v>
      </c>
      <c r="B65" s="62">
        <v>0</v>
      </c>
      <c r="E65" s="58"/>
      <c r="F65" s="59"/>
      <c r="G65" s="10"/>
      <c r="H65" s="14"/>
      <c r="I65" s="14"/>
      <c r="J65" s="14"/>
      <c r="K65" s="14"/>
      <c r="L65" s="14"/>
      <c r="M65" s="10"/>
      <c r="N65" s="10"/>
      <c r="O65" s="10"/>
      <c r="P65" s="10"/>
      <c r="Q65" s="10"/>
      <c r="R65" s="10"/>
      <c r="S65" s="10"/>
    </row>
    <row r="66" spans="1:19" ht="15.6" x14ac:dyDescent="0.3">
      <c r="A66" s="61" t="s">
        <v>57</v>
      </c>
      <c r="B66" s="62">
        <v>0</v>
      </c>
      <c r="E66" s="58"/>
      <c r="F66" s="59"/>
      <c r="G66" s="10"/>
      <c r="H66" s="14"/>
      <c r="I66" s="14"/>
      <c r="J66" s="14"/>
      <c r="K66" s="14"/>
      <c r="L66" s="14"/>
      <c r="M66" s="10"/>
      <c r="N66" s="10"/>
      <c r="O66" s="10"/>
      <c r="P66" s="10"/>
      <c r="Q66" s="10"/>
      <c r="R66" s="10"/>
      <c r="S66" s="10"/>
    </row>
    <row r="67" spans="1:19" ht="15.6" x14ac:dyDescent="0.3">
      <c r="A67" s="61" t="s">
        <v>58</v>
      </c>
      <c r="B67" s="62">
        <v>0</v>
      </c>
      <c r="E67" s="58"/>
      <c r="F67" s="59"/>
      <c r="G67" s="10"/>
      <c r="H67" s="14"/>
      <c r="I67" s="14"/>
      <c r="J67" s="14"/>
      <c r="K67" s="14"/>
      <c r="L67" s="14"/>
      <c r="M67" s="10"/>
      <c r="N67" s="10"/>
      <c r="O67" s="10"/>
      <c r="P67" s="10"/>
      <c r="Q67" s="10"/>
      <c r="R67" s="10"/>
      <c r="S67" s="10"/>
    </row>
    <row r="68" spans="1:19" ht="15.6" x14ac:dyDescent="0.3">
      <c r="A68" s="61" t="s">
        <v>59</v>
      </c>
      <c r="B68" s="62">
        <v>0</v>
      </c>
      <c r="E68" s="58"/>
      <c r="F68" s="59"/>
      <c r="G68" s="10"/>
      <c r="H68" s="14"/>
      <c r="I68" s="14"/>
      <c r="J68" s="14"/>
      <c r="K68" s="14"/>
      <c r="L68" s="14"/>
      <c r="M68" s="10"/>
      <c r="N68" s="10"/>
      <c r="O68" s="10"/>
      <c r="P68" s="10"/>
      <c r="Q68" s="10"/>
      <c r="R68" s="10"/>
      <c r="S68" s="10"/>
    </row>
    <row r="69" spans="1:19" ht="15.6" x14ac:dyDescent="0.3">
      <c r="A69" s="63" t="s">
        <v>60</v>
      </c>
      <c r="B69" s="64"/>
      <c r="E69" s="58"/>
      <c r="F69" s="59"/>
      <c r="G69" s="10"/>
      <c r="H69" s="14"/>
      <c r="I69" s="14"/>
      <c r="J69" s="14"/>
      <c r="K69" s="14"/>
      <c r="L69" s="14"/>
      <c r="M69" s="10"/>
      <c r="N69" s="10"/>
      <c r="O69" s="10"/>
      <c r="P69" s="10"/>
      <c r="Q69" s="10"/>
      <c r="R69" s="10"/>
      <c r="S69" s="10"/>
    </row>
    <row r="70" spans="1:19" ht="15.6" x14ac:dyDescent="0.3">
      <c r="A70" s="86" t="s">
        <v>61</v>
      </c>
      <c r="B70" s="87">
        <f>AVERAGE(B64:B69)</f>
        <v>0</v>
      </c>
      <c r="E70" s="58"/>
      <c r="F70" s="59"/>
      <c r="G70" s="10"/>
      <c r="H70" s="14"/>
      <c r="I70" s="14"/>
      <c r="J70" s="14"/>
      <c r="K70" s="14"/>
      <c r="L70" s="14"/>
      <c r="M70" s="10"/>
      <c r="N70" s="10"/>
      <c r="O70" s="10"/>
      <c r="P70" s="10"/>
      <c r="Q70" s="10"/>
      <c r="R70" s="10"/>
      <c r="S70" s="10"/>
    </row>
    <row r="71" spans="1:19" ht="15.6" x14ac:dyDescent="0.3">
      <c r="A71" s="88" t="s">
        <v>62</v>
      </c>
      <c r="B71" s="89" t="s">
        <v>63</v>
      </c>
      <c r="E71" s="58"/>
      <c r="F71" s="59"/>
      <c r="G71" s="10"/>
      <c r="H71" s="14"/>
      <c r="I71" s="14"/>
      <c r="J71" s="14"/>
      <c r="K71" s="14"/>
      <c r="L71" s="14"/>
      <c r="M71" s="10"/>
      <c r="N71" s="10"/>
      <c r="O71" s="10"/>
      <c r="P71" s="10"/>
      <c r="Q71" s="10"/>
      <c r="R71" s="10"/>
      <c r="S71" s="10"/>
    </row>
    <row r="72" spans="1:19" ht="15.6" x14ac:dyDescent="0.3">
      <c r="A72" s="84"/>
      <c r="B72" s="85"/>
      <c r="E72" s="58"/>
      <c r="F72" s="59"/>
      <c r="G72" s="10"/>
      <c r="H72" s="14"/>
      <c r="I72" s="14"/>
      <c r="J72" s="14"/>
      <c r="K72" s="14"/>
      <c r="L72" s="14"/>
      <c r="M72" s="10"/>
      <c r="N72" s="10"/>
      <c r="O72" s="10"/>
      <c r="P72" s="10"/>
      <c r="Q72" s="10"/>
      <c r="R72" s="10"/>
      <c r="S72" s="10"/>
    </row>
    <row r="73" spans="1:19" ht="15.6" x14ac:dyDescent="0.3">
      <c r="A73" s="84"/>
      <c r="B73" s="85"/>
      <c r="E73" s="58"/>
      <c r="F73" s="59"/>
      <c r="G73" s="10"/>
      <c r="H73" s="14"/>
      <c r="I73" s="14"/>
      <c r="J73" s="14"/>
      <c r="K73" s="14"/>
      <c r="L73" s="14"/>
      <c r="M73" s="10"/>
      <c r="N73" s="10"/>
      <c r="O73" s="10"/>
      <c r="P73" s="10"/>
      <c r="Q73" s="10"/>
      <c r="R73" s="10"/>
      <c r="S73" s="10"/>
    </row>
    <row r="74" spans="1:19" ht="15.6" x14ac:dyDescent="0.3">
      <c r="A74" s="59"/>
      <c r="B74" s="58"/>
      <c r="E74" s="58"/>
      <c r="F74" s="59"/>
      <c r="G74" s="10"/>
      <c r="H74" s="14"/>
      <c r="I74" s="14"/>
      <c r="J74" s="14"/>
      <c r="K74" s="14"/>
      <c r="L74" s="14"/>
      <c r="M74" s="10"/>
      <c r="N74" s="10"/>
      <c r="O74" s="10"/>
      <c r="P74" s="10"/>
      <c r="Q74" s="10"/>
      <c r="R74" s="10"/>
      <c r="S74" s="10"/>
    </row>
    <row r="75" spans="1:19" ht="14.4" x14ac:dyDescent="0.3">
      <c r="A75" s="14" t="s">
        <v>64</v>
      </c>
      <c r="B75" s="10"/>
      <c r="C75" s="10"/>
      <c r="D75" s="10"/>
      <c r="E75" s="10"/>
      <c r="F75" s="10"/>
      <c r="G75" s="14"/>
      <c r="H75" s="14"/>
      <c r="I75" s="14"/>
      <c r="J75" s="14"/>
      <c r="K75" s="14"/>
      <c r="L75" s="14"/>
      <c r="M75" s="10"/>
      <c r="N75" s="10"/>
      <c r="O75" s="10"/>
      <c r="P75" s="10"/>
      <c r="Q75" s="10"/>
      <c r="R75" s="10"/>
      <c r="S75" s="10"/>
    </row>
    <row r="76" spans="1:19" ht="14.4" x14ac:dyDescent="0.3">
      <c r="A76" s="46" t="s">
        <v>65</v>
      </c>
      <c r="B76" s="48"/>
      <c r="C76" s="48"/>
      <c r="D76" s="46"/>
      <c r="E76" s="46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</row>
    <row r="77" spans="1:19" x14ac:dyDescent="0.2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</row>
    <row r="78" spans="1:19" ht="15.6" x14ac:dyDescent="0.3">
      <c r="A78" s="97" t="s">
        <v>66</v>
      </c>
      <c r="B78" s="98"/>
      <c r="C78" s="98"/>
      <c r="D78" s="98"/>
      <c r="E78" s="65" t="s">
        <v>67</v>
      </c>
      <c r="F78" s="58"/>
      <c r="G78" s="58"/>
      <c r="H78" s="58"/>
      <c r="I78" s="58"/>
      <c r="J78" s="10"/>
      <c r="K78" s="10"/>
      <c r="L78" s="10"/>
      <c r="M78" s="10"/>
      <c r="N78" s="10"/>
      <c r="O78" s="10"/>
      <c r="P78" s="10"/>
      <c r="Q78" s="10"/>
      <c r="R78" s="10"/>
      <c r="S78" s="10"/>
    </row>
    <row r="79" spans="1:19" ht="15" x14ac:dyDescent="0.25">
      <c r="A79" s="105" t="s">
        <v>68</v>
      </c>
      <c r="B79" s="106"/>
      <c r="C79" s="71">
        <f>B45</f>
        <v>0</v>
      </c>
      <c r="D79" s="23" t="s">
        <v>43</v>
      </c>
      <c r="E79" s="66">
        <v>0.7</v>
      </c>
      <c r="F79" s="67"/>
      <c r="H79" s="10"/>
      <c r="I79" s="10" t="s">
        <v>69</v>
      </c>
      <c r="J79" s="10"/>
      <c r="K79" s="10"/>
      <c r="L79" s="10"/>
      <c r="M79" s="10"/>
      <c r="N79" s="10"/>
      <c r="O79" s="10"/>
      <c r="P79" s="10"/>
      <c r="Q79" s="10"/>
      <c r="R79" s="10"/>
      <c r="S79" s="10"/>
    </row>
    <row r="80" spans="1:19" ht="15" x14ac:dyDescent="0.25">
      <c r="A80" s="105" t="s">
        <v>70</v>
      </c>
      <c r="B80" s="106"/>
      <c r="C80" s="71">
        <f>B56</f>
        <v>0</v>
      </c>
      <c r="D80" s="23" t="s">
        <v>51</v>
      </c>
      <c r="E80" s="66">
        <v>0.1</v>
      </c>
      <c r="F80" s="67"/>
      <c r="H80" s="10"/>
      <c r="I80" s="10" t="s">
        <v>71</v>
      </c>
      <c r="J80" s="10"/>
      <c r="K80" s="10"/>
      <c r="L80" s="10"/>
      <c r="M80" s="10"/>
      <c r="N80" s="10"/>
      <c r="O80" s="10"/>
      <c r="P80" s="10"/>
      <c r="Q80" s="10"/>
      <c r="R80" s="10"/>
      <c r="S80" s="10"/>
    </row>
    <row r="81" spans="1:21" ht="15.6" thickBot="1" x14ac:dyDescent="0.3">
      <c r="A81" s="107" t="s">
        <v>72</v>
      </c>
      <c r="B81" s="108"/>
      <c r="C81" s="71">
        <f>B70</f>
        <v>0</v>
      </c>
      <c r="D81" s="23" t="s">
        <v>73</v>
      </c>
      <c r="E81" s="66">
        <v>0.2</v>
      </c>
      <c r="F81" s="67"/>
      <c r="H81" s="10"/>
    </row>
    <row r="82" spans="1:21" ht="15" thickTop="1" x14ac:dyDescent="0.3">
      <c r="A82" s="14"/>
      <c r="B82" s="14"/>
      <c r="C82" s="14"/>
      <c r="D82" s="14"/>
      <c r="E82" s="14"/>
      <c r="G82" s="10"/>
      <c r="H82" s="10"/>
      <c r="I82" s="1" t="s">
        <v>74</v>
      </c>
      <c r="J82" s="1"/>
      <c r="K82" s="1"/>
      <c r="L82" s="2"/>
      <c r="M82" s="1"/>
      <c r="N82" s="1"/>
      <c r="O82" s="1"/>
      <c r="P82" s="1"/>
      <c r="Q82" s="10"/>
      <c r="R82" s="10"/>
      <c r="S82" s="10"/>
      <c r="U82" s="68"/>
    </row>
    <row r="83" spans="1:21" ht="14.4" x14ac:dyDescent="0.3">
      <c r="A83" s="10"/>
      <c r="B83" s="10"/>
      <c r="C83" s="10"/>
      <c r="D83" s="10"/>
      <c r="E83" s="10"/>
      <c r="F83" s="14"/>
      <c r="G83" s="10"/>
      <c r="H83" s="10"/>
      <c r="I83" s="1" t="s">
        <v>75</v>
      </c>
      <c r="J83" s="1"/>
      <c r="K83" s="1"/>
      <c r="L83" s="2"/>
      <c r="M83" s="1"/>
      <c r="N83" s="2"/>
      <c r="O83" s="2"/>
      <c r="P83" s="2"/>
    </row>
    <row r="84" spans="1:21" x14ac:dyDescent="0.25">
      <c r="A84" s="10"/>
      <c r="B84" s="10"/>
      <c r="C84" s="10"/>
      <c r="D84" s="10"/>
      <c r="E84" s="10"/>
      <c r="F84" s="10"/>
      <c r="G84" s="10"/>
      <c r="H84" s="10"/>
      <c r="I84" s="1" t="s">
        <v>76</v>
      </c>
      <c r="J84" s="3" t="s">
        <v>77</v>
      </c>
      <c r="K84" s="3" t="s">
        <v>78</v>
      </c>
      <c r="L84" s="3" t="s">
        <v>79</v>
      </c>
      <c r="M84" s="1"/>
      <c r="N84" s="2"/>
      <c r="O84" s="2"/>
      <c r="P84" s="2"/>
    </row>
    <row r="85" spans="1:21" x14ac:dyDescent="0.25">
      <c r="A85" s="109" t="s">
        <v>80</v>
      </c>
      <c r="B85" s="110"/>
      <c r="C85" s="110"/>
      <c r="D85" s="111"/>
      <c r="E85" s="10"/>
      <c r="F85" s="10"/>
      <c r="G85" s="10"/>
      <c r="H85" s="10"/>
      <c r="I85" s="4" t="s">
        <v>81</v>
      </c>
      <c r="J85" s="5">
        <v>100</v>
      </c>
      <c r="K85" s="5">
        <v>110</v>
      </c>
      <c r="L85" s="6">
        <v>60</v>
      </c>
      <c r="M85" s="1"/>
      <c r="N85" s="2"/>
      <c r="O85" s="2"/>
      <c r="P85" s="2"/>
    </row>
    <row r="86" spans="1:21" x14ac:dyDescent="0.25">
      <c r="A86" s="95" t="s">
        <v>82</v>
      </c>
      <c r="B86" s="96"/>
      <c r="C86" s="90"/>
      <c r="D86" s="92"/>
      <c r="E86" s="10"/>
      <c r="F86" s="10"/>
      <c r="G86" s="10"/>
      <c r="H86" s="10"/>
      <c r="I86" s="7" t="s">
        <v>83</v>
      </c>
      <c r="J86" s="8">
        <f>($L$85/J85)*600</f>
        <v>360</v>
      </c>
      <c r="K86" s="8">
        <f>($L$85/K85)*600</f>
        <v>327.27272727272725</v>
      </c>
      <c r="L86" s="8">
        <v>420</v>
      </c>
      <c r="M86" s="1"/>
      <c r="N86" s="2"/>
      <c r="O86" s="2"/>
      <c r="P86" s="2"/>
    </row>
    <row r="87" spans="1:21" x14ac:dyDescent="0.25">
      <c r="A87" s="95" t="s">
        <v>84</v>
      </c>
      <c r="B87" s="96"/>
      <c r="C87" s="90"/>
      <c r="D87" s="92"/>
      <c r="E87" s="10"/>
      <c r="F87" s="10"/>
      <c r="G87" s="10"/>
      <c r="H87" s="10"/>
      <c r="I87" s="1"/>
      <c r="J87" s="3"/>
      <c r="K87" s="3"/>
      <c r="L87" s="3"/>
      <c r="M87" s="1"/>
      <c r="N87" s="2"/>
      <c r="O87" s="2"/>
      <c r="P87" s="2"/>
    </row>
    <row r="88" spans="1:21" ht="14.4" x14ac:dyDescent="0.3">
      <c r="A88" s="99" t="s">
        <v>85</v>
      </c>
      <c r="B88" s="100"/>
      <c r="C88" s="112"/>
      <c r="D88" s="113"/>
      <c r="E88" s="10"/>
      <c r="F88" s="10"/>
      <c r="G88" s="14"/>
      <c r="H88" s="10"/>
      <c r="I88" s="4" t="s">
        <v>86</v>
      </c>
      <c r="J88" s="6">
        <v>15</v>
      </c>
      <c r="K88" s="5">
        <v>30</v>
      </c>
      <c r="L88" s="5">
        <v>20</v>
      </c>
      <c r="M88" s="1"/>
      <c r="N88" s="2"/>
      <c r="O88" s="2"/>
      <c r="P88" s="2"/>
    </row>
    <row r="89" spans="1:21" ht="14.4" x14ac:dyDescent="0.3">
      <c r="A89" s="101"/>
      <c r="B89" s="102"/>
      <c r="C89" s="114"/>
      <c r="D89" s="115"/>
      <c r="E89" s="10"/>
      <c r="F89" s="10"/>
      <c r="G89" s="14"/>
      <c r="H89" s="10"/>
      <c r="I89" s="7" t="s">
        <v>87</v>
      </c>
      <c r="J89" s="8">
        <v>60</v>
      </c>
      <c r="K89" s="8">
        <f>(J88/K88)*60</f>
        <v>30</v>
      </c>
      <c r="L89" s="8">
        <f>(J88/L88)*60</f>
        <v>45</v>
      </c>
      <c r="M89" s="1"/>
      <c r="N89" s="2"/>
      <c r="O89" s="2"/>
      <c r="P89" s="2"/>
    </row>
    <row r="90" spans="1:21" x14ac:dyDescent="0.25">
      <c r="A90" s="101"/>
      <c r="B90" s="102"/>
      <c r="C90" s="114"/>
      <c r="D90" s="115"/>
      <c r="E90" s="10"/>
      <c r="F90" s="10"/>
      <c r="G90" s="10"/>
      <c r="H90" s="10"/>
      <c r="I90" s="1"/>
      <c r="J90" s="3"/>
      <c r="K90" s="3"/>
      <c r="L90" s="3"/>
      <c r="M90" s="1"/>
      <c r="N90" s="2"/>
      <c r="O90" s="2"/>
      <c r="P90" s="2"/>
    </row>
    <row r="91" spans="1:21" x14ac:dyDescent="0.25">
      <c r="A91" s="101"/>
      <c r="B91" s="102"/>
      <c r="C91" s="114"/>
      <c r="D91" s="115"/>
      <c r="E91" s="10"/>
      <c r="F91" s="10"/>
      <c r="G91" s="10"/>
      <c r="H91" s="10"/>
      <c r="I91" s="4" t="s">
        <v>88</v>
      </c>
      <c r="J91" s="5">
        <v>50</v>
      </c>
      <c r="K91" s="5">
        <v>55</v>
      </c>
      <c r="L91" s="6">
        <v>45</v>
      </c>
      <c r="M91" s="1"/>
      <c r="N91" s="2"/>
      <c r="O91" s="2"/>
      <c r="P91" s="2"/>
    </row>
    <row r="92" spans="1:21" x14ac:dyDescent="0.25">
      <c r="A92" s="103"/>
      <c r="B92" s="104"/>
      <c r="C92" s="116"/>
      <c r="D92" s="117"/>
      <c r="E92" s="10"/>
      <c r="F92" s="10"/>
      <c r="G92" s="10"/>
      <c r="H92" s="10"/>
      <c r="I92" s="7" t="s">
        <v>89</v>
      </c>
      <c r="J92" s="9">
        <f>+J91/L91*100</f>
        <v>111.11111111111111</v>
      </c>
      <c r="K92" s="9">
        <f>+L91/K91*100</f>
        <v>81.818181818181827</v>
      </c>
      <c r="L92" s="9">
        <v>120</v>
      </c>
      <c r="M92" s="1"/>
      <c r="N92" s="1"/>
      <c r="O92" s="1"/>
      <c r="P92" s="1"/>
      <c r="Q92" s="10"/>
      <c r="R92" s="10"/>
      <c r="U92" s="69"/>
    </row>
    <row r="93" spans="1:21" ht="14.4" thickBot="1" x14ac:dyDescent="0.3">
      <c r="A93" s="10"/>
      <c r="B93" s="10"/>
      <c r="C93" s="10"/>
      <c r="D93" s="10"/>
      <c r="E93" s="10"/>
      <c r="F93" s="10"/>
      <c r="G93" s="10"/>
      <c r="H93" s="10"/>
      <c r="I93" s="1"/>
      <c r="J93" s="1"/>
      <c r="K93" s="1"/>
      <c r="L93" s="1"/>
      <c r="M93" s="1"/>
      <c r="N93" s="1"/>
      <c r="O93" s="1"/>
      <c r="P93" s="1"/>
      <c r="Q93" s="10"/>
      <c r="R93" s="10"/>
      <c r="U93" s="70"/>
    </row>
    <row r="94" spans="1:21" ht="14.4" x14ac:dyDescent="0.3">
      <c r="A94" s="14"/>
      <c r="B94" s="10"/>
      <c r="C94" s="10"/>
      <c r="D94" s="10"/>
      <c r="E94" s="10"/>
      <c r="F94" s="10"/>
      <c r="G94" s="10"/>
      <c r="H94" s="10"/>
      <c r="I94" s="1"/>
      <c r="J94" s="1"/>
      <c r="K94" s="1"/>
      <c r="L94" s="1"/>
      <c r="M94" s="1"/>
      <c r="N94" s="1"/>
      <c r="O94" s="1"/>
      <c r="P94" s="1"/>
      <c r="Q94" s="10"/>
      <c r="R94" s="10"/>
    </row>
    <row r="95" spans="1:21" ht="14.4" x14ac:dyDescent="0.3">
      <c r="A95" s="14"/>
      <c r="B95" s="10"/>
      <c r="C95" s="10"/>
      <c r="D95" s="10"/>
      <c r="E95" s="10"/>
      <c r="F95" s="10"/>
      <c r="G95" s="10"/>
      <c r="H95" s="10"/>
      <c r="I95" s="2"/>
      <c r="J95" s="1"/>
      <c r="K95" s="1"/>
      <c r="L95" s="1"/>
      <c r="M95" s="1"/>
      <c r="N95" s="2"/>
      <c r="O95" s="2"/>
      <c r="P95" s="2"/>
      <c r="Q95" s="10"/>
      <c r="R95" s="10"/>
    </row>
    <row r="96" spans="1:21" x14ac:dyDescent="0.25">
      <c r="I96" s="2"/>
      <c r="J96" s="1"/>
      <c r="K96" s="1"/>
      <c r="L96" s="1"/>
      <c r="M96" s="1"/>
      <c r="N96" s="2"/>
      <c r="O96" s="2"/>
      <c r="P96" s="2"/>
    </row>
    <row r="97" spans="9:16" x14ac:dyDescent="0.25">
      <c r="I97" s="2"/>
      <c r="J97" s="72"/>
      <c r="K97" s="73"/>
      <c r="L97" s="73"/>
      <c r="M97" s="74"/>
      <c r="N97" s="74"/>
      <c r="O97" s="75"/>
      <c r="P97" s="73"/>
    </row>
    <row r="98" spans="9:16" x14ac:dyDescent="0.25">
      <c r="I98" s="76"/>
      <c r="J98" s="73"/>
      <c r="K98" s="77"/>
      <c r="L98" s="73"/>
      <c r="M98" s="74"/>
      <c r="N98" s="74"/>
      <c r="O98" s="73"/>
      <c r="P98" s="73"/>
    </row>
    <row r="99" spans="9:16" x14ac:dyDescent="0.25">
      <c r="I99" s="76"/>
      <c r="J99" s="73"/>
      <c r="K99" s="77"/>
      <c r="L99" s="73"/>
      <c r="M99" s="74"/>
      <c r="N99" s="74"/>
      <c r="O99" s="73"/>
      <c r="P99" s="73"/>
    </row>
    <row r="100" spans="9:16" x14ac:dyDescent="0.25">
      <c r="I100" s="76"/>
      <c r="J100" s="73"/>
      <c r="K100" s="77"/>
      <c r="L100" s="73"/>
      <c r="M100" s="74"/>
      <c r="N100" s="74"/>
      <c r="O100" s="73"/>
      <c r="P100" s="73"/>
    </row>
    <row r="101" spans="9:16" x14ac:dyDescent="0.25">
      <c r="I101" s="2"/>
      <c r="J101" s="73"/>
      <c r="K101" s="73"/>
      <c r="L101" s="75"/>
      <c r="M101" s="74"/>
      <c r="N101" s="75"/>
      <c r="O101" s="73"/>
      <c r="P101" s="75"/>
    </row>
    <row r="102" spans="9:16" x14ac:dyDescent="0.25">
      <c r="I102" s="1"/>
      <c r="J102" s="1"/>
      <c r="K102" s="1"/>
      <c r="L102" s="1"/>
      <c r="M102" s="1"/>
      <c r="N102" s="2"/>
      <c r="O102" s="2"/>
      <c r="P102" s="2"/>
    </row>
    <row r="103" spans="9:16" x14ac:dyDescent="0.25">
      <c r="I103" s="1"/>
      <c r="J103" s="1"/>
      <c r="K103" s="1"/>
      <c r="L103" s="78"/>
      <c r="M103" s="79"/>
      <c r="N103" s="80"/>
      <c r="O103" s="81"/>
      <c r="P103" s="82"/>
    </row>
    <row r="104" spans="9:16" x14ac:dyDescent="0.25">
      <c r="I104" s="2"/>
      <c r="J104" s="2"/>
      <c r="K104" s="2"/>
      <c r="L104" s="83"/>
      <c r="M104" s="2"/>
      <c r="N104" s="83"/>
      <c r="O104" s="2"/>
      <c r="P104" s="2"/>
    </row>
  </sheetData>
  <mergeCells count="13">
    <mergeCell ref="C4:H4"/>
    <mergeCell ref="A4:B4"/>
    <mergeCell ref="A87:B87"/>
    <mergeCell ref="A78:D78"/>
    <mergeCell ref="A88:B92"/>
    <mergeCell ref="A79:B79"/>
    <mergeCell ref="A80:B80"/>
    <mergeCell ref="A81:B81"/>
    <mergeCell ref="A85:D85"/>
    <mergeCell ref="A86:B86"/>
    <mergeCell ref="C86:D86"/>
    <mergeCell ref="C87:D87"/>
    <mergeCell ref="C88:D92"/>
  </mergeCells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30babfc2-68ac-4623-b969-d856b35f7319">
      <UserInfo>
        <DisplayName>Bert Klei</DisplayName>
        <AccountId>12</AccountId>
        <AccountType/>
      </UserInfo>
      <UserInfo>
        <DisplayName>Alex Borburg</DisplayName>
        <AccountId>22</AccountId>
        <AccountType/>
      </UserInfo>
    </SharedWithUsers>
    <TaxCatchAll xmlns="30babfc2-68ac-4623-b969-d856b35f7319" xsi:nil="true"/>
    <lcf76f155ced4ddcb4097134ff3c332f xmlns="c94acb12-1af5-4fce-93db-5384b98cd4e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DE0A16234C0F4DB241C14E071A5793" ma:contentTypeVersion="13" ma:contentTypeDescription="Een nieuw document maken." ma:contentTypeScope="" ma:versionID="283d39a334cece94813b36c5835b2cbe">
  <xsd:schema xmlns:xsd="http://www.w3.org/2001/XMLSchema" xmlns:xs="http://www.w3.org/2001/XMLSchema" xmlns:p="http://schemas.microsoft.com/office/2006/metadata/properties" xmlns:ns2="c94acb12-1af5-4fce-93db-5384b98cd4e2" xmlns:ns3="30babfc2-68ac-4623-b969-d856b35f7319" targetNamespace="http://schemas.microsoft.com/office/2006/metadata/properties" ma:root="true" ma:fieldsID="2a69acf51e4a143988bb647699450fa8" ns2:_="" ns3:_="">
    <xsd:import namespace="c94acb12-1af5-4fce-93db-5384b98cd4e2"/>
    <xsd:import namespace="30babfc2-68ac-4623-b969-d856b35f731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acb12-1af5-4fce-93db-5384b98cd4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c7c10262-724b-4469-a671-39891be7a7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abfc2-68ac-4623-b969-d856b35f731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de370ca-2315-4fc0-a979-50879b9883f0}" ma:internalName="TaxCatchAll" ma:showField="CatchAllData" ma:web="30babfc2-68ac-4623-b969-d856b35f731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4BFFA43-20FF-4C34-9E86-C7F355602B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EA78D7B-43E0-4B48-AF78-C455B9C079E0}">
  <ds:schemaRefs>
    <ds:schemaRef ds:uri="http://schemas.microsoft.com/office/2006/metadata/properties"/>
    <ds:schemaRef ds:uri="http://schemas.microsoft.com/office/infopath/2007/PartnerControls"/>
    <ds:schemaRef ds:uri="30babfc2-68ac-4623-b969-d856b35f7319"/>
    <ds:schemaRef ds:uri="c94acb12-1af5-4fce-93db-5384b98cd4e2"/>
  </ds:schemaRefs>
</ds:datastoreItem>
</file>

<file path=customXml/itemProps3.xml><?xml version="1.0" encoding="utf-8"?>
<ds:datastoreItem xmlns:ds="http://schemas.openxmlformats.org/officeDocument/2006/customXml" ds:itemID="{1445972E-7968-44CA-8D1D-55EC7B7364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4acb12-1af5-4fce-93db-5384b98cd4e2"/>
    <ds:schemaRef ds:uri="30babfc2-68ac-4623-b969-d856b35f73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 Vermeeren</dc:creator>
  <cp:keywords/>
  <dc:description/>
  <cp:lastModifiedBy>Erik Vermeeren</cp:lastModifiedBy>
  <cp:revision/>
  <dcterms:created xsi:type="dcterms:W3CDTF">2023-07-05T10:27:42Z</dcterms:created>
  <dcterms:modified xsi:type="dcterms:W3CDTF">2023-08-16T11:54:50Z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0x010100B9DE0A16234C0F4DB241C14E071A5793</vt:lpwstr>
  </property>
  <property fmtid="{D5CDD505-2E9C-101B-9397-08002B2CF9AE}" pid="3" name="MediaServiceImageTags">
    <vt:lpwstr/>
  </property>
</Properties>
</file>