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alilei/ICT-hardware 2022/Bestek/"/>
    </mc:Choice>
  </mc:AlternateContent>
  <xr:revisionPtr revIDLastSave="478" documentId="8_{FF5D85CF-E925-4DE6-A0D1-4C570F1F1845}" xr6:coauthVersionLast="47" xr6:coauthVersionMax="47" xr10:uidLastSave="{957CFEE7-BF10-42EC-9274-B0958B515EB6}"/>
  <bookViews>
    <workbookView xWindow="2868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" l="1"/>
  <c r="J11" i="1" s="1"/>
  <c r="G15" i="1"/>
  <c r="I15" i="1" s="1"/>
  <c r="I16" i="1" s="1"/>
  <c r="G9" i="1"/>
  <c r="J9" i="1" s="1"/>
  <c r="G10" i="1"/>
  <c r="J10" i="1" s="1"/>
  <c r="J12" i="1" l="1"/>
  <c r="I18" i="1" s="1"/>
</calcChain>
</file>

<file path=xl/sharedStrings.xml><?xml version="1.0" encoding="utf-8"?>
<sst xmlns="http://schemas.openxmlformats.org/spreadsheetml/2006/main" count="39" uniqueCount="32">
  <si>
    <t>Totaal</t>
  </si>
  <si>
    <t>U dient de blauw gearceerde cellen in te vullen</t>
  </si>
  <si>
    <t>Naam Leverancier</t>
  </si>
  <si>
    <t>Naam ondertekenaar</t>
  </si>
  <si>
    <t>Handtekening</t>
  </si>
  <si>
    <t>Datum</t>
  </si>
  <si>
    <t>Totaal (bedrag voor gunning)</t>
  </si>
  <si>
    <t>Opslagmarge*</t>
  </si>
  <si>
    <t>Vekoopprijs excl. BTW</t>
  </si>
  <si>
    <t>Product</t>
  </si>
  <si>
    <t>Merk</t>
  </si>
  <si>
    <t>Type</t>
  </si>
  <si>
    <t>Inkoopprijs per stuk excl. BTW*</t>
  </si>
  <si>
    <t>Aantal</t>
  </si>
  <si>
    <t>Desktop</t>
  </si>
  <si>
    <t xml:space="preserve">* Zie paragraaf 7.5 van het Bestek voor de geldende voorwaarden voor de inkoopprijs en de opslagmarges. 2,0% is het minimaal te hanteren percentage. </t>
  </si>
  <si>
    <t>Bijlage 5 Calculatieblad ICT-Hardware</t>
  </si>
  <si>
    <t>Stichting Onderwijsgroep Galilei</t>
  </si>
  <si>
    <t>Referentie: 2023/0705RN</t>
  </si>
  <si>
    <t>Apple producten</t>
  </si>
  <si>
    <t>Adviesprijs Apple excl. BTW</t>
  </si>
  <si>
    <t xml:space="preserve">Kortingspercentage </t>
  </si>
  <si>
    <t>Vekoopprijs excl. BTW**</t>
  </si>
  <si>
    <t>iPad</t>
  </si>
  <si>
    <t>Apple</t>
  </si>
  <si>
    <t>Laptop 13 inch</t>
  </si>
  <si>
    <t>Laptop 15 inch</t>
  </si>
  <si>
    <t>Type garantie</t>
  </si>
  <si>
    <t>1 jaar NBDOS</t>
  </si>
  <si>
    <t>3 jaar PUR</t>
  </si>
  <si>
    <t>Kosten garantie per stuk excl. BTW</t>
  </si>
  <si>
    <t>10,2“ iPad 64Gb WiFi (9e generatie)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</si>
</sst>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indexed="6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3" fillId="2" borderId="1" xfId="0" applyFont="1" applyFill="1" applyBorder="1"/>
    <xf numFmtId="0" fontId="5" fillId="2" borderId="1" xfId="0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9" fontId="6" fillId="0" borderId="0" xfId="0" applyNumberFormat="1" applyFont="1" applyAlignment="1">
      <alignment wrapText="1"/>
    </xf>
    <xf numFmtId="0" fontId="7" fillId="0" borderId="0" xfId="0" applyFont="1"/>
    <xf numFmtId="0" fontId="7" fillId="4" borderId="1" xfId="0" applyFont="1" applyFill="1" applyBorder="1"/>
    <xf numFmtId="0" fontId="8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3" fillId="0" borderId="1" xfId="0" applyFont="1" applyBorder="1"/>
    <xf numFmtId="0" fontId="11" fillId="4" borderId="1" xfId="0" applyFont="1" applyFill="1" applyBorder="1"/>
    <xf numFmtId="0" fontId="3" fillId="4" borderId="1" xfId="0" applyFont="1" applyFill="1" applyBorder="1"/>
    <xf numFmtId="44" fontId="3" fillId="4" borderId="1" xfId="0" applyNumberFormat="1" applyFont="1" applyFill="1" applyBorder="1"/>
    <xf numFmtId="164" fontId="3" fillId="6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/>
    <xf numFmtId="165" fontId="3" fillId="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4" fontId="3" fillId="0" borderId="1" xfId="0" applyNumberFormat="1" applyFont="1" applyBorder="1"/>
    <xf numFmtId="165" fontId="3" fillId="4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0" fillId="0" borderId="1" xfId="0" applyBorder="1"/>
    <xf numFmtId="0" fontId="3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1756833</xdr:colOff>
      <xdr:row>1</xdr:row>
      <xdr:rowOff>52918</xdr:rowOff>
    </xdr:from>
    <xdr:to>
      <xdr:col>9</xdr:col>
      <xdr:colOff>1322917</xdr:colOff>
      <xdr:row>4</xdr:row>
      <xdr:rowOff>55564</xdr:rowOff>
    </xdr:to>
    <xdr:pic>
      <xdr:nvPicPr>
        <xdr:cNvPr id="3" name="Afbeelding 2" descr="Bestuurder - Onderwijsgroep Galilei - K+V">
          <a:extLst>
            <a:ext uri="{FF2B5EF4-FFF2-40B4-BE49-F238E27FC236}">
              <a16:creationId xmlns:a16="http://schemas.microsoft.com/office/drawing/2014/main" id="{42E74F47-B736-8621-2895-BFEE1E360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243418"/>
          <a:ext cx="1640417" cy="57414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zoomScale="90" zoomScaleNormal="90" workbookViewId="0"/>
  </sheetViews>
  <sheetFormatPr defaultRowHeight="15" x14ac:dyDescent="0.25"/>
  <cols>
    <col min="1" max="1" width="35.5703125" customWidth="1"/>
    <col min="2" max="2" width="20.140625" customWidth="1"/>
    <col min="3" max="3" width="27.140625" style="1" customWidth="1"/>
    <col min="4" max="4" width="38.140625" style="3" customWidth="1"/>
    <col min="5" max="5" width="24.140625" customWidth="1"/>
    <col min="6" max="6" width="17.7109375" customWidth="1"/>
    <col min="7" max="8" width="19.7109375" customWidth="1"/>
    <col min="9" max="9" width="31.140625" customWidth="1"/>
    <col min="10" max="10" width="22.42578125" customWidth="1"/>
  </cols>
  <sheetData>
    <row r="1" spans="1:13" x14ac:dyDescent="0.25">
      <c r="A1" s="8" t="s">
        <v>16</v>
      </c>
      <c r="B1" s="12"/>
      <c r="C1" s="13"/>
    </row>
    <row r="2" spans="1:13" x14ac:dyDescent="0.25">
      <c r="A2" s="12"/>
      <c r="B2" s="12"/>
      <c r="C2" s="13"/>
    </row>
    <row r="3" spans="1:13" x14ac:dyDescent="0.25">
      <c r="A3" s="16" t="s">
        <v>17</v>
      </c>
      <c r="B3" s="12"/>
      <c r="C3" s="13"/>
    </row>
    <row r="4" spans="1:13" ht="15" customHeight="1" x14ac:dyDescent="0.25">
      <c r="A4" s="16" t="s">
        <v>18</v>
      </c>
      <c r="B4" s="12"/>
      <c r="C4" s="13"/>
    </row>
    <row r="5" spans="1:13" ht="15" customHeight="1" x14ac:dyDescent="0.25">
      <c r="A5" s="12"/>
      <c r="B5" s="12"/>
      <c r="C5" s="13"/>
    </row>
    <row r="6" spans="1:13" x14ac:dyDescent="0.25">
      <c r="A6" s="12"/>
      <c r="B6" s="15"/>
      <c r="C6" s="14" t="s">
        <v>1</v>
      </c>
    </row>
    <row r="7" spans="1:13" x14ac:dyDescent="0.25">
      <c r="A7" s="12"/>
      <c r="B7" s="12"/>
      <c r="C7" s="13"/>
    </row>
    <row r="8" spans="1:13" ht="25.5" x14ac:dyDescent="0.25">
      <c r="A8" s="18" t="s">
        <v>9</v>
      </c>
      <c r="B8" s="19" t="s">
        <v>13</v>
      </c>
      <c r="C8" s="19" t="s">
        <v>10</v>
      </c>
      <c r="D8" s="19" t="s">
        <v>11</v>
      </c>
      <c r="E8" s="19" t="s">
        <v>12</v>
      </c>
      <c r="F8" s="19" t="s">
        <v>7</v>
      </c>
      <c r="G8" s="19" t="s">
        <v>8</v>
      </c>
      <c r="H8" s="19" t="s">
        <v>27</v>
      </c>
      <c r="I8" s="19" t="s">
        <v>30</v>
      </c>
      <c r="J8" s="19" t="s">
        <v>0</v>
      </c>
      <c r="K8" s="2"/>
      <c r="L8" s="3"/>
    </row>
    <row r="9" spans="1:13" x14ac:dyDescent="0.25">
      <c r="A9" s="21" t="s">
        <v>14</v>
      </c>
      <c r="B9" s="29">
        <v>65</v>
      </c>
      <c r="C9" s="22"/>
      <c r="D9" s="23"/>
      <c r="E9" s="24">
        <v>0</v>
      </c>
      <c r="F9" s="28">
        <v>0</v>
      </c>
      <c r="G9" s="25">
        <f>E9*(1+$F$9)</f>
        <v>0</v>
      </c>
      <c r="H9" s="25" t="s">
        <v>28</v>
      </c>
      <c r="I9" s="24">
        <v>0</v>
      </c>
      <c r="J9" s="6">
        <f>B9*(G9+I9)</f>
        <v>0</v>
      </c>
      <c r="K9" s="2"/>
      <c r="L9" s="3"/>
    </row>
    <row r="10" spans="1:13" x14ac:dyDescent="0.25">
      <c r="A10" s="35" t="s">
        <v>25</v>
      </c>
      <c r="B10" s="36">
        <v>20</v>
      </c>
      <c r="C10" s="22"/>
      <c r="D10" s="23"/>
      <c r="E10" s="24">
        <v>0</v>
      </c>
      <c r="F10" s="31">
        <v>0</v>
      </c>
      <c r="G10" s="25">
        <f>E10*(1+$F$10)</f>
        <v>0</v>
      </c>
      <c r="H10" s="25" t="s">
        <v>29</v>
      </c>
      <c r="I10" s="24">
        <v>0</v>
      </c>
      <c r="J10" s="6">
        <f t="shared" ref="J10:J11" si="0">B10*(G10+I10)</f>
        <v>0</v>
      </c>
      <c r="K10" s="2"/>
      <c r="L10" s="3"/>
    </row>
    <row r="11" spans="1:13" x14ac:dyDescent="0.25">
      <c r="A11" s="21" t="s">
        <v>26</v>
      </c>
      <c r="B11" s="29">
        <v>210</v>
      </c>
      <c r="C11" s="22"/>
      <c r="D11" s="23"/>
      <c r="E11" s="24">
        <v>0</v>
      </c>
      <c r="F11" s="32"/>
      <c r="G11" s="25">
        <f>E11*(1+$F$10)</f>
        <v>0</v>
      </c>
      <c r="H11" s="25" t="s">
        <v>29</v>
      </c>
      <c r="I11" s="24">
        <v>0</v>
      </c>
      <c r="J11" s="6">
        <f t="shared" si="0"/>
        <v>0</v>
      </c>
      <c r="K11" s="2"/>
      <c r="L11" s="3"/>
    </row>
    <row r="12" spans="1:13" x14ac:dyDescent="0.25">
      <c r="A12" s="11" t="s">
        <v>0</v>
      </c>
      <c r="B12" s="4"/>
      <c r="C12" s="26"/>
      <c r="D12" s="5"/>
      <c r="E12" s="5"/>
      <c r="F12" s="5"/>
      <c r="G12" s="27"/>
      <c r="H12" s="27"/>
      <c r="I12" s="27"/>
      <c r="J12" s="10">
        <f>SUM(J9:J11)</f>
        <v>0</v>
      </c>
      <c r="K12" s="2"/>
      <c r="L12" s="3"/>
    </row>
    <row r="13" spans="1:13" x14ac:dyDescent="0.25">
      <c r="A13" s="12"/>
      <c r="B13" s="12"/>
      <c r="C13" s="13"/>
    </row>
    <row r="14" spans="1:13" ht="25.5" x14ac:dyDescent="0.25">
      <c r="A14" s="18" t="s">
        <v>19</v>
      </c>
      <c r="B14" s="18" t="s">
        <v>13</v>
      </c>
      <c r="C14" s="18" t="s">
        <v>10</v>
      </c>
      <c r="D14" s="18" t="s">
        <v>11</v>
      </c>
      <c r="E14" s="19" t="s">
        <v>20</v>
      </c>
      <c r="F14" s="19" t="s">
        <v>21</v>
      </c>
      <c r="G14" s="19" t="s">
        <v>22</v>
      </c>
      <c r="H14" s="19"/>
      <c r="I14" s="19" t="s">
        <v>0</v>
      </c>
      <c r="J14" s="1"/>
      <c r="K14" s="2"/>
      <c r="L14" s="2"/>
      <c r="M14" s="3"/>
    </row>
    <row r="15" spans="1:13" x14ac:dyDescent="0.25">
      <c r="A15" s="21" t="s">
        <v>23</v>
      </c>
      <c r="B15" s="37">
        <v>10</v>
      </c>
      <c r="C15" s="21" t="s">
        <v>24</v>
      </c>
      <c r="D15" s="21" t="s">
        <v>31</v>
      </c>
      <c r="E15" s="30">
        <v>439.45</v>
      </c>
      <c r="F15" s="28">
        <v>0</v>
      </c>
      <c r="G15" s="6">
        <f>E15*(1-F15)</f>
        <v>439.45</v>
      </c>
      <c r="H15" s="6"/>
      <c r="I15" s="6">
        <f>G15*B15</f>
        <v>4394.5</v>
      </c>
      <c r="J15" s="1"/>
      <c r="K15" s="2"/>
      <c r="L15" s="2"/>
      <c r="M15" s="3"/>
    </row>
    <row r="16" spans="1:13" x14ac:dyDescent="0.25">
      <c r="A16" s="11" t="s">
        <v>0</v>
      </c>
      <c r="B16" s="11"/>
      <c r="C16" s="11"/>
      <c r="D16" s="11"/>
      <c r="E16" s="5"/>
      <c r="F16" s="5"/>
      <c r="G16" s="5"/>
      <c r="H16" s="5"/>
      <c r="I16" s="10">
        <f>SUM(I15:I15)</f>
        <v>4394.5</v>
      </c>
      <c r="J16" s="1"/>
      <c r="K16" s="2"/>
      <c r="L16" s="2"/>
      <c r="M16" s="3"/>
    </row>
    <row r="17" spans="1:9" ht="15.75" thickBot="1" x14ac:dyDescent="0.3">
      <c r="A17" s="12"/>
      <c r="B17" s="12"/>
      <c r="C17" s="13"/>
    </row>
    <row r="18" spans="1:9" ht="15.75" thickBot="1" x14ac:dyDescent="0.3">
      <c r="A18" s="7"/>
      <c r="B18" s="8"/>
      <c r="C18" s="8"/>
      <c r="D18" s="8"/>
      <c r="E18" s="8" t="s">
        <v>6</v>
      </c>
      <c r="F18" s="8"/>
      <c r="G18" s="20"/>
      <c r="H18" s="20"/>
      <c r="I18" s="9">
        <f>J12+I16</f>
        <v>4394.5</v>
      </c>
    </row>
    <row r="19" spans="1:9" x14ac:dyDescent="0.25">
      <c r="A19" s="7"/>
      <c r="B19" s="7"/>
      <c r="C19"/>
    </row>
    <row r="20" spans="1:9" x14ac:dyDescent="0.25">
      <c r="A20" s="20" t="s">
        <v>15</v>
      </c>
      <c r="B20" s="20"/>
      <c r="C20" s="20"/>
      <c r="D20" s="20"/>
    </row>
    <row r="21" spans="1:9" x14ac:dyDescent="0.25">
      <c r="A21" s="20"/>
      <c r="B21" s="20"/>
      <c r="C21" s="20"/>
      <c r="D21" s="20"/>
    </row>
    <row r="22" spans="1:9" x14ac:dyDescent="0.25">
      <c r="A22" s="12"/>
      <c r="B22" s="12"/>
      <c r="C22" s="13"/>
    </row>
    <row r="23" spans="1:9" ht="21" customHeight="1" x14ac:dyDescent="0.25">
      <c r="A23" s="17" t="s">
        <v>2</v>
      </c>
      <c r="B23" s="33"/>
      <c r="C23" s="34"/>
      <c r="D23" s="34"/>
    </row>
    <row r="24" spans="1:9" ht="21" customHeight="1" x14ac:dyDescent="0.25">
      <c r="A24" s="17" t="s">
        <v>3</v>
      </c>
      <c r="B24" s="33"/>
      <c r="C24" s="34"/>
      <c r="D24" s="34"/>
    </row>
    <row r="25" spans="1:9" ht="57" customHeight="1" x14ac:dyDescent="0.25">
      <c r="A25" s="17" t="s">
        <v>4</v>
      </c>
      <c r="B25" s="33"/>
      <c r="C25" s="34"/>
      <c r="D25" s="34"/>
    </row>
    <row r="26" spans="1:9" ht="21" customHeight="1" x14ac:dyDescent="0.25">
      <c r="A26" s="17" t="s">
        <v>5</v>
      </c>
      <c r="B26" s="33"/>
      <c r="C26" s="34"/>
      <c r="D26" s="34"/>
    </row>
  </sheetData>
  <mergeCells count="5">
    <mergeCell ref="F10:F11"/>
    <mergeCell ref="B23:D23"/>
    <mergeCell ref="B24:D24"/>
    <mergeCell ref="B25:D25"/>
    <mergeCell ref="B26:D2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2E78DD-F764-4487-A270-8605E5B5D3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</cp:lastModifiedBy>
  <cp:lastPrinted>2018-05-28T09:43:10Z</cp:lastPrinted>
  <dcterms:created xsi:type="dcterms:W3CDTF">2011-04-27T13:02:07Z</dcterms:created>
  <dcterms:modified xsi:type="dcterms:W3CDTF">2023-07-03T18:27:16Z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