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mc:AlternateContent xmlns:mc="http://schemas.openxmlformats.org/markup-compatibility/2006">
    <mc:Choice Requires="x15">
      <x15ac:absPath xmlns:x15ac="http://schemas.microsoft.com/office/spreadsheetml/2010/11/ac" url="https://inkoopmeestersnl.sharepoint.com/sites/IM/Gedeelde documenten/01. klanten/Zone.college/Aanbestedingen/Drukwerk 2023/5. Documenten/"/>
    </mc:Choice>
  </mc:AlternateContent>
  <xr:revisionPtr revIDLastSave="134" documentId="13_ncr:1_{D01F2CA0-F528-472E-9B02-99B2D0194940}" xr6:coauthVersionLast="47" xr6:coauthVersionMax="47" xr10:uidLastSave="{3C2D1488-FE1B-410B-A7BB-062B0CD37761}"/>
  <bookViews>
    <workbookView xWindow="57480" yWindow="-120" windowWidth="29040" windowHeight="15840" activeTab="1" xr2:uid="{00000000-000D-0000-FFFF-FFFF00000000}"/>
  </bookViews>
  <sheets>
    <sheet name="Prijzenblad Drukwerk" sheetId="2" r:id="rId1"/>
    <sheet name="Totaal"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2" l="1"/>
  <c r="D97" i="2"/>
  <c r="A20" i="3"/>
  <c r="A19" i="3"/>
  <c r="D188" i="2"/>
  <c r="C20" i="3" s="1"/>
  <c r="D178" i="2"/>
  <c r="C19" i="3" s="1"/>
  <c r="A18" i="3" l="1"/>
  <c r="A17" i="3"/>
  <c r="A16" i="3"/>
  <c r="A15" i="3"/>
  <c r="A14" i="3"/>
  <c r="A13" i="3"/>
  <c r="A12" i="3"/>
  <c r="A11" i="3"/>
  <c r="A10" i="3"/>
  <c r="A9" i="3"/>
  <c r="A8" i="3"/>
  <c r="A7" i="3"/>
  <c r="D169" i="2"/>
  <c r="C18" i="3" s="1"/>
  <c r="D156" i="2"/>
  <c r="C17" i="3" s="1"/>
  <c r="D143" i="2"/>
  <c r="C16" i="3" s="1"/>
  <c r="D130" i="2"/>
  <c r="C15" i="3" s="1"/>
  <c r="D116" i="2"/>
  <c r="C14" i="3" s="1"/>
  <c r="D109" i="2"/>
  <c r="C13" i="3" s="1"/>
  <c r="C12" i="3"/>
  <c r="D84" i="2"/>
  <c r="C11" i="3" s="1"/>
  <c r="D71" i="2"/>
  <c r="C10" i="3" s="1"/>
  <c r="D58" i="2"/>
  <c r="C9" i="3" s="1"/>
  <c r="D45" i="2"/>
  <c r="C8" i="3" s="1"/>
  <c r="D31" i="2"/>
  <c r="C7" i="3" s="1"/>
  <c r="C6" i="3"/>
  <c r="C21" i="3" l="1"/>
</calcChain>
</file>

<file path=xl/sharedStrings.xml><?xml version="1.0" encoding="utf-8"?>
<sst xmlns="http://schemas.openxmlformats.org/spreadsheetml/2006/main" count="299" uniqueCount="123">
  <si>
    <t>Zone.college</t>
  </si>
  <si>
    <t>Prijzenblad</t>
  </si>
  <si>
    <t>Er kunnen geen rechten worden ontleend aan de aantallen.</t>
  </si>
  <si>
    <t>Omschrijving</t>
  </si>
  <si>
    <t>Visitekaartjes</t>
  </si>
  <si>
    <t>Oplage</t>
  </si>
  <si>
    <t>Conform staffel</t>
  </si>
  <si>
    <t>Formaat</t>
  </si>
  <si>
    <t>85 x 55 mm</t>
  </si>
  <si>
    <t>Papier</t>
  </si>
  <si>
    <t>Bedrukking</t>
  </si>
  <si>
    <t>4/4 full colour, tweezijdig</t>
  </si>
  <si>
    <t>Afwerking</t>
  </si>
  <si>
    <t>Verpakking</t>
  </si>
  <si>
    <t>Prijs (staffel)</t>
  </si>
  <si>
    <t>Gemiddelde prijs</t>
  </si>
  <si>
    <t>Briefpapier</t>
  </si>
  <si>
    <t>A4 210 x 297 mm</t>
  </si>
  <si>
    <t>90 gr/m2, bankpost wit</t>
  </si>
  <si>
    <t>1-zijdig offset - 4/0 full color</t>
  </si>
  <si>
    <t>Handzaam in een neutrale doos met maximaal 500 vel per doos</t>
  </si>
  <si>
    <t>100.000 vellen</t>
  </si>
  <si>
    <t>Omvang</t>
  </si>
  <si>
    <t>Envelop met venster links</t>
  </si>
  <si>
    <t>Conform staffel (diverse afname)</t>
  </si>
  <si>
    <t>Binnendruk</t>
  </si>
  <si>
    <t xml:space="preserve">Effen grijs of effen licht blauw </t>
  </si>
  <si>
    <t>Sluitklep</t>
  </si>
  <si>
    <t>striplock</t>
  </si>
  <si>
    <t>Handzaam in doos van 500</t>
  </si>
  <si>
    <t>25.000 exemplaren</t>
  </si>
  <si>
    <t>50.000 exemplaren</t>
  </si>
  <si>
    <t>Envelop zonder venster</t>
  </si>
  <si>
    <t>Envelop met venster</t>
  </si>
  <si>
    <t>220 x 156 mm</t>
  </si>
  <si>
    <t>Effen grijs of effen licht blauw</t>
  </si>
  <si>
    <t>Diploma,Certificaat, Resultatenlijst</t>
  </si>
  <si>
    <t>Waardedocumenten met kenmerken</t>
  </si>
  <si>
    <t>210 x 297 mm</t>
  </si>
  <si>
    <t>Exclusief (zie item hieronder 'papier')</t>
  </si>
  <si>
    <t>2-zijdig in twee pms-kleuren</t>
  </si>
  <si>
    <t>Afname per bestelling</t>
  </si>
  <si>
    <t>Handzaam in krimp per 100 vel, 500 per doos</t>
  </si>
  <si>
    <t>2.500 vellen (excl. papier)</t>
  </si>
  <si>
    <t>Bewijs van Deelname, Getuigschrift en Verklaring</t>
  </si>
  <si>
    <t>Waardedocumenten zonder kenmerken</t>
  </si>
  <si>
    <t>Schoonsnijden</t>
  </si>
  <si>
    <t>1.000 kg papier t.b.v. bovenstaande twee items</t>
  </si>
  <si>
    <t>Uitgangspunt</t>
  </si>
  <si>
    <t>Op voorraad  bij de leverancier</t>
  </si>
  <si>
    <t>Prijs</t>
  </si>
  <si>
    <t>Onderwijsovereenkomst en praktijkovereenkomst</t>
  </si>
  <si>
    <t>1 pagina</t>
  </si>
  <si>
    <t>120 gr/m2 WIT (minimaal CIE 160)</t>
  </si>
  <si>
    <t>1-zijdig in twee pms-kleuren</t>
  </si>
  <si>
    <t>Drukklaar, digitaal bestand aangeleverd, conform onze specificaties</t>
  </si>
  <si>
    <t>10.000 exemplaren</t>
  </si>
  <si>
    <t>Proefwerkpapier - gelijnd en geruit</t>
  </si>
  <si>
    <t>1 vel 2-zijdig bedrukt, lijn of ruit 10mm</t>
  </si>
  <si>
    <t>70 gr Houtvrij schrijf</t>
  </si>
  <si>
    <t>voorzijde Cool gray 7 achterzijde Cool gray 7</t>
  </si>
  <si>
    <t>Handzaam 1000 vel per doos</t>
  </si>
  <si>
    <t>Proefwerkpapier dubbel - gelijnd en geruit</t>
  </si>
  <si>
    <t>A3, 297 x 420 mm, eindformaat A4</t>
  </si>
  <si>
    <t>Schoonsnijden, vouwen van A3 naar A4</t>
  </si>
  <si>
    <t>Formaat plano</t>
  </si>
  <si>
    <t>535 x 370 mm</t>
  </si>
  <si>
    <t>300 grams eenzijdig sulfaatkarton</t>
  </si>
  <si>
    <t>Bedrukking buitenzijde</t>
  </si>
  <si>
    <t>1-zijdig in 2 pms-kleuren voorzien van glans vernis</t>
  </si>
  <si>
    <t>Bedrukking binnenzijde</t>
  </si>
  <si>
    <t>1-zijdig in 1 pms-kleur</t>
  </si>
  <si>
    <t>Rillen (6 x), stansen en schoonsnijden</t>
  </si>
  <si>
    <t>Handzaam plano verpakt per 100 exemplaren</t>
  </si>
  <si>
    <t>Kosten stansblok (eenmalig)</t>
  </si>
  <si>
    <t>50 personen</t>
  </si>
  <si>
    <t>TOTAAL</t>
  </si>
  <si>
    <t>1-zijdig 4/0 full color, logo linksboven</t>
  </si>
  <si>
    <t>Rondom schoonsnijden</t>
  </si>
  <si>
    <t>300 grams houtvrij silk mc, Voorzijde: FC Achterzijde: FC</t>
  </si>
  <si>
    <t>per persoon, handzaam in dozen</t>
  </si>
  <si>
    <t>Stickers met logo Zone.college (rol)</t>
  </si>
  <si>
    <t>Stickers met logo Zone.college</t>
  </si>
  <si>
    <t>250 stuks</t>
  </si>
  <si>
    <t>op rol, papier wit glans, afneembare belijming</t>
  </si>
  <si>
    <t>kerndiameter 76 mm, rechthoekig 25 x 50 mm</t>
  </si>
  <si>
    <t>80 gr, 4/0</t>
  </si>
  <si>
    <t>10 rollen</t>
  </si>
  <si>
    <t xml:space="preserve">a7, enkelzijdig </t>
  </si>
  <si>
    <t>vinyl wit, glossy UV-lak, FC</t>
  </si>
  <si>
    <t>Handzaam verpakt per 100 stuks</t>
  </si>
  <si>
    <t>Alle uitgevraagde prijzen zijn inclusief btw.</t>
  </si>
  <si>
    <t>Inschrijver dient enkel de gele cellen in te vullen.</t>
  </si>
  <si>
    <t>Drukwerk</t>
  </si>
  <si>
    <t>Inschrijver:</t>
  </si>
  <si>
    <t>Handzaam in doos van 250</t>
  </si>
  <si>
    <t>Handzaam in een neutrale doos met maximaal 2500 vel per doos met 5 pakken van 500 vel</t>
  </si>
  <si>
    <t>Prijzenblad Perceel 1; Kantoordrukwerk (huisstijldruk en briefpapier)</t>
  </si>
  <si>
    <t>50.000 vellen</t>
  </si>
  <si>
    <t xml:space="preserve">Kosten aanschaf fysieke preegstempel (telt niet mee in de beoordeling) </t>
  </si>
  <si>
    <t>Eenzijdig voorzien van holografische folie (laserprintproof), conform huidige huisstijllijn (4mm x 210mm). Voorzien van een preegdruk, conform huidige huisstijllijn (prijsopgaaf inclusief alle kosten). De initiele kosten voor de aanschaf van de fysieke preegstempel dient inschrijver ook op te geven. 
Schoonsnijden naar A4.</t>
  </si>
  <si>
    <t>Diplomamappen</t>
  </si>
  <si>
    <t>500 exemplaren</t>
  </si>
  <si>
    <t>1.000 examplaren</t>
  </si>
  <si>
    <t xml:space="preserve">120 gr/m2 wit enveloppenbank, C4, klep aan de korte zijde </t>
  </si>
  <si>
    <t>80 gr/m2 wit enveloppenbank, C5, klep aan de lange zijde</t>
  </si>
  <si>
    <t>Perceel 1; Kantoordrukwerk (huisstijldruk en briefpapier)</t>
  </si>
  <si>
    <t>5.000 exemplaren</t>
  </si>
  <si>
    <t>12.500 exemplaren</t>
  </si>
  <si>
    <t>1.250 vellen (excl. papier)</t>
  </si>
  <si>
    <t>5.000 velen (excl. papier)</t>
  </si>
  <si>
    <t>140 grams veiligheidspapier (kleur off-white) met fluorescerende UV-vezels (1 kleurig), uniek watermerk en een onzichtbare chemische beschermlaag die verkleurt bij mechanische of chemische aantasting. De chemische beschermlaag mag geen problemen geven bij het achteraf inprinten van de producten onder item 2.</t>
  </si>
  <si>
    <t xml:space="preserve">Conform item 2 </t>
  </si>
  <si>
    <t>500 kg</t>
  </si>
  <si>
    <t>15.000 exemplaren</t>
  </si>
  <si>
    <t>5 rollen</t>
  </si>
  <si>
    <t>100.000 vel per jaar, afroep per 50.000 vel</t>
  </si>
  <si>
    <t>312 x 220 mm</t>
  </si>
  <si>
    <t>120 gr/m2 wit enveloppenbank, C4, klep aan de korte zijde, EA4</t>
  </si>
  <si>
    <t>1.000 vellen (excl. papier)</t>
  </si>
  <si>
    <t>1.000 exemplaren</t>
  </si>
  <si>
    <t>100 stuks</t>
  </si>
  <si>
    <t>27-11-2023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</si>
</sst>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 € &quot;* #,##0.00&quot; &quot;;&quot; € &quot;* &quot;-&quot;#,##0.00&quot; &quot;;&quot; € &quot;* &quot;-&quot;??&quot; &quot;"/>
    <numFmt numFmtId="165" formatCode="&quot; &quot;[$€-2]&quot; &quot;* #,##0.00&quot; &quot;;&quot; &quot;[$€-2]&quot; &quot;* &quot;-&quot;#,##0.00&quot; &quot;;&quot; &quot;[$€-2]&quot; &quot;* &quot;-&quot;??&quot; &quot;"/>
    <numFmt numFmtId="166" formatCode="[$€-2]&quot; &quot;#,##0.00;[$€-2]&quot; -&quot;#,##0.00"/>
    <numFmt numFmtId="167" formatCode="&quot;€ &quot;#,##0.00"/>
  </numFmts>
  <fonts count="8" x14ac:knownFonts="1">
    <font>
      <sz val="11"/>
      <color indexed="8"/>
      <name val="Calibri"/>
    </font>
    <font>
      <sz val="10"/>
      <name val="Verdana"/>
      <family val="2"/>
    </font>
    <font>
      <sz val="10"/>
      <color indexed="8"/>
      <name val="Verdana"/>
      <family val="2"/>
    </font>
    <font>
      <b/>
      <sz val="10"/>
      <color indexed="8"/>
      <name val="Verdana"/>
      <family val="2"/>
    </font>
    <font>
      <sz val="10"/>
      <color indexed="14"/>
      <name val="Verdana"/>
      <family val="2"/>
    </font>
    <font>
      <i/>
      <sz val="10"/>
      <color indexed="8"/>
      <name val="Verdana"/>
      <family val="2"/>
    </font>
    <font>
      <b/>
      <sz val="10"/>
      <color indexed="12"/>
      <name val="Verdana"/>
      <family val="2"/>
    </font>
    <font>
      <b/>
      <sz val="10"/>
      <color theme="0"/>
      <name val="Verdana"/>
      <family val="2"/>
    </font>
  </fonts>
  <fills count="11">
    <fill>
      <patternFill patternType="none"/>
    </fill>
    <fill>
      <patternFill patternType="gray125"/>
    </fill>
    <fill>
      <patternFill patternType="solid">
        <fgColor indexed="12"/>
        <bgColor auto="1"/>
      </patternFill>
    </fill>
    <fill>
      <patternFill patternType="solid">
        <fgColor indexed="15"/>
        <bgColor auto="1"/>
      </patternFill>
    </fill>
    <fill>
      <patternFill patternType="solid">
        <fgColor indexed="19"/>
        <bgColor auto="1"/>
      </patternFill>
    </fill>
    <fill>
      <patternFill patternType="solid">
        <fgColor indexed="20"/>
        <bgColor auto="1"/>
      </patternFill>
    </fill>
    <fill>
      <patternFill patternType="solid">
        <fgColor indexed="21"/>
        <bgColor auto="1"/>
      </patternFill>
    </fill>
    <fill>
      <patternFill patternType="solid">
        <fgColor theme="0" tint="-4.9989318521683403E-2"/>
        <bgColor indexed="64"/>
      </patternFill>
    </fill>
    <fill>
      <patternFill patternType="solid">
        <fgColor theme="4" tint="0.59999389629810485"/>
        <bgColor indexed="64"/>
      </patternFill>
    </fill>
    <fill>
      <patternFill patternType="solid">
        <fgColor rgb="FFFFFF00"/>
        <bgColor indexed="64"/>
      </patternFill>
    </fill>
    <fill>
      <patternFill patternType="solid">
        <fgColor theme="2" tint="0.39997558519241921"/>
        <bgColor indexed="64"/>
      </patternFill>
    </fill>
  </fills>
  <borders count="32">
    <border>
      <left/>
      <right/>
      <top/>
      <bottom/>
      <diagonal/>
    </border>
    <border>
      <left/>
      <right/>
      <top style="thin">
        <color indexed="13"/>
      </top>
      <bottom/>
      <diagonal/>
    </border>
    <border>
      <left style="thin">
        <color indexed="13"/>
      </left>
      <right/>
      <top/>
      <bottom/>
      <diagonal/>
    </border>
    <border>
      <left/>
      <right/>
      <top/>
      <bottom/>
      <diagonal/>
    </border>
    <border>
      <left style="thin">
        <color indexed="13"/>
      </left>
      <right/>
      <top/>
      <bottom style="medium">
        <color indexed="8"/>
      </bottom>
      <diagonal/>
    </border>
    <border>
      <left/>
      <right/>
      <top/>
      <bottom style="medium">
        <color indexed="8"/>
      </bottom>
      <diagonal/>
    </border>
    <border>
      <left style="medium">
        <color indexed="8"/>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style="medium">
        <color indexed="8"/>
      </left>
      <right style="medium">
        <color indexed="8"/>
      </right>
      <top/>
      <bottom style="medium">
        <color indexed="8"/>
      </bottom>
      <diagonal/>
    </border>
    <border>
      <left style="thin">
        <color indexed="13"/>
      </left>
      <right/>
      <top style="medium">
        <color indexed="8"/>
      </top>
      <bottom style="medium">
        <color indexed="8"/>
      </bottom>
      <diagonal/>
    </border>
    <border>
      <left/>
      <right/>
      <top style="medium">
        <color indexed="8"/>
      </top>
      <bottom style="medium">
        <color indexed="8"/>
      </bottom>
      <diagonal/>
    </border>
    <border>
      <left style="thin">
        <color indexed="8"/>
      </left>
      <right/>
      <top style="medium">
        <color indexed="8"/>
      </top>
      <bottom style="medium">
        <color indexed="8"/>
      </bottom>
      <diagonal/>
    </border>
    <border>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thin">
        <color indexed="13"/>
      </left>
      <right style="medium">
        <color indexed="8"/>
      </right>
      <top style="medium">
        <color indexed="8"/>
      </top>
      <bottom style="medium">
        <color indexed="8"/>
      </bottom>
      <diagonal/>
    </border>
    <border>
      <left style="medium">
        <color indexed="8"/>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style="medium">
        <color indexed="8"/>
      </top>
      <bottom style="thin">
        <color indexed="8"/>
      </bottom>
      <diagonal/>
    </border>
    <border>
      <left style="thin">
        <color indexed="8"/>
      </left>
      <right style="medium">
        <color indexed="8"/>
      </right>
      <top style="thin">
        <color indexed="8"/>
      </top>
      <bottom style="medium">
        <color indexed="8"/>
      </bottom>
      <diagonal/>
    </border>
    <border>
      <left style="medium">
        <color indexed="8"/>
      </left>
      <right style="medium">
        <color indexed="8"/>
      </right>
      <top style="thin">
        <color indexed="8"/>
      </top>
      <bottom style="medium">
        <color indexed="8"/>
      </bottom>
      <diagonal/>
    </border>
    <border>
      <left style="medium">
        <color indexed="8"/>
      </left>
      <right style="thin">
        <color indexed="8"/>
      </right>
      <top style="thin">
        <color indexed="8"/>
      </top>
      <bottom style="medium">
        <color indexed="8"/>
      </bottom>
      <diagonal/>
    </border>
    <border>
      <left style="medium">
        <color indexed="8"/>
      </left>
      <right style="thin">
        <color indexed="8"/>
      </right>
      <top style="medium">
        <color indexed="8"/>
      </top>
      <bottom style="medium">
        <color indexed="8"/>
      </bottom>
      <diagonal/>
    </border>
    <border>
      <left style="medium">
        <color indexed="8"/>
      </left>
      <right style="medium">
        <color indexed="8"/>
      </right>
      <top/>
      <bottom/>
      <diagonal/>
    </border>
    <border>
      <left style="thin">
        <color indexed="13"/>
      </left>
      <right style="thin">
        <color indexed="13"/>
      </right>
      <top style="thin">
        <color indexed="13"/>
      </top>
      <bottom style="thin">
        <color indexed="13"/>
      </bottom>
      <diagonal/>
    </border>
    <border>
      <left style="thin">
        <color indexed="13"/>
      </left>
      <right style="thin">
        <color indexed="13"/>
      </right>
      <top style="thin">
        <color indexed="13"/>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13"/>
      </right>
      <top style="thin">
        <color indexed="13"/>
      </top>
      <bottom style="thin">
        <color indexed="13"/>
      </bottom>
      <diagonal/>
    </border>
    <border>
      <left style="medium">
        <color indexed="8"/>
      </left>
      <right/>
      <top/>
      <bottom/>
      <diagonal/>
    </border>
    <border>
      <left style="thin">
        <color indexed="8"/>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NumberFormat="0" applyFill="0" applyBorder="0" applyProtection="0"/>
  </cellStyleXfs>
  <cellXfs count="131">
    <xf numFmtId="0" fontId="0" fillId="0" borderId="0" xfId="0"/>
    <xf numFmtId="49" fontId="2" fillId="0" borderId="6" xfId="0" applyNumberFormat="1" applyFont="1" applyFill="1" applyBorder="1"/>
    <xf numFmtId="0" fontId="2" fillId="0" borderId="7" xfId="0" applyFont="1" applyFill="1" applyBorder="1"/>
    <xf numFmtId="49" fontId="2" fillId="0" borderId="8" xfId="0" applyNumberFormat="1" applyFont="1" applyFill="1" applyBorder="1"/>
    <xf numFmtId="49" fontId="2" fillId="0" borderId="6" xfId="0" applyNumberFormat="1" applyFont="1" applyFill="1" applyBorder="1" applyAlignment="1">
      <alignment wrapText="1"/>
    </xf>
    <xf numFmtId="49" fontId="2" fillId="0" borderId="8" xfId="0" applyNumberFormat="1" applyFont="1" applyFill="1" applyBorder="1" applyAlignment="1">
      <alignment wrapText="1"/>
    </xf>
    <xf numFmtId="49" fontId="2" fillId="0" borderId="8" xfId="0" applyNumberFormat="1" applyFont="1" applyFill="1" applyBorder="1" applyAlignment="1">
      <alignment horizontal="left" vertical="top"/>
    </xf>
    <xf numFmtId="0" fontId="2" fillId="0" borderId="8" xfId="0" applyFont="1" applyFill="1" applyBorder="1" applyAlignment="1">
      <alignment horizontal="left" vertical="top"/>
    </xf>
    <xf numFmtId="49" fontId="3" fillId="2" borderId="2" xfId="0" applyNumberFormat="1" applyFont="1" applyFill="1" applyBorder="1"/>
    <xf numFmtId="49" fontId="2" fillId="2" borderId="2" xfId="0" applyNumberFormat="1" applyFont="1" applyFill="1" applyBorder="1"/>
    <xf numFmtId="49" fontId="2" fillId="2" borderId="25" xfId="0" applyNumberFormat="1" applyFont="1" applyFill="1" applyBorder="1" applyAlignment="1">
      <alignment horizontal="left"/>
    </xf>
    <xf numFmtId="49" fontId="3" fillId="2" borderId="25" xfId="0" applyNumberFormat="1" applyFont="1" applyFill="1" applyBorder="1"/>
    <xf numFmtId="0" fontId="3" fillId="2" borderId="25" xfId="0" applyFont="1" applyFill="1" applyBorder="1"/>
    <xf numFmtId="49" fontId="2" fillId="2" borderId="25" xfId="0" applyNumberFormat="1" applyFont="1" applyFill="1" applyBorder="1"/>
    <xf numFmtId="0" fontId="2" fillId="2" borderId="25" xfId="0" applyFont="1" applyFill="1" applyBorder="1"/>
    <xf numFmtId="14" fontId="2" fillId="2" borderId="25" xfId="0" applyNumberFormat="1" applyFont="1" applyFill="1" applyBorder="1" applyAlignment="1">
      <alignment horizontal="left"/>
    </xf>
    <xf numFmtId="164" fontId="2" fillId="2" borderId="25" xfId="0" applyNumberFormat="1" applyFont="1" applyFill="1" applyBorder="1"/>
    <xf numFmtId="0" fontId="2" fillId="0" borderId="0" xfId="0" applyNumberFormat="1" applyFont="1"/>
    <xf numFmtId="0" fontId="2" fillId="0" borderId="0" xfId="0" applyFont="1"/>
    <xf numFmtId="0" fontId="2" fillId="2" borderId="26" xfId="0" applyFont="1" applyFill="1" applyBorder="1"/>
    <xf numFmtId="49" fontId="2" fillId="2" borderId="27" xfId="0" applyNumberFormat="1" applyFont="1" applyFill="1" applyBorder="1"/>
    <xf numFmtId="165" fontId="2" fillId="2" borderId="27" xfId="0" applyNumberFormat="1" applyFont="1" applyFill="1" applyBorder="1"/>
    <xf numFmtId="0" fontId="2" fillId="2" borderId="28" xfId="0" applyFont="1" applyFill="1" applyBorder="1"/>
    <xf numFmtId="0" fontId="2" fillId="2" borderId="27" xfId="0" applyFont="1" applyFill="1" applyBorder="1"/>
    <xf numFmtId="49" fontId="3" fillId="2" borderId="27" xfId="0" applyNumberFormat="1" applyFont="1" applyFill="1" applyBorder="1"/>
    <xf numFmtId="0" fontId="3" fillId="2" borderId="27" xfId="0" applyFont="1" applyFill="1" applyBorder="1"/>
    <xf numFmtId="0" fontId="3" fillId="2" borderId="1" xfId="0" applyFont="1" applyFill="1" applyBorder="1"/>
    <xf numFmtId="49" fontId="4" fillId="2" borderId="3" xfId="0" applyNumberFormat="1" applyFont="1" applyFill="1" applyBorder="1"/>
    <xf numFmtId="14" fontId="2" fillId="2" borderId="3" xfId="0" applyNumberFormat="1" applyFont="1" applyFill="1" applyBorder="1" applyAlignment="1">
      <alignment horizontal="left"/>
    </xf>
    <xf numFmtId="49" fontId="5" fillId="2" borderId="2" xfId="0" applyNumberFormat="1" applyFont="1" applyFill="1" applyBorder="1"/>
    <xf numFmtId="0" fontId="5" fillId="2" borderId="3" xfId="0" applyFont="1" applyFill="1" applyBorder="1"/>
    <xf numFmtId="0" fontId="5" fillId="2" borderId="4" xfId="0" applyFont="1" applyFill="1" applyBorder="1"/>
    <xf numFmtId="0" fontId="5" fillId="2" borderId="5" xfId="0" applyFont="1" applyFill="1" applyBorder="1"/>
    <xf numFmtId="49" fontId="6" fillId="3" borderId="8" xfId="0" applyNumberFormat="1" applyFont="1" applyFill="1" applyBorder="1" applyAlignment="1">
      <alignment vertical="center" wrapText="1"/>
    </xf>
    <xf numFmtId="0" fontId="6" fillId="3" borderId="8" xfId="0" applyFont="1" applyFill="1" applyBorder="1" applyAlignment="1">
      <alignment vertical="center" wrapText="1"/>
    </xf>
    <xf numFmtId="0" fontId="5" fillId="0" borderId="7" xfId="0" applyFont="1" applyFill="1" applyBorder="1"/>
    <xf numFmtId="0" fontId="2" fillId="2" borderId="8" xfId="0" applyNumberFormat="1" applyFont="1" applyFill="1" applyBorder="1" applyAlignment="1">
      <alignment horizontal="center" vertical="center" wrapText="1"/>
    </xf>
    <xf numFmtId="0" fontId="2" fillId="0" borderId="8" xfId="0" applyNumberFormat="1" applyFont="1" applyFill="1" applyBorder="1" applyAlignment="1">
      <alignment horizontal="left"/>
    </xf>
    <xf numFmtId="0" fontId="3" fillId="5" borderId="11" xfId="0" applyFont="1" applyFill="1" applyBorder="1" applyAlignment="1">
      <alignment horizontal="left" wrapText="1"/>
    </xf>
    <xf numFmtId="0" fontId="3" fillId="5" borderId="7" xfId="0" applyFont="1" applyFill="1" applyBorder="1" applyAlignment="1">
      <alignment horizontal="left" wrapText="1"/>
    </xf>
    <xf numFmtId="49" fontId="3" fillId="5" borderId="8" xfId="0" applyNumberFormat="1" applyFont="1" applyFill="1" applyBorder="1" applyAlignment="1">
      <alignment wrapText="1"/>
    </xf>
    <xf numFmtId="166" fontId="3" fillId="6" borderId="8" xfId="0" applyNumberFormat="1" applyFont="1" applyFill="1" applyBorder="1" applyAlignment="1">
      <alignment horizontal="center"/>
    </xf>
    <xf numFmtId="0" fontId="2" fillId="2" borderId="8" xfId="0" applyNumberFormat="1" applyFont="1" applyFill="1" applyBorder="1" applyAlignment="1">
      <alignment horizontal="center" vertical="top"/>
    </xf>
    <xf numFmtId="0" fontId="3" fillId="5" borderId="16" xfId="0" applyFont="1" applyFill="1" applyBorder="1" applyAlignment="1">
      <alignment horizontal="left" wrapText="1"/>
    </xf>
    <xf numFmtId="0" fontId="3" fillId="5" borderId="8" xfId="0" applyFont="1" applyFill="1" applyBorder="1" applyAlignment="1">
      <alignment horizontal="left" wrapText="1"/>
    </xf>
    <xf numFmtId="0" fontId="2" fillId="2" borderId="8" xfId="0" applyNumberFormat="1" applyFont="1" applyFill="1" applyBorder="1" applyAlignment="1">
      <alignment horizontal="center"/>
    </xf>
    <xf numFmtId="49" fontId="6" fillId="3" borderId="19" xfId="0" applyNumberFormat="1" applyFont="1" applyFill="1" applyBorder="1" applyAlignment="1">
      <alignment vertical="center" wrapText="1"/>
    </xf>
    <xf numFmtId="0" fontId="2" fillId="2" borderId="1" xfId="0" applyFont="1" applyFill="1" applyBorder="1"/>
    <xf numFmtId="164" fontId="2" fillId="2" borderId="1" xfId="0" applyNumberFormat="1" applyFont="1" applyFill="1" applyBorder="1"/>
    <xf numFmtId="0" fontId="2" fillId="2" borderId="3" xfId="0" applyFont="1" applyFill="1" applyBorder="1"/>
    <xf numFmtId="164" fontId="2" fillId="2" borderId="3" xfId="0" applyNumberFormat="1" applyFont="1" applyFill="1" applyBorder="1"/>
    <xf numFmtId="0" fontId="2" fillId="2" borderId="2" xfId="0" applyFont="1" applyFill="1" applyBorder="1"/>
    <xf numFmtId="0" fontId="2" fillId="2" borderId="5" xfId="0" applyFont="1" applyFill="1" applyBorder="1"/>
    <xf numFmtId="164" fontId="2" fillId="2" borderId="5" xfId="0" applyNumberFormat="1" applyFont="1" applyFill="1" applyBorder="1"/>
    <xf numFmtId="49" fontId="2" fillId="2" borderId="9" xfId="0" applyNumberFormat="1" applyFont="1" applyFill="1" applyBorder="1"/>
    <xf numFmtId="0" fontId="2" fillId="2" borderId="10" xfId="0" applyFont="1" applyFill="1" applyBorder="1"/>
    <xf numFmtId="49" fontId="2" fillId="2" borderId="8" xfId="0" applyNumberFormat="1" applyFont="1" applyFill="1" applyBorder="1"/>
    <xf numFmtId="49" fontId="2" fillId="2" borderId="6" xfId="0" applyNumberFormat="1" applyFont="1" applyFill="1" applyBorder="1"/>
    <xf numFmtId="0" fontId="2" fillId="2" borderId="7" xfId="0" applyFont="1" applyFill="1" applyBorder="1"/>
    <xf numFmtId="49" fontId="2" fillId="2" borderId="13" xfId="0" applyNumberFormat="1" applyFont="1" applyFill="1" applyBorder="1"/>
    <xf numFmtId="49" fontId="2" fillId="2" borderId="6" xfId="0" applyNumberFormat="1" applyFont="1" applyFill="1" applyBorder="1" applyAlignment="1">
      <alignment wrapText="1"/>
    </xf>
    <xf numFmtId="0" fontId="2" fillId="2" borderId="14" xfId="0" applyFont="1" applyFill="1" applyBorder="1"/>
    <xf numFmtId="49" fontId="2" fillId="0" borderId="8" xfId="0" applyNumberFormat="1" applyFont="1" applyFill="1" applyBorder="1" applyAlignment="1">
      <alignment vertical="center"/>
    </xf>
    <xf numFmtId="49" fontId="2" fillId="2" borderId="8" xfId="0" applyNumberFormat="1" applyFont="1" applyFill="1" applyBorder="1" applyAlignment="1">
      <alignment vertical="top"/>
    </xf>
    <xf numFmtId="0" fontId="2" fillId="2" borderId="8" xfId="0" applyFont="1" applyFill="1" applyBorder="1" applyAlignment="1">
      <alignment vertical="top"/>
    </xf>
    <xf numFmtId="0" fontId="6" fillId="3" borderId="19" xfId="0" applyFont="1" applyFill="1" applyBorder="1" applyAlignment="1">
      <alignment vertical="center" wrapText="1"/>
    </xf>
    <xf numFmtId="0" fontId="2" fillId="2" borderId="8" xfId="0" applyFont="1" applyFill="1" applyBorder="1" applyAlignment="1">
      <alignment vertical="center"/>
    </xf>
    <xf numFmtId="0" fontId="2" fillId="7" borderId="11" xfId="0" applyFont="1" applyFill="1" applyBorder="1"/>
    <xf numFmtId="0" fontId="2" fillId="7" borderId="12" xfId="0" applyFont="1" applyFill="1" applyBorder="1" applyAlignment="1">
      <alignment horizontal="center"/>
    </xf>
    <xf numFmtId="0" fontId="2" fillId="7" borderId="12" xfId="0" applyFont="1" applyFill="1" applyBorder="1"/>
    <xf numFmtId="167" fontId="2" fillId="7" borderId="12" xfId="0" applyNumberFormat="1" applyFont="1" applyFill="1" applyBorder="1" applyAlignment="1">
      <alignment horizontal="center"/>
    </xf>
    <xf numFmtId="0" fontId="2" fillId="7" borderId="11" xfId="0" applyFont="1" applyFill="1" applyBorder="1" applyAlignment="1">
      <alignment horizontal="center"/>
    </xf>
    <xf numFmtId="0" fontId="2" fillId="0" borderId="0" xfId="0" applyNumberFormat="1" applyFont="1" applyFill="1"/>
    <xf numFmtId="164" fontId="2" fillId="0" borderId="3" xfId="0" applyNumberFormat="1" applyFont="1" applyFill="1" applyBorder="1"/>
    <xf numFmtId="0" fontId="2" fillId="0" borderId="3" xfId="0" applyNumberFormat="1" applyFont="1" applyFill="1" applyBorder="1"/>
    <xf numFmtId="0" fontId="2" fillId="0" borderId="3" xfId="0" applyFont="1" applyFill="1" applyBorder="1"/>
    <xf numFmtId="49" fontId="2" fillId="0" borderId="3" xfId="0" applyNumberFormat="1" applyFont="1" applyFill="1" applyBorder="1"/>
    <xf numFmtId="0" fontId="2" fillId="0" borderId="29" xfId="0" applyFont="1" applyFill="1" applyBorder="1"/>
    <xf numFmtId="164" fontId="2" fillId="0" borderId="29" xfId="0" applyNumberFormat="1" applyFont="1" applyFill="1" applyBorder="1"/>
    <xf numFmtId="49" fontId="2" fillId="0" borderId="29" xfId="0" applyNumberFormat="1" applyFont="1" applyFill="1" applyBorder="1"/>
    <xf numFmtId="0" fontId="2" fillId="0" borderId="30" xfId="0" applyFont="1" applyFill="1" applyBorder="1"/>
    <xf numFmtId="49" fontId="2" fillId="0" borderId="30" xfId="0" applyNumberFormat="1" applyFont="1" applyFill="1" applyBorder="1"/>
    <xf numFmtId="164" fontId="2" fillId="0" borderId="1" xfId="0" applyNumberFormat="1" applyFont="1" applyFill="1" applyBorder="1"/>
    <xf numFmtId="0" fontId="2" fillId="7" borderId="0" xfId="0" applyNumberFormat="1" applyFont="1" applyFill="1"/>
    <xf numFmtId="165" fontId="2" fillId="4" borderId="8" xfId="0" applyNumberFormat="1" applyFont="1" applyFill="1" applyBorder="1" applyProtection="1">
      <protection locked="0"/>
    </xf>
    <xf numFmtId="165" fontId="3" fillId="8" borderId="27" xfId="0" applyNumberFormat="1" applyFont="1" applyFill="1" applyBorder="1"/>
    <xf numFmtId="49" fontId="3" fillId="2" borderId="31" xfId="0" applyNumberFormat="1" applyFont="1" applyFill="1" applyBorder="1" applyAlignment="1">
      <alignment horizontal="left"/>
    </xf>
    <xf numFmtId="0" fontId="2" fillId="2" borderId="12" xfId="0" applyFont="1" applyFill="1" applyBorder="1" applyAlignment="1">
      <alignment horizontal="left" vertical="top"/>
    </xf>
    <xf numFmtId="0" fontId="2" fillId="2" borderId="7" xfId="0" applyNumberFormat="1" applyFont="1" applyFill="1" applyBorder="1" applyAlignment="1">
      <alignment horizontal="center" vertical="top"/>
    </xf>
    <xf numFmtId="49" fontId="7" fillId="10" borderId="8" xfId="0" applyNumberFormat="1" applyFont="1" applyFill="1" applyBorder="1" applyAlignment="1">
      <alignment vertical="center" wrapText="1"/>
    </xf>
    <xf numFmtId="49" fontId="2" fillId="2" borderId="8" xfId="0" applyNumberFormat="1" applyFont="1" applyFill="1" applyBorder="1" applyAlignment="1">
      <alignment horizontal="left" vertical="top"/>
    </xf>
    <xf numFmtId="0" fontId="2" fillId="2" borderId="8" xfId="0" applyFont="1" applyFill="1" applyBorder="1" applyAlignment="1">
      <alignment horizontal="left" vertical="top"/>
    </xf>
    <xf numFmtId="49" fontId="2" fillId="2" borderId="8" xfId="0" applyNumberFormat="1" applyFont="1" applyFill="1" applyBorder="1" applyAlignment="1">
      <alignment horizontal="left"/>
    </xf>
    <xf numFmtId="0" fontId="2" fillId="2" borderId="8" xfId="0" applyFont="1" applyFill="1" applyBorder="1" applyAlignment="1">
      <alignment horizontal="left"/>
    </xf>
    <xf numFmtId="49" fontId="2" fillId="2" borderId="15" xfId="0" applyNumberFormat="1" applyFont="1" applyFill="1" applyBorder="1" applyAlignment="1">
      <alignment horizontal="left"/>
    </xf>
    <xf numFmtId="49" fontId="2" fillId="0" borderId="8" xfId="0" applyNumberFormat="1" applyFont="1" applyFill="1" applyBorder="1" applyAlignment="1">
      <alignment horizontal="left" vertical="top"/>
    </xf>
    <xf numFmtId="0" fontId="2" fillId="0" borderId="8" xfId="0" applyFont="1" applyFill="1" applyBorder="1" applyAlignment="1">
      <alignment horizontal="left" vertical="top"/>
    </xf>
    <xf numFmtId="49" fontId="6" fillId="3" borderId="17" xfId="0" applyNumberFormat="1" applyFont="1" applyFill="1" applyBorder="1" applyAlignment="1">
      <alignment horizontal="left" vertical="center" wrapText="1"/>
    </xf>
    <xf numFmtId="0" fontId="6" fillId="3" borderId="18" xfId="0" applyFont="1" applyFill="1" applyBorder="1" applyAlignment="1">
      <alignment horizontal="left" vertical="center" wrapText="1"/>
    </xf>
    <xf numFmtId="49" fontId="2" fillId="2" borderId="15" xfId="0" applyNumberFormat="1" applyFont="1" applyFill="1" applyBorder="1" applyAlignment="1">
      <alignment horizontal="left" vertical="top"/>
    </xf>
    <xf numFmtId="0" fontId="2" fillId="2" borderId="15" xfId="0" applyFont="1" applyFill="1" applyBorder="1" applyAlignment="1">
      <alignment horizontal="left" vertical="top"/>
    </xf>
    <xf numFmtId="49" fontId="6" fillId="3" borderId="6" xfId="0" applyNumberFormat="1" applyFont="1" applyFill="1" applyBorder="1" applyAlignment="1">
      <alignment horizontal="left" vertical="center" wrapText="1"/>
    </xf>
    <xf numFmtId="0" fontId="6" fillId="3" borderId="7" xfId="0" applyFont="1" applyFill="1" applyBorder="1" applyAlignment="1">
      <alignment horizontal="left" vertical="center" wrapText="1"/>
    </xf>
    <xf numFmtId="0" fontId="2" fillId="2" borderId="23" xfId="0" applyFont="1" applyFill="1" applyBorder="1" applyAlignment="1">
      <alignment horizontal="left"/>
    </xf>
    <xf numFmtId="49" fontId="2" fillId="2" borderId="20" xfId="0" applyNumberFormat="1" applyFont="1" applyFill="1" applyBorder="1" applyAlignment="1">
      <alignment horizontal="left"/>
    </xf>
    <xf numFmtId="0" fontId="2" fillId="2" borderId="21" xfId="0" applyFont="1" applyFill="1" applyBorder="1" applyAlignment="1">
      <alignment horizontal="left"/>
    </xf>
    <xf numFmtId="49" fontId="2" fillId="2" borderId="21" xfId="0" applyNumberFormat="1" applyFont="1" applyFill="1" applyBorder="1" applyAlignment="1">
      <alignment horizontal="left"/>
    </xf>
    <xf numFmtId="0" fontId="2" fillId="2" borderId="22" xfId="0" applyFont="1" applyFill="1" applyBorder="1" applyAlignment="1">
      <alignment horizontal="left"/>
    </xf>
    <xf numFmtId="49" fontId="2" fillId="2" borderId="9" xfId="0" applyNumberFormat="1" applyFont="1" applyFill="1" applyBorder="1" applyAlignment="1">
      <alignment horizontal="left" vertical="top"/>
    </xf>
    <xf numFmtId="0" fontId="2" fillId="2" borderId="24" xfId="0" applyFont="1" applyFill="1" applyBorder="1" applyAlignment="1">
      <alignment horizontal="left" vertical="top"/>
    </xf>
    <xf numFmtId="0" fontId="2" fillId="2" borderId="10" xfId="0" applyFont="1" applyFill="1" applyBorder="1" applyAlignment="1">
      <alignment horizontal="left" vertical="top"/>
    </xf>
    <xf numFmtId="49" fontId="2" fillId="0" borderId="8" xfId="0" applyNumberFormat="1" applyFont="1" applyFill="1" applyBorder="1" applyAlignment="1">
      <alignment horizontal="left"/>
    </xf>
    <xf numFmtId="0" fontId="2" fillId="0" borderId="8" xfId="0" applyFont="1" applyFill="1" applyBorder="1" applyAlignment="1">
      <alignment horizontal="left"/>
    </xf>
    <xf numFmtId="49" fontId="2" fillId="0" borderId="8" xfId="0" applyNumberFormat="1" applyFont="1" applyFill="1" applyBorder="1" applyAlignment="1">
      <alignment horizontal="left" wrapText="1"/>
    </xf>
    <xf numFmtId="0" fontId="2" fillId="0" borderId="8" xfId="0" applyFont="1" applyFill="1" applyBorder="1" applyAlignment="1">
      <alignment horizontal="left" wrapText="1"/>
    </xf>
    <xf numFmtId="49" fontId="2" fillId="0" borderId="6" xfId="0" applyNumberFormat="1" applyFont="1" applyFill="1" applyBorder="1" applyAlignment="1">
      <alignment horizontal="left"/>
    </xf>
    <xf numFmtId="0" fontId="2" fillId="0" borderId="7" xfId="0" applyFont="1" applyFill="1" applyBorder="1" applyAlignment="1">
      <alignment horizontal="left"/>
    </xf>
    <xf numFmtId="49" fontId="2" fillId="0" borderId="6" xfId="0" applyNumberFormat="1" applyFont="1" applyFill="1" applyBorder="1" applyAlignment="1">
      <alignment horizontal="left" wrapText="1"/>
    </xf>
    <xf numFmtId="0" fontId="2" fillId="0" borderId="7" xfId="0" applyFont="1" applyFill="1" applyBorder="1" applyAlignment="1">
      <alignment horizontal="left" wrapText="1"/>
    </xf>
    <xf numFmtId="49" fontId="2" fillId="0" borderId="8" xfId="0" applyNumberFormat="1" applyFont="1" applyFill="1" applyBorder="1" applyAlignment="1">
      <alignment horizontal="left" vertical="top" wrapText="1"/>
    </xf>
    <xf numFmtId="0" fontId="2" fillId="0" borderId="8" xfId="0" applyFont="1" applyFill="1" applyBorder="1" applyAlignment="1">
      <alignment horizontal="left" vertical="top" wrapText="1"/>
    </xf>
    <xf numFmtId="49" fontId="2" fillId="2" borderId="6" xfId="0" applyNumberFormat="1" applyFont="1" applyFill="1" applyBorder="1" applyAlignment="1">
      <alignment horizontal="left" wrapText="1"/>
    </xf>
    <xf numFmtId="0" fontId="2" fillId="2" borderId="14" xfId="0" applyFont="1" applyFill="1" applyBorder="1" applyAlignment="1">
      <alignment horizontal="left" wrapText="1"/>
    </xf>
    <xf numFmtId="49" fontId="1" fillId="0" borderId="6" xfId="0" applyNumberFormat="1" applyFont="1" applyFill="1" applyBorder="1" applyAlignment="1">
      <alignment horizontal="left" wrapText="1"/>
    </xf>
    <xf numFmtId="0" fontId="1" fillId="0" borderId="14" xfId="0" applyFont="1" applyFill="1" applyBorder="1" applyAlignment="1">
      <alignment horizontal="left" wrapText="1"/>
    </xf>
    <xf numFmtId="49" fontId="6" fillId="3" borderId="8" xfId="0" applyNumberFormat="1" applyFont="1" applyFill="1" applyBorder="1" applyAlignment="1">
      <alignment horizontal="left" vertical="center" wrapText="1"/>
    </xf>
    <xf numFmtId="0" fontId="6" fillId="3" borderId="8" xfId="0" applyFont="1" applyFill="1" applyBorder="1" applyAlignment="1">
      <alignment horizontal="left" vertical="center" wrapText="1"/>
    </xf>
    <xf numFmtId="0" fontId="1" fillId="0" borderId="7" xfId="0" applyFont="1" applyFill="1" applyBorder="1" applyAlignment="1">
      <alignment horizontal="left" wrapText="1"/>
    </xf>
    <xf numFmtId="49" fontId="2" fillId="2" borderId="6" xfId="0" applyNumberFormat="1" applyFont="1" applyFill="1" applyBorder="1" applyAlignment="1">
      <alignment horizontal="left"/>
    </xf>
    <xf numFmtId="0" fontId="2" fillId="2" borderId="7" xfId="0" applyFont="1" applyFill="1" applyBorder="1" applyAlignment="1">
      <alignment horizontal="left"/>
    </xf>
    <xf numFmtId="0" fontId="5" fillId="9" borderId="31" xfId="0" applyFont="1" applyFill="1" applyBorder="1" applyAlignment="1" applyProtection="1">
      <alignment horizontal="left"/>
      <protection locked="0"/>
    </xf>
  </cellXfs>
  <cellStyles count="1">
    <cellStyle name="Standaard"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015E88B1"/>
      <rgbColor rgb="01EEF3F4"/>
      <rgbColor rgb="FF0000FF"/>
      <rgbColor rgb="FFFFFFFF"/>
      <rgbColor rgb="FFAAAAAA"/>
      <rgbColor rgb="FF548135"/>
      <rgbColor rgb="FF7F7F7F"/>
      <rgbColor rgb="FFFFC000"/>
      <rgbColor rgb="FFFF0000"/>
      <rgbColor rgb="FFED7D31"/>
      <rgbColor rgb="FFFFFF00"/>
      <rgbColor rgb="FFC0C0C0"/>
      <rgbColor rgb="FFBFBFBF"/>
      <rgbColor rgb="FFFFF58C"/>
      <rgbColor rgb="FFFF920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thema">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Kantoorthema">
      <a:majorFont>
        <a:latin typeface="Helvetica Neue"/>
        <a:ea typeface="Helvetica Neue"/>
        <a:cs typeface="Helvetica Neue"/>
      </a:majorFont>
      <a:minorFont>
        <a:latin typeface="Helvetica Neue"/>
        <a:ea typeface="Helvetica Neue"/>
        <a:cs typeface="Helvetica Neue"/>
      </a:minorFont>
    </a:fontScheme>
    <a:fmtScheme name="Kantoorthem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89"/>
  <sheetViews>
    <sheetView showGridLines="0" workbookViewId="0">
      <selection activeCell="D4" sqref="D4"/>
    </sheetView>
  </sheetViews>
  <sheetFormatPr defaultColWidth="8.88671875" defaultRowHeight="15" customHeight="1" x14ac:dyDescent="0.2"/>
  <cols>
    <col min="1" max="1" width="23.44140625" style="17" customWidth="1"/>
    <col min="2" max="2" width="10.88671875" style="17" customWidth="1"/>
    <col min="3" max="3" width="68.5546875" style="17" customWidth="1"/>
    <col min="4" max="4" width="42.33203125" style="17" customWidth="1"/>
    <col min="5" max="5" width="17.6640625" style="17" customWidth="1"/>
    <col min="6" max="256" width="8.88671875" style="17" customWidth="1"/>
    <col min="257" max="16384" width="8.88671875" style="18"/>
  </cols>
  <sheetData>
    <row r="1" spans="1:6" ht="15" customHeight="1" x14ac:dyDescent="0.2">
      <c r="A1" s="8" t="s">
        <v>0</v>
      </c>
      <c r="B1" s="26"/>
      <c r="C1" s="47"/>
      <c r="D1" s="48"/>
      <c r="E1" s="82"/>
      <c r="F1" s="72"/>
    </row>
    <row r="2" spans="1:6" ht="15" customHeight="1" x14ac:dyDescent="0.2">
      <c r="A2" s="9" t="s">
        <v>93</v>
      </c>
      <c r="B2" s="49"/>
      <c r="C2" s="49"/>
      <c r="D2" s="50"/>
      <c r="E2" s="73"/>
      <c r="F2" s="72"/>
    </row>
    <row r="3" spans="1:6" ht="15" customHeight="1" x14ac:dyDescent="0.2">
      <c r="A3" s="9" t="s">
        <v>97</v>
      </c>
      <c r="B3" s="49"/>
      <c r="C3" s="49"/>
      <c r="D3" s="27"/>
      <c r="E3" s="73"/>
      <c r="F3" s="72"/>
    </row>
    <row r="4" spans="1:6" ht="15" customHeight="1" x14ac:dyDescent="0.2">
      <c r="A4" s="9" t="s">
        <v>122</v>
      </c>
      <c r="B4" s="28"/>
      <c r="C4" s="49"/>
      <c r="D4" s="50"/>
      <c r="E4" s="73"/>
      <c r="F4" s="72"/>
    </row>
    <row r="5" spans="1:6" ht="15" customHeight="1" x14ac:dyDescent="0.2">
      <c r="A5" s="51"/>
      <c r="B5" s="49"/>
      <c r="C5" s="49"/>
      <c r="D5" s="50"/>
      <c r="E5" s="73"/>
      <c r="F5" s="72"/>
    </row>
    <row r="6" spans="1:6" ht="15" customHeight="1" x14ac:dyDescent="0.2">
      <c r="A6" s="29" t="s">
        <v>92</v>
      </c>
      <c r="B6" s="30"/>
      <c r="C6" s="49"/>
      <c r="D6" s="50"/>
      <c r="E6" s="73"/>
      <c r="F6" s="72"/>
    </row>
    <row r="7" spans="1:6" ht="15" customHeight="1" x14ac:dyDescent="0.2">
      <c r="A7" s="29" t="s">
        <v>91</v>
      </c>
      <c r="B7" s="30"/>
      <c r="C7" s="49"/>
      <c r="D7" s="50"/>
      <c r="E7" s="73"/>
      <c r="F7" s="72"/>
    </row>
    <row r="8" spans="1:6" ht="15" customHeight="1" x14ac:dyDescent="0.2">
      <c r="A8" s="29" t="s">
        <v>2</v>
      </c>
      <c r="B8" s="30"/>
      <c r="C8" s="49"/>
      <c r="D8" s="50"/>
      <c r="E8" s="73"/>
      <c r="F8" s="72"/>
    </row>
    <row r="9" spans="1:6" ht="15" customHeight="1" x14ac:dyDescent="0.2">
      <c r="A9" s="29"/>
      <c r="B9" s="30"/>
      <c r="C9" s="49"/>
      <c r="D9" s="50"/>
      <c r="E9" s="73"/>
      <c r="F9" s="72"/>
    </row>
    <row r="10" spans="1:6" ht="15" customHeight="1" x14ac:dyDescent="0.2">
      <c r="A10" s="86" t="s">
        <v>94</v>
      </c>
      <c r="B10" s="130"/>
      <c r="C10" s="130"/>
      <c r="D10" s="130"/>
      <c r="E10" s="73"/>
      <c r="F10" s="72"/>
    </row>
    <row r="11" spans="1:6" ht="15" customHeight="1" thickBot="1" x14ac:dyDescent="0.25">
      <c r="A11" s="31"/>
      <c r="B11" s="32"/>
      <c r="C11" s="52"/>
      <c r="D11" s="53"/>
      <c r="E11" s="73"/>
      <c r="F11" s="72"/>
    </row>
    <row r="12" spans="1:6" ht="15" customHeight="1" x14ac:dyDescent="0.2">
      <c r="A12" s="101" t="s">
        <v>3</v>
      </c>
      <c r="B12" s="102"/>
      <c r="C12" s="33" t="s">
        <v>4</v>
      </c>
      <c r="D12" s="34"/>
      <c r="E12" s="78"/>
      <c r="F12" s="72"/>
    </row>
    <row r="13" spans="1:6" ht="15" customHeight="1" x14ac:dyDescent="0.2">
      <c r="A13" s="128" t="s">
        <v>5</v>
      </c>
      <c r="B13" s="129"/>
      <c r="C13" s="128" t="s">
        <v>6</v>
      </c>
      <c r="D13" s="129"/>
      <c r="E13" s="77"/>
      <c r="F13" s="72"/>
    </row>
    <row r="14" spans="1:6" ht="15" customHeight="1" x14ac:dyDescent="0.2">
      <c r="A14" s="128" t="s">
        <v>7</v>
      </c>
      <c r="B14" s="129"/>
      <c r="C14" s="128" t="s">
        <v>8</v>
      </c>
      <c r="D14" s="129"/>
      <c r="E14" s="77"/>
      <c r="F14" s="72"/>
    </row>
    <row r="15" spans="1:6" ht="15" customHeight="1" x14ac:dyDescent="0.2">
      <c r="A15" s="128" t="s">
        <v>9</v>
      </c>
      <c r="B15" s="129"/>
      <c r="C15" s="117" t="s">
        <v>79</v>
      </c>
      <c r="D15" s="116"/>
      <c r="E15" s="79"/>
      <c r="F15" s="72"/>
    </row>
    <row r="16" spans="1:6" ht="15" customHeight="1" x14ac:dyDescent="0.2">
      <c r="A16" s="128" t="s">
        <v>10</v>
      </c>
      <c r="B16" s="129"/>
      <c r="C16" s="115" t="s">
        <v>11</v>
      </c>
      <c r="D16" s="116"/>
      <c r="E16" s="77"/>
      <c r="F16" s="72"/>
    </row>
    <row r="17" spans="1:6" ht="15" customHeight="1" x14ac:dyDescent="0.2">
      <c r="A17" s="128" t="s">
        <v>12</v>
      </c>
      <c r="B17" s="129"/>
      <c r="C17" s="1" t="s">
        <v>78</v>
      </c>
      <c r="D17" s="35"/>
      <c r="E17" s="77"/>
      <c r="F17" s="72"/>
    </row>
    <row r="18" spans="1:6" ht="15" customHeight="1" x14ac:dyDescent="0.2">
      <c r="A18" s="128" t="s">
        <v>13</v>
      </c>
      <c r="B18" s="129"/>
      <c r="C18" s="128" t="s">
        <v>80</v>
      </c>
      <c r="D18" s="129"/>
      <c r="E18" s="77"/>
      <c r="F18" s="72"/>
    </row>
    <row r="19" spans="1:6" ht="15" customHeight="1" x14ac:dyDescent="0.2">
      <c r="A19" s="54" t="s">
        <v>14</v>
      </c>
      <c r="B19" s="36">
        <v>1</v>
      </c>
      <c r="C19" s="37">
        <v>50</v>
      </c>
      <c r="D19" s="84">
        <v>0</v>
      </c>
      <c r="E19" s="77"/>
      <c r="F19" s="72"/>
    </row>
    <row r="20" spans="1:6" ht="15" customHeight="1" x14ac:dyDescent="0.2">
      <c r="A20" s="55"/>
      <c r="B20" s="36">
        <v>2</v>
      </c>
      <c r="C20" s="37">
        <v>100</v>
      </c>
      <c r="D20" s="84">
        <v>0</v>
      </c>
      <c r="E20" s="77"/>
      <c r="F20" s="72"/>
    </row>
    <row r="21" spans="1:6" ht="15" customHeight="1" x14ac:dyDescent="0.2">
      <c r="A21" s="38"/>
      <c r="B21" s="39"/>
      <c r="C21" s="40" t="s">
        <v>15</v>
      </c>
      <c r="D21" s="41">
        <f>SUM(AVERAGE(D19:D20))</f>
        <v>0</v>
      </c>
      <c r="E21" s="77"/>
      <c r="F21" s="72"/>
    </row>
    <row r="22" spans="1:6" ht="15" customHeight="1" x14ac:dyDescent="0.2">
      <c r="A22" s="71"/>
      <c r="B22" s="68"/>
      <c r="C22" s="69"/>
      <c r="D22" s="70"/>
      <c r="E22" s="75"/>
      <c r="F22" s="72"/>
    </row>
    <row r="23" spans="1:6" ht="15" customHeight="1" x14ac:dyDescent="0.2">
      <c r="A23" s="101" t="s">
        <v>3</v>
      </c>
      <c r="B23" s="102"/>
      <c r="C23" s="33" t="s">
        <v>16</v>
      </c>
      <c r="D23" s="34"/>
      <c r="E23" s="78"/>
      <c r="F23" s="72"/>
    </row>
    <row r="24" spans="1:6" ht="15" customHeight="1" x14ac:dyDescent="0.2">
      <c r="A24" s="128" t="s">
        <v>5</v>
      </c>
      <c r="B24" s="129"/>
      <c r="C24" s="128" t="s">
        <v>116</v>
      </c>
      <c r="D24" s="129"/>
      <c r="E24" s="77"/>
      <c r="F24" s="72"/>
    </row>
    <row r="25" spans="1:6" ht="15" customHeight="1" x14ac:dyDescent="0.2">
      <c r="A25" s="128" t="s">
        <v>7</v>
      </c>
      <c r="B25" s="129"/>
      <c r="C25" s="128" t="s">
        <v>17</v>
      </c>
      <c r="D25" s="129"/>
      <c r="E25" s="77"/>
      <c r="F25" s="72"/>
    </row>
    <row r="26" spans="1:6" ht="15" customHeight="1" x14ac:dyDescent="0.2">
      <c r="A26" s="128" t="s">
        <v>9</v>
      </c>
      <c r="B26" s="129"/>
      <c r="C26" s="128" t="s">
        <v>18</v>
      </c>
      <c r="D26" s="129"/>
      <c r="E26" s="77"/>
      <c r="F26" s="72"/>
    </row>
    <row r="27" spans="1:6" ht="15" customHeight="1" x14ac:dyDescent="0.2">
      <c r="A27" s="128" t="s">
        <v>10</v>
      </c>
      <c r="B27" s="129"/>
      <c r="C27" s="128" t="s">
        <v>19</v>
      </c>
      <c r="D27" s="129"/>
      <c r="E27" s="77"/>
      <c r="F27" s="72"/>
    </row>
    <row r="28" spans="1:6" ht="15" customHeight="1" x14ac:dyDescent="0.2">
      <c r="A28" s="128" t="s">
        <v>13</v>
      </c>
      <c r="B28" s="129"/>
      <c r="C28" s="128" t="s">
        <v>96</v>
      </c>
      <c r="D28" s="129"/>
      <c r="E28" s="77"/>
      <c r="F28" s="72"/>
    </row>
    <row r="29" spans="1:6" ht="15" customHeight="1" x14ac:dyDescent="0.2">
      <c r="A29" s="54" t="s">
        <v>14</v>
      </c>
      <c r="B29" s="36">
        <v>1</v>
      </c>
      <c r="C29" s="56" t="s">
        <v>98</v>
      </c>
      <c r="D29" s="84">
        <v>0</v>
      </c>
      <c r="E29" s="77"/>
      <c r="F29" s="72"/>
    </row>
    <row r="30" spans="1:6" ht="15" customHeight="1" x14ac:dyDescent="0.2">
      <c r="A30" s="55"/>
      <c r="B30" s="36">
        <v>2</v>
      </c>
      <c r="C30" s="56" t="s">
        <v>21</v>
      </c>
      <c r="D30" s="84">
        <v>0</v>
      </c>
      <c r="E30" s="77"/>
      <c r="F30" s="72"/>
    </row>
    <row r="31" spans="1:6" ht="15" customHeight="1" x14ac:dyDescent="0.2">
      <c r="A31" s="38"/>
      <c r="B31" s="39"/>
      <c r="C31" s="40" t="s">
        <v>15</v>
      </c>
      <c r="D31" s="41">
        <f>SUM(AVERAGE(D29:D30))</f>
        <v>0</v>
      </c>
      <c r="E31" s="77"/>
      <c r="F31" s="72"/>
    </row>
    <row r="32" spans="1:6" ht="15" customHeight="1" thickBot="1" x14ac:dyDescent="0.25">
      <c r="A32" s="67"/>
      <c r="B32" s="68"/>
      <c r="C32" s="69"/>
      <c r="D32" s="70"/>
      <c r="E32" s="75"/>
      <c r="F32" s="72"/>
    </row>
    <row r="33" spans="1:6" ht="15" customHeight="1" thickBot="1" x14ac:dyDescent="0.25">
      <c r="A33" s="67"/>
      <c r="B33" s="68"/>
      <c r="C33" s="69"/>
      <c r="D33" s="70"/>
      <c r="E33" s="75"/>
      <c r="F33" s="72"/>
    </row>
    <row r="34" spans="1:6" ht="15" customHeight="1" x14ac:dyDescent="0.2">
      <c r="A34" s="125" t="s">
        <v>3</v>
      </c>
      <c r="B34" s="126"/>
      <c r="C34" s="33" t="s">
        <v>23</v>
      </c>
      <c r="D34" s="34"/>
      <c r="E34" s="78"/>
      <c r="F34" s="72"/>
    </row>
    <row r="35" spans="1:6" ht="15" customHeight="1" x14ac:dyDescent="0.2">
      <c r="A35" s="59" t="s">
        <v>5</v>
      </c>
      <c r="B35" s="58"/>
      <c r="C35" s="60" t="s">
        <v>24</v>
      </c>
      <c r="D35" s="61"/>
      <c r="E35" s="80"/>
      <c r="F35" s="72"/>
    </row>
    <row r="36" spans="1:6" ht="15" customHeight="1" x14ac:dyDescent="0.2">
      <c r="A36" s="59" t="s">
        <v>7</v>
      </c>
      <c r="B36" s="58"/>
      <c r="C36" s="60" t="s">
        <v>117</v>
      </c>
      <c r="D36" s="61"/>
      <c r="E36" s="80"/>
      <c r="F36" s="72"/>
    </row>
    <row r="37" spans="1:6" ht="13.5" customHeight="1" x14ac:dyDescent="0.2">
      <c r="A37" s="59" t="s">
        <v>9</v>
      </c>
      <c r="B37" s="58"/>
      <c r="C37" s="123" t="s">
        <v>118</v>
      </c>
      <c r="D37" s="124"/>
      <c r="E37" s="81"/>
      <c r="F37" s="72"/>
    </row>
    <row r="38" spans="1:6" ht="15" customHeight="1" x14ac:dyDescent="0.2">
      <c r="A38" s="59" t="s">
        <v>10</v>
      </c>
      <c r="B38" s="58"/>
      <c r="C38" s="123" t="s">
        <v>77</v>
      </c>
      <c r="D38" s="127"/>
      <c r="E38" s="77"/>
      <c r="F38" s="72"/>
    </row>
    <row r="39" spans="1:6" ht="15" customHeight="1" x14ac:dyDescent="0.2">
      <c r="A39" s="59" t="s">
        <v>25</v>
      </c>
      <c r="B39" s="58"/>
      <c r="C39" s="128" t="s">
        <v>26</v>
      </c>
      <c r="D39" s="129"/>
      <c r="E39" s="77"/>
      <c r="F39" s="72"/>
    </row>
    <row r="40" spans="1:6" ht="15" customHeight="1" x14ac:dyDescent="0.2">
      <c r="A40" s="59" t="s">
        <v>27</v>
      </c>
      <c r="B40" s="58"/>
      <c r="C40" s="121" t="s">
        <v>28</v>
      </c>
      <c r="D40" s="122"/>
      <c r="E40" s="80"/>
      <c r="F40" s="72"/>
    </row>
    <row r="41" spans="1:6" ht="15" customHeight="1" x14ac:dyDescent="0.2">
      <c r="A41" s="59" t="s">
        <v>13</v>
      </c>
      <c r="B41" s="58"/>
      <c r="C41" s="60" t="s">
        <v>95</v>
      </c>
      <c r="D41" s="61"/>
      <c r="E41" s="80"/>
      <c r="F41" s="72"/>
    </row>
    <row r="42" spans="1:6" ht="15" customHeight="1" x14ac:dyDescent="0.2">
      <c r="A42" s="99" t="s">
        <v>14</v>
      </c>
      <c r="B42" s="42">
        <v>1</v>
      </c>
      <c r="C42" s="56" t="s">
        <v>107</v>
      </c>
      <c r="D42" s="84">
        <v>0</v>
      </c>
      <c r="E42" s="77"/>
      <c r="F42" s="72"/>
    </row>
    <row r="43" spans="1:6" ht="15" customHeight="1" x14ac:dyDescent="0.2">
      <c r="A43" s="100"/>
      <c r="B43" s="42">
        <v>2</v>
      </c>
      <c r="C43" s="56" t="s">
        <v>108</v>
      </c>
      <c r="D43" s="84">
        <v>0</v>
      </c>
      <c r="E43" s="77"/>
      <c r="F43" s="72"/>
    </row>
    <row r="44" spans="1:6" ht="15" customHeight="1" x14ac:dyDescent="0.2">
      <c r="A44" s="100"/>
      <c r="B44" s="42">
        <v>3</v>
      </c>
      <c r="C44" s="56" t="s">
        <v>30</v>
      </c>
      <c r="D44" s="84">
        <v>0</v>
      </c>
      <c r="E44" s="77"/>
      <c r="F44" s="72"/>
    </row>
    <row r="45" spans="1:6" ht="15" customHeight="1" x14ac:dyDescent="0.2">
      <c r="A45" s="43"/>
      <c r="B45" s="44"/>
      <c r="C45" s="40" t="s">
        <v>15</v>
      </c>
      <c r="D45" s="41">
        <f>SUM(AVERAGE(D42:D44))</f>
        <v>0</v>
      </c>
      <c r="E45" s="77"/>
      <c r="F45" s="72"/>
    </row>
    <row r="46" spans="1:6" ht="15" customHeight="1" x14ac:dyDescent="0.2">
      <c r="A46" s="67"/>
      <c r="B46" s="68"/>
      <c r="C46" s="69"/>
      <c r="D46" s="70"/>
      <c r="E46" s="75"/>
      <c r="F46" s="72"/>
    </row>
    <row r="47" spans="1:6" ht="15" customHeight="1" x14ac:dyDescent="0.2">
      <c r="A47" s="101" t="s">
        <v>3</v>
      </c>
      <c r="B47" s="102"/>
      <c r="C47" s="33" t="s">
        <v>32</v>
      </c>
      <c r="D47" s="34"/>
      <c r="E47" s="78"/>
      <c r="F47" s="72"/>
    </row>
    <row r="48" spans="1:6" ht="15" customHeight="1" x14ac:dyDescent="0.2">
      <c r="A48" s="57" t="s">
        <v>5</v>
      </c>
      <c r="B48" s="58"/>
      <c r="C48" s="60" t="s">
        <v>24</v>
      </c>
      <c r="D48" s="58"/>
      <c r="E48" s="77"/>
      <c r="F48" s="72"/>
    </row>
    <row r="49" spans="1:6" ht="15" customHeight="1" x14ac:dyDescent="0.2">
      <c r="A49" s="57" t="s">
        <v>7</v>
      </c>
      <c r="B49" s="58"/>
      <c r="C49" s="60" t="s">
        <v>117</v>
      </c>
      <c r="D49" s="58"/>
      <c r="E49" s="77"/>
      <c r="F49" s="72"/>
    </row>
    <row r="50" spans="1:6" ht="13.5" customHeight="1" x14ac:dyDescent="0.2">
      <c r="A50" s="57" t="s">
        <v>9</v>
      </c>
      <c r="B50" s="58"/>
      <c r="C50" s="123" t="s">
        <v>104</v>
      </c>
      <c r="D50" s="124"/>
      <c r="E50" s="81"/>
      <c r="F50" s="72"/>
    </row>
    <row r="51" spans="1:6" ht="15" customHeight="1" x14ac:dyDescent="0.2">
      <c r="A51" s="57" t="s">
        <v>10</v>
      </c>
      <c r="B51" s="58"/>
      <c r="C51" s="123" t="s">
        <v>77</v>
      </c>
      <c r="D51" s="127"/>
      <c r="E51" s="77"/>
      <c r="F51" s="72"/>
    </row>
    <row r="52" spans="1:6" ht="15" customHeight="1" x14ac:dyDescent="0.2">
      <c r="A52" s="57" t="s">
        <v>25</v>
      </c>
      <c r="B52" s="58"/>
      <c r="C52" s="60" t="s">
        <v>26</v>
      </c>
      <c r="D52" s="58"/>
      <c r="E52" s="77"/>
      <c r="F52" s="72"/>
    </row>
    <row r="53" spans="1:6" ht="15" customHeight="1" x14ac:dyDescent="0.2">
      <c r="A53" s="57" t="s">
        <v>27</v>
      </c>
      <c r="B53" s="58"/>
      <c r="C53" s="121" t="s">
        <v>28</v>
      </c>
      <c r="D53" s="122"/>
      <c r="E53" s="80"/>
      <c r="F53" s="72"/>
    </row>
    <row r="54" spans="1:6" ht="15" customHeight="1" x14ac:dyDescent="0.2">
      <c r="A54" s="57" t="s">
        <v>13</v>
      </c>
      <c r="B54" s="58"/>
      <c r="C54" s="60" t="s">
        <v>95</v>
      </c>
      <c r="D54" s="58"/>
      <c r="E54" s="77"/>
      <c r="F54" s="72"/>
    </row>
    <row r="55" spans="1:6" ht="15" customHeight="1" x14ac:dyDescent="0.2">
      <c r="A55" s="90" t="s">
        <v>14</v>
      </c>
      <c r="B55" s="42">
        <v>1</v>
      </c>
      <c r="C55" s="56" t="s">
        <v>107</v>
      </c>
      <c r="D55" s="84">
        <v>0</v>
      </c>
      <c r="E55" s="77"/>
      <c r="F55" s="72"/>
    </row>
    <row r="56" spans="1:6" ht="15" customHeight="1" x14ac:dyDescent="0.2">
      <c r="A56" s="91"/>
      <c r="B56" s="42">
        <v>2</v>
      </c>
      <c r="C56" s="56" t="s">
        <v>108</v>
      </c>
      <c r="D56" s="84">
        <v>0</v>
      </c>
      <c r="E56" s="77"/>
      <c r="F56" s="72"/>
    </row>
    <row r="57" spans="1:6" ht="15" customHeight="1" x14ac:dyDescent="0.2">
      <c r="A57" s="91"/>
      <c r="B57" s="42">
        <v>3</v>
      </c>
      <c r="C57" s="56" t="s">
        <v>30</v>
      </c>
      <c r="D57" s="84">
        <v>0</v>
      </c>
      <c r="E57" s="77"/>
      <c r="F57" s="72"/>
    </row>
    <row r="58" spans="1:6" ht="15" customHeight="1" x14ac:dyDescent="0.2">
      <c r="A58" s="38"/>
      <c r="B58" s="39"/>
      <c r="C58" s="40" t="s">
        <v>15</v>
      </c>
      <c r="D58" s="41">
        <f>SUM(AVERAGE(D55:D57))</f>
        <v>0</v>
      </c>
      <c r="E58" s="77"/>
      <c r="F58" s="72"/>
    </row>
    <row r="59" spans="1:6" ht="15" customHeight="1" x14ac:dyDescent="0.2">
      <c r="A59" s="67"/>
      <c r="B59" s="68"/>
      <c r="C59" s="69"/>
      <c r="D59" s="70"/>
      <c r="E59" s="75"/>
      <c r="F59" s="72"/>
    </row>
    <row r="60" spans="1:6" ht="15" customHeight="1" x14ac:dyDescent="0.2">
      <c r="A60" s="101" t="s">
        <v>3</v>
      </c>
      <c r="B60" s="102"/>
      <c r="C60" s="33" t="s">
        <v>33</v>
      </c>
      <c r="D60" s="34"/>
      <c r="E60" s="78"/>
      <c r="F60" s="72"/>
    </row>
    <row r="61" spans="1:6" ht="15" customHeight="1" x14ac:dyDescent="0.2">
      <c r="A61" s="57" t="s">
        <v>5</v>
      </c>
      <c r="B61" s="58"/>
      <c r="C61" s="60" t="s">
        <v>6</v>
      </c>
      <c r="D61" s="58"/>
      <c r="E61" s="77"/>
      <c r="F61" s="72"/>
    </row>
    <row r="62" spans="1:6" ht="15" customHeight="1" x14ac:dyDescent="0.2">
      <c r="A62" s="57" t="s">
        <v>7</v>
      </c>
      <c r="B62" s="58"/>
      <c r="C62" s="60" t="s">
        <v>34</v>
      </c>
      <c r="D62" s="58"/>
      <c r="E62" s="77"/>
      <c r="F62" s="72"/>
    </row>
    <row r="63" spans="1:6" ht="15" customHeight="1" x14ac:dyDescent="0.2">
      <c r="A63" s="57" t="s">
        <v>9</v>
      </c>
      <c r="B63" s="58"/>
      <c r="C63" s="123" t="s">
        <v>105</v>
      </c>
      <c r="D63" s="124"/>
      <c r="E63" s="81"/>
      <c r="F63" s="72"/>
    </row>
    <row r="64" spans="1:6" ht="15" customHeight="1" x14ac:dyDescent="0.2">
      <c r="A64" s="57" t="s">
        <v>10</v>
      </c>
      <c r="B64" s="58"/>
      <c r="C64" s="123" t="s">
        <v>77</v>
      </c>
      <c r="D64" s="127"/>
      <c r="E64" s="77"/>
      <c r="F64" s="72"/>
    </row>
    <row r="65" spans="1:6" ht="15" customHeight="1" x14ac:dyDescent="0.2">
      <c r="A65" s="57" t="s">
        <v>25</v>
      </c>
      <c r="B65" s="58"/>
      <c r="C65" s="60" t="s">
        <v>35</v>
      </c>
      <c r="D65" s="58"/>
      <c r="E65" s="77"/>
      <c r="F65" s="72"/>
    </row>
    <row r="66" spans="1:6" ht="15" customHeight="1" x14ac:dyDescent="0.2">
      <c r="A66" s="57" t="s">
        <v>27</v>
      </c>
      <c r="B66" s="58"/>
      <c r="C66" s="121" t="s">
        <v>28</v>
      </c>
      <c r="D66" s="122"/>
      <c r="E66" s="80"/>
      <c r="F66" s="72"/>
    </row>
    <row r="67" spans="1:6" ht="15" customHeight="1" x14ac:dyDescent="0.2">
      <c r="A67" s="57" t="s">
        <v>13</v>
      </c>
      <c r="B67" s="58"/>
      <c r="C67" s="60" t="s">
        <v>29</v>
      </c>
      <c r="D67" s="58"/>
      <c r="E67" s="77"/>
      <c r="F67" s="72"/>
    </row>
    <row r="68" spans="1:6" ht="15" customHeight="1" x14ac:dyDescent="0.2">
      <c r="A68" s="90" t="s">
        <v>14</v>
      </c>
      <c r="B68" s="42">
        <v>1</v>
      </c>
      <c r="C68" s="56" t="s">
        <v>107</v>
      </c>
      <c r="D68" s="84">
        <v>0</v>
      </c>
      <c r="E68" s="77"/>
      <c r="F68" s="72"/>
    </row>
    <row r="69" spans="1:6" ht="15" customHeight="1" x14ac:dyDescent="0.2">
      <c r="A69" s="91"/>
      <c r="B69" s="42">
        <v>2</v>
      </c>
      <c r="C69" s="56" t="s">
        <v>108</v>
      </c>
      <c r="D69" s="84">
        <v>0</v>
      </c>
      <c r="E69" s="77"/>
      <c r="F69" s="72"/>
    </row>
    <row r="70" spans="1:6" ht="15" customHeight="1" x14ac:dyDescent="0.2">
      <c r="A70" s="91"/>
      <c r="B70" s="42">
        <v>3</v>
      </c>
      <c r="C70" s="56" t="s">
        <v>30</v>
      </c>
      <c r="D70" s="84">
        <v>0</v>
      </c>
      <c r="E70" s="77"/>
      <c r="F70" s="72"/>
    </row>
    <row r="71" spans="1:6" ht="15" customHeight="1" x14ac:dyDescent="0.2">
      <c r="A71" s="38"/>
      <c r="B71" s="39"/>
      <c r="C71" s="40" t="s">
        <v>15</v>
      </c>
      <c r="D71" s="41">
        <f>SUM(AVERAGE(D68:D70))</f>
        <v>0</v>
      </c>
      <c r="E71" s="77"/>
      <c r="F71" s="72"/>
    </row>
    <row r="72" spans="1:6" ht="15" customHeight="1" x14ac:dyDescent="0.2">
      <c r="A72" s="67"/>
      <c r="B72" s="68"/>
      <c r="C72" s="69"/>
      <c r="D72" s="70"/>
      <c r="E72" s="75"/>
      <c r="F72" s="72"/>
    </row>
    <row r="73" spans="1:6" ht="15" customHeight="1" x14ac:dyDescent="0.2">
      <c r="A73" s="101" t="s">
        <v>3</v>
      </c>
      <c r="B73" s="102"/>
      <c r="C73" s="33" t="s">
        <v>32</v>
      </c>
      <c r="D73" s="34"/>
      <c r="E73" s="78"/>
      <c r="F73" s="72"/>
    </row>
    <row r="74" spans="1:6" ht="15" customHeight="1" x14ac:dyDescent="0.2">
      <c r="A74" s="57" t="s">
        <v>5</v>
      </c>
      <c r="B74" s="58"/>
      <c r="C74" s="60" t="s">
        <v>6</v>
      </c>
      <c r="D74" s="58"/>
      <c r="E74" s="77"/>
      <c r="F74" s="72"/>
    </row>
    <row r="75" spans="1:6" ht="15" customHeight="1" x14ac:dyDescent="0.2">
      <c r="A75" s="57" t="s">
        <v>7</v>
      </c>
      <c r="B75" s="58"/>
      <c r="C75" s="60" t="s">
        <v>34</v>
      </c>
      <c r="D75" s="58"/>
      <c r="E75" s="77"/>
      <c r="F75" s="72"/>
    </row>
    <row r="76" spans="1:6" ht="15" customHeight="1" x14ac:dyDescent="0.2">
      <c r="A76" s="57" t="s">
        <v>9</v>
      </c>
      <c r="B76" s="58"/>
      <c r="C76" s="123" t="s">
        <v>105</v>
      </c>
      <c r="D76" s="124"/>
      <c r="E76" s="81"/>
      <c r="F76" s="72"/>
    </row>
    <row r="77" spans="1:6" ht="15" customHeight="1" x14ac:dyDescent="0.2">
      <c r="A77" s="57" t="s">
        <v>10</v>
      </c>
      <c r="B77" s="58"/>
      <c r="C77" s="123" t="s">
        <v>77</v>
      </c>
      <c r="D77" s="127"/>
      <c r="E77" s="77"/>
      <c r="F77" s="72"/>
    </row>
    <row r="78" spans="1:6" ht="15" customHeight="1" x14ac:dyDescent="0.2">
      <c r="A78" s="57" t="s">
        <v>25</v>
      </c>
      <c r="B78" s="58"/>
      <c r="C78" s="60" t="s">
        <v>35</v>
      </c>
      <c r="D78" s="58"/>
      <c r="E78" s="77"/>
      <c r="F78" s="72"/>
    </row>
    <row r="79" spans="1:6" ht="15" customHeight="1" x14ac:dyDescent="0.2">
      <c r="A79" s="57" t="s">
        <v>27</v>
      </c>
      <c r="B79" s="58"/>
      <c r="C79" s="121" t="s">
        <v>28</v>
      </c>
      <c r="D79" s="122"/>
      <c r="E79" s="80"/>
      <c r="F79" s="72"/>
    </row>
    <row r="80" spans="1:6" ht="15" customHeight="1" x14ac:dyDescent="0.2">
      <c r="A80" s="57" t="s">
        <v>13</v>
      </c>
      <c r="B80" s="58"/>
      <c r="C80" s="60" t="s">
        <v>29</v>
      </c>
      <c r="D80" s="58"/>
      <c r="E80" s="77"/>
      <c r="F80" s="72"/>
    </row>
    <row r="81" spans="1:6" ht="15" customHeight="1" x14ac:dyDescent="0.2">
      <c r="A81" s="90" t="s">
        <v>14</v>
      </c>
      <c r="B81" s="42">
        <v>1</v>
      </c>
      <c r="C81" s="56" t="s">
        <v>107</v>
      </c>
      <c r="D81" s="84">
        <v>0</v>
      </c>
      <c r="E81" s="77"/>
      <c r="F81" s="72"/>
    </row>
    <row r="82" spans="1:6" ht="15" customHeight="1" x14ac:dyDescent="0.2">
      <c r="A82" s="91"/>
      <c r="B82" s="42">
        <v>2</v>
      </c>
      <c r="C82" s="56" t="s">
        <v>108</v>
      </c>
      <c r="D82" s="84">
        <v>0</v>
      </c>
      <c r="E82" s="77"/>
      <c r="F82" s="72"/>
    </row>
    <row r="83" spans="1:6" ht="15" customHeight="1" x14ac:dyDescent="0.2">
      <c r="A83" s="91"/>
      <c r="B83" s="42">
        <v>3</v>
      </c>
      <c r="C83" s="56" t="s">
        <v>30</v>
      </c>
      <c r="D83" s="84">
        <v>0</v>
      </c>
      <c r="E83" s="77"/>
      <c r="F83" s="72"/>
    </row>
    <row r="84" spans="1:6" ht="15" customHeight="1" x14ac:dyDescent="0.2">
      <c r="A84" s="38"/>
      <c r="B84" s="39"/>
      <c r="C84" s="40" t="s">
        <v>15</v>
      </c>
      <c r="D84" s="41">
        <f>SUM(AVERAGE(D81:D83))</f>
        <v>0</v>
      </c>
      <c r="E84" s="77"/>
      <c r="F84" s="72"/>
    </row>
    <row r="85" spans="1:6" ht="15" customHeight="1" thickBot="1" x14ac:dyDescent="0.25">
      <c r="A85" s="67"/>
      <c r="B85" s="68"/>
      <c r="C85" s="69"/>
      <c r="D85" s="70"/>
      <c r="E85" s="75"/>
      <c r="F85" s="72"/>
    </row>
    <row r="86" spans="1:6" ht="15" customHeight="1" thickBot="1" x14ac:dyDescent="0.25">
      <c r="A86" s="33" t="s">
        <v>3</v>
      </c>
      <c r="B86" s="33"/>
      <c r="C86" s="33" t="s">
        <v>36</v>
      </c>
      <c r="D86" s="33" t="s">
        <v>37</v>
      </c>
      <c r="E86" s="79"/>
      <c r="F86" s="72"/>
    </row>
    <row r="87" spans="1:6" ht="15" customHeight="1" thickBot="1" x14ac:dyDescent="0.25">
      <c r="A87" s="57" t="s">
        <v>5</v>
      </c>
      <c r="B87" s="58"/>
      <c r="C87" s="95" t="s">
        <v>6</v>
      </c>
      <c r="D87" s="96"/>
      <c r="E87" s="77"/>
      <c r="F87" s="72"/>
    </row>
    <row r="88" spans="1:6" ht="15" customHeight="1" x14ac:dyDescent="0.2">
      <c r="A88" s="57" t="s">
        <v>7</v>
      </c>
      <c r="B88" s="58"/>
      <c r="C88" s="95" t="s">
        <v>38</v>
      </c>
      <c r="D88" s="96"/>
      <c r="E88" s="77"/>
      <c r="F88" s="72"/>
    </row>
    <row r="89" spans="1:6" ht="15" customHeight="1" x14ac:dyDescent="0.2">
      <c r="A89" s="57" t="s">
        <v>9</v>
      </c>
      <c r="B89" s="58"/>
      <c r="C89" s="95" t="s">
        <v>39</v>
      </c>
      <c r="D89" s="96"/>
      <c r="E89" s="77"/>
      <c r="F89" s="72"/>
    </row>
    <row r="90" spans="1:6" ht="15" customHeight="1" x14ac:dyDescent="0.2">
      <c r="A90" s="57" t="s">
        <v>10</v>
      </c>
      <c r="B90" s="58"/>
      <c r="C90" s="6" t="s">
        <v>40</v>
      </c>
      <c r="D90" s="7"/>
      <c r="E90" s="77"/>
      <c r="F90" s="72"/>
    </row>
    <row r="91" spans="1:6" ht="52.5" customHeight="1" x14ac:dyDescent="0.2">
      <c r="A91" s="57" t="s">
        <v>13</v>
      </c>
      <c r="B91" s="58"/>
      <c r="C91" s="119" t="s">
        <v>100</v>
      </c>
      <c r="D91" s="120"/>
      <c r="E91" s="77"/>
      <c r="F91" s="72"/>
    </row>
    <row r="92" spans="1:6" ht="15" customHeight="1" x14ac:dyDescent="0.2">
      <c r="A92" s="57" t="s">
        <v>41</v>
      </c>
      <c r="B92" s="58"/>
      <c r="C92" s="95" t="s">
        <v>42</v>
      </c>
      <c r="D92" s="96"/>
      <c r="E92" s="77"/>
      <c r="F92" s="72"/>
    </row>
    <row r="93" spans="1:6" ht="15" customHeight="1" x14ac:dyDescent="0.2">
      <c r="A93" s="90" t="s">
        <v>14</v>
      </c>
      <c r="B93" s="42">
        <v>1</v>
      </c>
      <c r="C93" s="56" t="s">
        <v>109</v>
      </c>
      <c r="D93" s="84">
        <v>0</v>
      </c>
      <c r="E93" s="77"/>
      <c r="F93" s="72"/>
    </row>
    <row r="94" spans="1:6" ht="15" customHeight="1" x14ac:dyDescent="0.2">
      <c r="A94" s="91"/>
      <c r="B94" s="42">
        <v>2</v>
      </c>
      <c r="C94" s="56" t="s">
        <v>43</v>
      </c>
      <c r="D94" s="84">
        <v>0</v>
      </c>
      <c r="E94" s="77"/>
      <c r="F94" s="72"/>
    </row>
    <row r="95" spans="1:6" ht="15" customHeight="1" thickBot="1" x14ac:dyDescent="0.25">
      <c r="A95" s="91"/>
      <c r="B95" s="42">
        <v>3</v>
      </c>
      <c r="C95" s="56" t="s">
        <v>110</v>
      </c>
      <c r="D95" s="84">
        <v>0</v>
      </c>
      <c r="E95" s="77"/>
      <c r="F95" s="72"/>
    </row>
    <row r="96" spans="1:6" ht="15" customHeight="1" thickBot="1" x14ac:dyDescent="0.25">
      <c r="A96" s="87"/>
      <c r="B96" s="88"/>
      <c r="C96" s="56" t="s">
        <v>99</v>
      </c>
      <c r="D96" s="84">
        <v>0</v>
      </c>
      <c r="E96" s="77"/>
      <c r="F96" s="72"/>
    </row>
    <row r="97" spans="1:6" ht="15" customHeight="1" thickBot="1" x14ac:dyDescent="0.25">
      <c r="A97" s="38"/>
      <c r="B97" s="39"/>
      <c r="C97" s="40" t="s">
        <v>15</v>
      </c>
      <c r="D97" s="41">
        <f>SUM(AVERAGE(D93:D95))</f>
        <v>0</v>
      </c>
      <c r="E97" s="77"/>
      <c r="F97" s="72"/>
    </row>
    <row r="98" spans="1:6" ht="15" customHeight="1" thickBot="1" x14ac:dyDescent="0.25">
      <c r="A98" s="67"/>
      <c r="B98" s="68"/>
      <c r="C98" s="69"/>
      <c r="D98" s="70"/>
      <c r="E98" s="75"/>
      <c r="F98" s="72"/>
    </row>
    <row r="99" spans="1:6" ht="15" customHeight="1" thickBot="1" x14ac:dyDescent="0.25">
      <c r="A99" s="33" t="s">
        <v>3</v>
      </c>
      <c r="B99" s="33"/>
      <c r="C99" s="33" t="s">
        <v>44</v>
      </c>
      <c r="D99" s="33" t="s">
        <v>45</v>
      </c>
      <c r="E99" s="79"/>
      <c r="F99" s="72"/>
    </row>
    <row r="100" spans="1:6" ht="15" customHeight="1" thickBot="1" x14ac:dyDescent="0.25">
      <c r="A100" s="57" t="s">
        <v>5</v>
      </c>
      <c r="B100" s="58"/>
      <c r="C100" s="1" t="s">
        <v>6</v>
      </c>
      <c r="D100" s="2"/>
      <c r="E100" s="77"/>
      <c r="F100" s="72"/>
    </row>
    <row r="101" spans="1:6" ht="15" customHeight="1" x14ac:dyDescent="0.2">
      <c r="A101" s="57" t="s">
        <v>7</v>
      </c>
      <c r="B101" s="58"/>
      <c r="C101" s="1" t="s">
        <v>38</v>
      </c>
      <c r="D101" s="2"/>
      <c r="E101" s="77"/>
      <c r="F101" s="72"/>
    </row>
    <row r="102" spans="1:6" ht="15" customHeight="1" x14ac:dyDescent="0.2">
      <c r="A102" s="57" t="s">
        <v>9</v>
      </c>
      <c r="B102" s="58"/>
      <c r="C102" s="95" t="s">
        <v>39</v>
      </c>
      <c r="D102" s="96"/>
      <c r="E102" s="77"/>
      <c r="F102" s="72"/>
    </row>
    <row r="103" spans="1:6" ht="15" customHeight="1" x14ac:dyDescent="0.2">
      <c r="A103" s="57" t="s">
        <v>10</v>
      </c>
      <c r="B103" s="58"/>
      <c r="C103" s="3" t="s">
        <v>40</v>
      </c>
      <c r="D103" s="7"/>
      <c r="E103" s="77"/>
      <c r="F103" s="72"/>
    </row>
    <row r="104" spans="1:6" ht="15" customHeight="1" x14ac:dyDescent="0.2">
      <c r="A104" s="57" t="s">
        <v>12</v>
      </c>
      <c r="B104" s="58"/>
      <c r="C104" s="1" t="s">
        <v>46</v>
      </c>
      <c r="D104" s="2"/>
      <c r="E104" s="77"/>
      <c r="F104" s="72"/>
    </row>
    <row r="105" spans="1:6" ht="13.5" customHeight="1" x14ac:dyDescent="0.2">
      <c r="A105" s="57" t="s">
        <v>13</v>
      </c>
      <c r="B105" s="58"/>
      <c r="C105" s="4" t="s">
        <v>42</v>
      </c>
      <c r="D105" s="2"/>
      <c r="E105" s="77"/>
      <c r="F105" s="72"/>
    </row>
    <row r="106" spans="1:6" ht="15" customHeight="1" x14ac:dyDescent="0.2">
      <c r="A106" s="90" t="s">
        <v>14</v>
      </c>
      <c r="B106" s="42">
        <v>1</v>
      </c>
      <c r="C106" s="56" t="s">
        <v>119</v>
      </c>
      <c r="D106" s="84">
        <v>0</v>
      </c>
      <c r="E106" s="77"/>
      <c r="F106" s="72"/>
    </row>
    <row r="107" spans="1:6" ht="15" customHeight="1" x14ac:dyDescent="0.2">
      <c r="A107" s="91"/>
      <c r="B107" s="42">
        <v>2</v>
      </c>
      <c r="C107" s="56" t="s">
        <v>43</v>
      </c>
      <c r="D107" s="84">
        <v>0</v>
      </c>
      <c r="E107" s="77"/>
      <c r="F107" s="72"/>
    </row>
    <row r="108" spans="1:6" ht="15" customHeight="1" x14ac:dyDescent="0.2">
      <c r="A108" s="91"/>
      <c r="B108" s="42">
        <v>3</v>
      </c>
      <c r="C108" s="56" t="s">
        <v>110</v>
      </c>
      <c r="D108" s="84">
        <v>0</v>
      </c>
      <c r="E108" s="77"/>
      <c r="F108" s="72"/>
    </row>
    <row r="109" spans="1:6" ht="15" customHeight="1" x14ac:dyDescent="0.2">
      <c r="A109" s="38"/>
      <c r="B109" s="39"/>
      <c r="C109" s="40" t="s">
        <v>15</v>
      </c>
      <c r="D109" s="41">
        <f>SUM(AVERAGE(D106:D108))</f>
        <v>0</v>
      </c>
      <c r="E109" s="77"/>
      <c r="F109" s="72"/>
    </row>
    <row r="110" spans="1:6" ht="15" customHeight="1" thickBot="1" x14ac:dyDescent="0.25">
      <c r="A110" s="67"/>
      <c r="B110" s="68"/>
      <c r="C110" s="69"/>
      <c r="D110" s="70"/>
      <c r="E110" s="75"/>
      <c r="F110" s="72"/>
    </row>
    <row r="111" spans="1:6" ht="15" customHeight="1" thickBot="1" x14ac:dyDescent="0.25">
      <c r="A111" s="33" t="s">
        <v>3</v>
      </c>
      <c r="B111" s="33"/>
      <c r="C111" s="33" t="s">
        <v>47</v>
      </c>
      <c r="D111" s="33"/>
      <c r="E111" s="79"/>
      <c r="F111" s="72"/>
    </row>
    <row r="112" spans="1:6" ht="69.599999999999994" customHeight="1" thickBot="1" x14ac:dyDescent="0.25">
      <c r="A112" s="92" t="s">
        <v>9</v>
      </c>
      <c r="B112" s="93"/>
      <c r="C112" s="5" t="s">
        <v>111</v>
      </c>
      <c r="D112" s="5"/>
      <c r="E112" s="77"/>
      <c r="F112" s="72"/>
    </row>
    <row r="113" spans="1:6" ht="15" customHeight="1" x14ac:dyDescent="0.2">
      <c r="A113" s="92" t="s">
        <v>10</v>
      </c>
      <c r="B113" s="93"/>
      <c r="C113" s="115" t="s">
        <v>112</v>
      </c>
      <c r="D113" s="116"/>
      <c r="E113" s="77"/>
      <c r="F113" s="72"/>
    </row>
    <row r="114" spans="1:6" ht="15" customHeight="1" x14ac:dyDescent="0.2">
      <c r="A114" s="92" t="s">
        <v>48</v>
      </c>
      <c r="B114" s="93"/>
      <c r="C114" s="115" t="s">
        <v>49</v>
      </c>
      <c r="D114" s="116"/>
      <c r="E114" s="77"/>
      <c r="F114" s="72"/>
    </row>
    <row r="115" spans="1:6" ht="15" customHeight="1" x14ac:dyDescent="0.2">
      <c r="A115" s="56" t="s">
        <v>14</v>
      </c>
      <c r="B115" s="45">
        <v>1</v>
      </c>
      <c r="C115" s="56" t="s">
        <v>113</v>
      </c>
      <c r="D115" s="84">
        <v>0</v>
      </c>
      <c r="E115" s="77"/>
      <c r="F115" s="72"/>
    </row>
    <row r="116" spans="1:6" ht="15" customHeight="1" x14ac:dyDescent="0.2">
      <c r="A116" s="38"/>
      <c r="B116" s="39"/>
      <c r="C116" s="40" t="s">
        <v>50</v>
      </c>
      <c r="D116" s="41">
        <f>SUM(AVERAGE(D115))</f>
        <v>0</v>
      </c>
      <c r="E116" s="77"/>
      <c r="F116" s="72"/>
    </row>
    <row r="117" spans="1:6" ht="15" customHeight="1" thickBot="1" x14ac:dyDescent="0.25">
      <c r="A117" s="67"/>
      <c r="B117" s="68"/>
      <c r="C117" s="69"/>
      <c r="D117" s="70"/>
      <c r="E117" s="75"/>
      <c r="F117" s="72"/>
    </row>
    <row r="118" spans="1:6" ht="15" customHeight="1" thickBot="1" x14ac:dyDescent="0.25">
      <c r="A118" s="33" t="s">
        <v>3</v>
      </c>
      <c r="B118" s="33"/>
      <c r="C118" s="33" t="s">
        <v>51</v>
      </c>
      <c r="D118" s="33"/>
      <c r="E118" s="79"/>
      <c r="F118" s="72"/>
    </row>
    <row r="119" spans="1:6" ht="15" customHeight="1" thickBot="1" x14ac:dyDescent="0.25">
      <c r="A119" s="92" t="s">
        <v>5</v>
      </c>
      <c r="B119" s="93"/>
      <c r="C119" s="111" t="s">
        <v>6</v>
      </c>
      <c r="D119" s="112"/>
      <c r="E119" s="77"/>
      <c r="F119" s="72"/>
    </row>
    <row r="120" spans="1:6" ht="15" customHeight="1" x14ac:dyDescent="0.2">
      <c r="A120" s="92" t="s">
        <v>7</v>
      </c>
      <c r="B120" s="93"/>
      <c r="C120" s="111" t="s">
        <v>38</v>
      </c>
      <c r="D120" s="112"/>
      <c r="E120" s="77"/>
      <c r="F120" s="72"/>
    </row>
    <row r="121" spans="1:6" ht="15" customHeight="1" x14ac:dyDescent="0.2">
      <c r="A121" s="92" t="s">
        <v>22</v>
      </c>
      <c r="B121" s="93"/>
      <c r="C121" s="111" t="s">
        <v>52</v>
      </c>
      <c r="D121" s="112"/>
      <c r="E121" s="77"/>
      <c r="F121" s="72"/>
    </row>
    <row r="122" spans="1:6" ht="15" customHeight="1" x14ac:dyDescent="0.2">
      <c r="A122" s="92" t="s">
        <v>9</v>
      </c>
      <c r="B122" s="93"/>
      <c r="C122" s="111" t="s">
        <v>53</v>
      </c>
      <c r="D122" s="112"/>
      <c r="E122" s="77"/>
      <c r="F122" s="72"/>
    </row>
    <row r="123" spans="1:6" ht="15" customHeight="1" x14ac:dyDescent="0.2">
      <c r="A123" s="92" t="s">
        <v>10</v>
      </c>
      <c r="B123" s="93"/>
      <c r="C123" s="3" t="s">
        <v>54</v>
      </c>
      <c r="D123" s="62"/>
      <c r="E123" s="77"/>
      <c r="F123" s="72"/>
    </row>
    <row r="124" spans="1:6" ht="15" customHeight="1" x14ac:dyDescent="0.2">
      <c r="A124" s="92" t="s">
        <v>12</v>
      </c>
      <c r="B124" s="93"/>
      <c r="C124" s="111" t="s">
        <v>46</v>
      </c>
      <c r="D124" s="112"/>
      <c r="E124" s="77"/>
      <c r="F124" s="72"/>
    </row>
    <row r="125" spans="1:6" ht="15" customHeight="1" x14ac:dyDescent="0.2">
      <c r="A125" s="92" t="s">
        <v>13</v>
      </c>
      <c r="B125" s="93"/>
      <c r="C125" s="111" t="s">
        <v>20</v>
      </c>
      <c r="D125" s="112"/>
      <c r="E125" s="77"/>
      <c r="F125" s="72"/>
    </row>
    <row r="126" spans="1:6" ht="15" customHeight="1" x14ac:dyDescent="0.2">
      <c r="A126" s="92" t="s">
        <v>48</v>
      </c>
      <c r="B126" s="93"/>
      <c r="C126" s="113" t="s">
        <v>55</v>
      </c>
      <c r="D126" s="114"/>
      <c r="E126" s="77"/>
      <c r="F126" s="72"/>
    </row>
    <row r="127" spans="1:6" ht="15" customHeight="1" x14ac:dyDescent="0.2">
      <c r="A127" s="63" t="s">
        <v>14</v>
      </c>
      <c r="B127" s="42">
        <v>1</v>
      </c>
      <c r="C127" s="56" t="s">
        <v>107</v>
      </c>
      <c r="D127" s="84">
        <v>0</v>
      </c>
      <c r="E127" s="77"/>
      <c r="F127" s="72"/>
    </row>
    <row r="128" spans="1:6" ht="15" customHeight="1" x14ac:dyDescent="0.2">
      <c r="A128" s="64"/>
      <c r="B128" s="42">
        <v>2</v>
      </c>
      <c r="C128" s="56" t="s">
        <v>56</v>
      </c>
      <c r="D128" s="84">
        <v>0</v>
      </c>
      <c r="E128" s="77"/>
      <c r="F128" s="72"/>
    </row>
    <row r="129" spans="1:6" ht="15" customHeight="1" x14ac:dyDescent="0.2">
      <c r="A129" s="64"/>
      <c r="B129" s="42">
        <v>3</v>
      </c>
      <c r="C129" s="56" t="s">
        <v>114</v>
      </c>
      <c r="D129" s="84">
        <v>0</v>
      </c>
      <c r="E129" s="77"/>
      <c r="F129" s="72"/>
    </row>
    <row r="130" spans="1:6" ht="15" customHeight="1" x14ac:dyDescent="0.2">
      <c r="A130" s="38"/>
      <c r="B130" s="39"/>
      <c r="C130" s="40" t="s">
        <v>15</v>
      </c>
      <c r="D130" s="41">
        <f>SUM(AVERAGE(D127:D129))</f>
        <v>0</v>
      </c>
      <c r="E130" s="77"/>
      <c r="F130" s="72"/>
    </row>
    <row r="131" spans="1:6" ht="15" customHeight="1" x14ac:dyDescent="0.2">
      <c r="A131" s="67"/>
      <c r="B131" s="68"/>
      <c r="C131" s="69"/>
      <c r="D131" s="70"/>
      <c r="E131" s="75"/>
      <c r="F131" s="72"/>
    </row>
    <row r="132" spans="1:6" ht="15" customHeight="1" x14ac:dyDescent="0.2">
      <c r="A132" s="97" t="s">
        <v>3</v>
      </c>
      <c r="B132" s="98"/>
      <c r="C132" s="46" t="s">
        <v>57</v>
      </c>
      <c r="D132" s="65"/>
      <c r="E132" s="78"/>
      <c r="F132" s="72"/>
    </row>
    <row r="133" spans="1:6" ht="15" customHeight="1" x14ac:dyDescent="0.2">
      <c r="A133" s="104" t="s">
        <v>5</v>
      </c>
      <c r="B133" s="105"/>
      <c r="C133" s="106" t="s">
        <v>6</v>
      </c>
      <c r="D133" s="107"/>
      <c r="E133" s="80"/>
      <c r="F133" s="72"/>
    </row>
    <row r="134" spans="1:6" ht="15" customHeight="1" x14ac:dyDescent="0.2">
      <c r="A134" s="94" t="s">
        <v>7</v>
      </c>
      <c r="B134" s="93"/>
      <c r="C134" s="92" t="s">
        <v>38</v>
      </c>
      <c r="D134" s="103"/>
      <c r="E134" s="80"/>
      <c r="F134" s="72"/>
    </row>
    <row r="135" spans="1:6" ht="15" customHeight="1" x14ac:dyDescent="0.2">
      <c r="A135" s="94" t="s">
        <v>22</v>
      </c>
      <c r="B135" s="93"/>
      <c r="C135" s="92" t="s">
        <v>58</v>
      </c>
      <c r="D135" s="103"/>
      <c r="E135" s="80"/>
      <c r="F135" s="72"/>
    </row>
    <row r="136" spans="1:6" ht="15" customHeight="1" x14ac:dyDescent="0.2">
      <c r="A136" s="94" t="s">
        <v>9</v>
      </c>
      <c r="B136" s="93"/>
      <c r="C136" s="92" t="s">
        <v>59</v>
      </c>
      <c r="D136" s="103"/>
      <c r="E136" s="80"/>
      <c r="F136" s="72"/>
    </row>
    <row r="137" spans="1:6" ht="15" customHeight="1" x14ac:dyDescent="0.2">
      <c r="A137" s="94" t="s">
        <v>10</v>
      </c>
      <c r="B137" s="93"/>
      <c r="C137" s="56" t="s">
        <v>60</v>
      </c>
      <c r="D137" s="66"/>
      <c r="E137" s="77"/>
      <c r="F137" s="72"/>
    </row>
    <row r="138" spans="1:6" ht="15" customHeight="1" x14ac:dyDescent="0.2">
      <c r="A138" s="94" t="s">
        <v>12</v>
      </c>
      <c r="B138" s="93"/>
      <c r="C138" s="92" t="s">
        <v>46</v>
      </c>
      <c r="D138" s="103"/>
      <c r="E138" s="80"/>
      <c r="F138" s="72"/>
    </row>
    <row r="139" spans="1:6" ht="15" customHeight="1" x14ac:dyDescent="0.2">
      <c r="A139" s="94" t="s">
        <v>13</v>
      </c>
      <c r="B139" s="93"/>
      <c r="C139" s="92" t="s">
        <v>61</v>
      </c>
      <c r="D139" s="103"/>
      <c r="E139" s="80"/>
      <c r="F139" s="72"/>
    </row>
    <row r="140" spans="1:6" ht="15" customHeight="1" x14ac:dyDescent="0.2">
      <c r="A140" s="99" t="s">
        <v>14</v>
      </c>
      <c r="B140" s="42">
        <v>1</v>
      </c>
      <c r="C140" s="56" t="s">
        <v>120</v>
      </c>
      <c r="D140" s="84">
        <v>0</v>
      </c>
      <c r="E140" s="77"/>
      <c r="F140" s="72"/>
    </row>
    <row r="141" spans="1:6" ht="15" customHeight="1" x14ac:dyDescent="0.2">
      <c r="A141" s="100"/>
      <c r="B141" s="42">
        <v>2</v>
      </c>
      <c r="C141" s="56" t="s">
        <v>30</v>
      </c>
      <c r="D141" s="84">
        <v>0</v>
      </c>
      <c r="E141" s="77"/>
      <c r="F141" s="72"/>
    </row>
    <row r="142" spans="1:6" ht="15" customHeight="1" x14ac:dyDescent="0.2">
      <c r="A142" s="100"/>
      <c r="B142" s="42">
        <v>3</v>
      </c>
      <c r="C142" s="56" t="s">
        <v>31</v>
      </c>
      <c r="D142" s="84">
        <v>0</v>
      </c>
      <c r="E142" s="77"/>
      <c r="F142" s="72"/>
    </row>
    <row r="143" spans="1:6" ht="15" customHeight="1" x14ac:dyDescent="0.2">
      <c r="A143" s="38"/>
      <c r="B143" s="39"/>
      <c r="C143" s="40" t="s">
        <v>15</v>
      </c>
      <c r="D143" s="41">
        <f>SUM(AVERAGE(D140:D142))</f>
        <v>0</v>
      </c>
      <c r="E143" s="77"/>
      <c r="F143" s="72"/>
    </row>
    <row r="144" spans="1:6" ht="15" customHeight="1" x14ac:dyDescent="0.2">
      <c r="A144" s="67"/>
      <c r="B144" s="68"/>
      <c r="C144" s="69"/>
      <c r="D144" s="70"/>
      <c r="E144" s="75"/>
      <c r="F144" s="72"/>
    </row>
    <row r="145" spans="1:6" ht="15" customHeight="1" x14ac:dyDescent="0.2">
      <c r="A145" s="97" t="s">
        <v>3</v>
      </c>
      <c r="B145" s="98"/>
      <c r="C145" s="46" t="s">
        <v>62</v>
      </c>
      <c r="D145" s="65"/>
      <c r="E145" s="78"/>
      <c r="F145" s="72"/>
    </row>
    <row r="146" spans="1:6" ht="15" customHeight="1" x14ac:dyDescent="0.2">
      <c r="A146" s="104" t="s">
        <v>5</v>
      </c>
      <c r="B146" s="105"/>
      <c r="C146" s="106" t="s">
        <v>6</v>
      </c>
      <c r="D146" s="107"/>
      <c r="E146" s="80"/>
      <c r="F146" s="72"/>
    </row>
    <row r="147" spans="1:6" ht="15" customHeight="1" x14ac:dyDescent="0.2">
      <c r="A147" s="94" t="s">
        <v>7</v>
      </c>
      <c r="B147" s="93"/>
      <c r="C147" s="92" t="s">
        <v>63</v>
      </c>
      <c r="D147" s="103"/>
      <c r="E147" s="80"/>
      <c r="F147" s="72"/>
    </row>
    <row r="148" spans="1:6" ht="15" customHeight="1" x14ac:dyDescent="0.2">
      <c r="A148" s="94" t="s">
        <v>22</v>
      </c>
      <c r="B148" s="93"/>
      <c r="C148" s="92" t="s">
        <v>58</v>
      </c>
      <c r="D148" s="103"/>
      <c r="E148" s="80"/>
      <c r="F148" s="72"/>
    </row>
    <row r="149" spans="1:6" ht="15" customHeight="1" x14ac:dyDescent="0.2">
      <c r="A149" s="94" t="s">
        <v>9</v>
      </c>
      <c r="B149" s="93"/>
      <c r="C149" s="92" t="s">
        <v>59</v>
      </c>
      <c r="D149" s="103"/>
      <c r="E149" s="80"/>
      <c r="F149" s="72"/>
    </row>
    <row r="150" spans="1:6" ht="15" customHeight="1" x14ac:dyDescent="0.2">
      <c r="A150" s="94" t="s">
        <v>10</v>
      </c>
      <c r="B150" s="93"/>
      <c r="C150" s="56" t="s">
        <v>60</v>
      </c>
      <c r="D150" s="66"/>
      <c r="E150" s="77"/>
      <c r="F150" s="72"/>
    </row>
    <row r="151" spans="1:6" ht="15" customHeight="1" x14ac:dyDescent="0.2">
      <c r="A151" s="94" t="s">
        <v>12</v>
      </c>
      <c r="B151" s="93"/>
      <c r="C151" s="92" t="s">
        <v>64</v>
      </c>
      <c r="D151" s="103"/>
      <c r="E151" s="80"/>
      <c r="F151" s="72"/>
    </row>
    <row r="152" spans="1:6" ht="15" customHeight="1" x14ac:dyDescent="0.2">
      <c r="A152" s="94" t="s">
        <v>13</v>
      </c>
      <c r="B152" s="93"/>
      <c r="C152" s="92" t="s">
        <v>61</v>
      </c>
      <c r="D152" s="103"/>
      <c r="E152" s="80"/>
      <c r="F152" s="72"/>
    </row>
    <row r="153" spans="1:6" ht="15" customHeight="1" x14ac:dyDescent="0.2">
      <c r="A153" s="99" t="s">
        <v>14</v>
      </c>
      <c r="B153" s="42">
        <v>1</v>
      </c>
      <c r="C153" s="56" t="s">
        <v>120</v>
      </c>
      <c r="D153" s="84">
        <v>0</v>
      </c>
      <c r="E153" s="77"/>
      <c r="F153" s="72"/>
    </row>
    <row r="154" spans="1:6" ht="15" customHeight="1" x14ac:dyDescent="0.2">
      <c r="A154" s="100"/>
      <c r="B154" s="42">
        <v>2</v>
      </c>
      <c r="C154" s="56" t="s">
        <v>30</v>
      </c>
      <c r="D154" s="84">
        <v>0</v>
      </c>
      <c r="E154" s="77"/>
      <c r="F154" s="72"/>
    </row>
    <row r="155" spans="1:6" ht="15" customHeight="1" x14ac:dyDescent="0.2">
      <c r="A155" s="100"/>
      <c r="B155" s="42">
        <v>3</v>
      </c>
      <c r="C155" s="56" t="s">
        <v>31</v>
      </c>
      <c r="D155" s="84">
        <v>0</v>
      </c>
      <c r="E155" s="77"/>
      <c r="F155" s="72"/>
    </row>
    <row r="156" spans="1:6" ht="15" customHeight="1" x14ac:dyDescent="0.2">
      <c r="A156" s="38"/>
      <c r="B156" s="39"/>
      <c r="C156" s="40" t="s">
        <v>15</v>
      </c>
      <c r="D156" s="41">
        <f>SUM(AVERAGE(D153:D155))</f>
        <v>0</v>
      </c>
      <c r="E156" s="77"/>
      <c r="F156" s="72"/>
    </row>
    <row r="157" spans="1:6" ht="15" customHeight="1" x14ac:dyDescent="0.2">
      <c r="A157" s="67"/>
      <c r="B157" s="68"/>
      <c r="C157" s="69"/>
      <c r="D157" s="70"/>
      <c r="E157" s="75"/>
      <c r="F157" s="72"/>
    </row>
    <row r="158" spans="1:6" ht="15" customHeight="1" x14ac:dyDescent="0.2">
      <c r="A158" s="101" t="s">
        <v>3</v>
      </c>
      <c r="B158" s="102"/>
      <c r="C158" s="89" t="s">
        <v>101</v>
      </c>
      <c r="D158" s="34"/>
      <c r="E158" s="78"/>
      <c r="F158" s="72"/>
    </row>
    <row r="159" spans="1:6" ht="15" customHeight="1" x14ac:dyDescent="0.2">
      <c r="A159" s="57" t="s">
        <v>5</v>
      </c>
      <c r="B159" s="58"/>
      <c r="C159" s="57" t="s">
        <v>6</v>
      </c>
      <c r="D159" s="2"/>
      <c r="E159" s="76"/>
      <c r="F159" s="72"/>
    </row>
    <row r="160" spans="1:6" ht="15" customHeight="1" x14ac:dyDescent="0.2">
      <c r="A160" s="57" t="s">
        <v>65</v>
      </c>
      <c r="B160" s="58"/>
      <c r="C160" s="1" t="s">
        <v>66</v>
      </c>
      <c r="D160" s="2"/>
      <c r="E160" s="77"/>
      <c r="F160" s="72"/>
    </row>
    <row r="161" spans="1:6" ht="15" customHeight="1" x14ac:dyDescent="0.2">
      <c r="A161" s="57" t="s">
        <v>9</v>
      </c>
      <c r="B161" s="58"/>
      <c r="C161" s="1" t="s">
        <v>67</v>
      </c>
      <c r="D161" s="2"/>
      <c r="E161" s="77"/>
      <c r="F161" s="72"/>
    </row>
    <row r="162" spans="1:6" ht="15" customHeight="1" x14ac:dyDescent="0.2">
      <c r="A162" s="57" t="s">
        <v>68</v>
      </c>
      <c r="B162" s="58"/>
      <c r="C162" s="117" t="s">
        <v>69</v>
      </c>
      <c r="D162" s="118"/>
      <c r="E162" s="77"/>
      <c r="F162" s="72"/>
    </row>
    <row r="163" spans="1:6" ht="15" customHeight="1" x14ac:dyDescent="0.2">
      <c r="A163" s="57" t="s">
        <v>70</v>
      </c>
      <c r="B163" s="58"/>
      <c r="C163" s="1" t="s">
        <v>71</v>
      </c>
      <c r="D163" s="2"/>
      <c r="E163" s="77"/>
      <c r="F163" s="72"/>
    </row>
    <row r="164" spans="1:6" ht="15" customHeight="1" x14ac:dyDescent="0.2">
      <c r="A164" s="57" t="s">
        <v>12</v>
      </c>
      <c r="B164" s="58"/>
      <c r="C164" s="1" t="s">
        <v>72</v>
      </c>
      <c r="D164" s="2"/>
      <c r="E164" s="77"/>
      <c r="F164" s="72"/>
    </row>
    <row r="165" spans="1:6" ht="15" customHeight="1" x14ac:dyDescent="0.2">
      <c r="A165" s="57" t="s">
        <v>13</v>
      </c>
      <c r="B165" s="58"/>
      <c r="C165" s="1" t="s">
        <v>73</v>
      </c>
      <c r="D165" s="2"/>
      <c r="E165" s="77"/>
      <c r="F165" s="72"/>
    </row>
    <row r="166" spans="1:6" ht="15" customHeight="1" x14ac:dyDescent="0.2">
      <c r="A166" s="108" t="s">
        <v>14</v>
      </c>
      <c r="B166" s="42">
        <v>1</v>
      </c>
      <c r="C166" s="56" t="s">
        <v>102</v>
      </c>
      <c r="D166" s="84">
        <v>0</v>
      </c>
      <c r="E166" s="77"/>
      <c r="F166" s="72"/>
    </row>
    <row r="167" spans="1:6" ht="15" customHeight="1" x14ac:dyDescent="0.2">
      <c r="A167" s="109"/>
      <c r="B167" s="42">
        <v>2</v>
      </c>
      <c r="C167" s="56" t="s">
        <v>103</v>
      </c>
      <c r="D167" s="84">
        <v>0</v>
      </c>
      <c r="E167" s="77"/>
      <c r="F167" s="72"/>
    </row>
    <row r="168" spans="1:6" ht="15" customHeight="1" x14ac:dyDescent="0.2">
      <c r="A168" s="110"/>
      <c r="B168" s="45">
        <v>3</v>
      </c>
      <c r="C168" s="56" t="s">
        <v>74</v>
      </c>
      <c r="D168" s="84">
        <v>0</v>
      </c>
      <c r="E168" s="77"/>
      <c r="F168" s="72"/>
    </row>
    <row r="169" spans="1:6" ht="15" customHeight="1" x14ac:dyDescent="0.2">
      <c r="A169" s="44"/>
      <c r="B169" s="44"/>
      <c r="C169" s="40" t="s">
        <v>15</v>
      </c>
      <c r="D169" s="41">
        <f>SUM(AVERAGE(D166:D168))</f>
        <v>0</v>
      </c>
      <c r="E169" s="77"/>
      <c r="F169" s="74"/>
    </row>
    <row r="170" spans="1:6" ht="15" customHeight="1" thickBot="1" x14ac:dyDescent="0.25">
      <c r="A170" s="83"/>
      <c r="B170" s="83"/>
      <c r="C170" s="83"/>
      <c r="D170" s="83"/>
      <c r="E170" s="72"/>
      <c r="F170" s="72"/>
    </row>
    <row r="171" spans="1:6" ht="15" customHeight="1" thickBot="1" x14ac:dyDescent="0.25">
      <c r="A171" s="101" t="s">
        <v>3</v>
      </c>
      <c r="B171" s="102"/>
      <c r="C171" s="33" t="s">
        <v>81</v>
      </c>
      <c r="D171" s="34"/>
      <c r="E171" s="78"/>
      <c r="F171" s="72"/>
    </row>
    <row r="172" spans="1:6" ht="15" customHeight="1" thickBot="1" x14ac:dyDescent="0.25">
      <c r="A172" s="57" t="s">
        <v>5</v>
      </c>
      <c r="B172" s="58"/>
      <c r="C172" s="57" t="s">
        <v>6</v>
      </c>
      <c r="D172" s="2"/>
      <c r="E172" s="79"/>
      <c r="F172" s="72"/>
    </row>
    <row r="173" spans="1:6" ht="15" customHeight="1" thickBot="1" x14ac:dyDescent="0.25">
      <c r="A173" s="57" t="s">
        <v>65</v>
      </c>
      <c r="B173" s="58"/>
      <c r="C173" s="1" t="s">
        <v>85</v>
      </c>
      <c r="D173" s="2"/>
      <c r="E173" s="77"/>
      <c r="F173" s="72"/>
    </row>
    <row r="174" spans="1:6" ht="15" customHeight="1" thickBot="1" x14ac:dyDescent="0.25">
      <c r="A174" s="57" t="s">
        <v>9</v>
      </c>
      <c r="B174" s="58"/>
      <c r="C174" s="1" t="s">
        <v>84</v>
      </c>
      <c r="D174" s="2"/>
      <c r="E174" s="77"/>
      <c r="F174" s="72"/>
    </row>
    <row r="175" spans="1:6" ht="15" customHeight="1" thickBot="1" x14ac:dyDescent="0.25">
      <c r="A175" s="57" t="s">
        <v>10</v>
      </c>
      <c r="B175" s="58"/>
      <c r="C175" s="117" t="s">
        <v>86</v>
      </c>
      <c r="D175" s="118"/>
      <c r="E175" s="77"/>
      <c r="F175" s="72"/>
    </row>
    <row r="176" spans="1:6" ht="15" customHeight="1" thickBot="1" x14ac:dyDescent="0.25">
      <c r="A176" s="108" t="s">
        <v>14</v>
      </c>
      <c r="B176" s="42">
        <v>1</v>
      </c>
      <c r="C176" s="56" t="s">
        <v>115</v>
      </c>
      <c r="D176" s="84">
        <v>0</v>
      </c>
      <c r="E176" s="77"/>
      <c r="F176" s="72"/>
    </row>
    <row r="177" spans="1:6" ht="15" customHeight="1" thickBot="1" x14ac:dyDescent="0.25">
      <c r="A177" s="109"/>
      <c r="B177" s="42">
        <v>2</v>
      </c>
      <c r="C177" s="56" t="s">
        <v>87</v>
      </c>
      <c r="D177" s="84">
        <v>0</v>
      </c>
      <c r="E177" s="77"/>
      <c r="F177" s="72"/>
    </row>
    <row r="178" spans="1:6" ht="15" customHeight="1" thickBot="1" x14ac:dyDescent="0.25">
      <c r="A178" s="44"/>
      <c r="B178" s="44"/>
      <c r="C178" s="40" t="s">
        <v>15</v>
      </c>
      <c r="D178" s="41">
        <f>SUM(AVERAGE(D176:D177))</f>
        <v>0</v>
      </c>
      <c r="E178" s="77"/>
      <c r="F178" s="72"/>
    </row>
    <row r="179" spans="1:6" ht="15" customHeight="1" thickBot="1" x14ac:dyDescent="0.25">
      <c r="A179" s="83"/>
      <c r="B179" s="83"/>
      <c r="C179" s="83"/>
      <c r="D179" s="83"/>
      <c r="E179" s="74"/>
      <c r="F179" s="72"/>
    </row>
    <row r="180" spans="1:6" ht="15" customHeight="1" thickBot="1" x14ac:dyDescent="0.25">
      <c r="A180" s="101" t="s">
        <v>3</v>
      </c>
      <c r="B180" s="102"/>
      <c r="C180" s="33" t="s">
        <v>82</v>
      </c>
      <c r="D180" s="34"/>
      <c r="E180" s="78"/>
      <c r="F180" s="72"/>
    </row>
    <row r="181" spans="1:6" ht="15" customHeight="1" thickBot="1" x14ac:dyDescent="0.25">
      <c r="A181" s="57" t="s">
        <v>5</v>
      </c>
      <c r="B181" s="58"/>
      <c r="C181" s="57" t="s">
        <v>6</v>
      </c>
      <c r="D181" s="2"/>
      <c r="E181" s="79"/>
      <c r="F181" s="72"/>
    </row>
    <row r="182" spans="1:6" ht="15" customHeight="1" thickBot="1" x14ac:dyDescent="0.25">
      <c r="A182" s="57" t="s">
        <v>65</v>
      </c>
      <c r="B182" s="58"/>
      <c r="C182" s="1" t="s">
        <v>88</v>
      </c>
      <c r="D182" s="2"/>
      <c r="E182" s="77"/>
      <c r="F182" s="72"/>
    </row>
    <row r="183" spans="1:6" ht="15" customHeight="1" thickBot="1" x14ac:dyDescent="0.25">
      <c r="A183" s="57" t="s">
        <v>9</v>
      </c>
      <c r="B183" s="58"/>
      <c r="C183" s="1" t="s">
        <v>89</v>
      </c>
      <c r="D183" s="2"/>
      <c r="E183" s="77"/>
      <c r="F183" s="72"/>
    </row>
    <row r="184" spans="1:6" ht="15" customHeight="1" thickBot="1" x14ac:dyDescent="0.25">
      <c r="A184" s="57" t="s">
        <v>10</v>
      </c>
      <c r="B184" s="58"/>
      <c r="C184" s="117" t="s">
        <v>86</v>
      </c>
      <c r="D184" s="118"/>
      <c r="E184" s="77"/>
      <c r="F184" s="72"/>
    </row>
    <row r="185" spans="1:6" ht="15" customHeight="1" thickBot="1" x14ac:dyDescent="0.25">
      <c r="A185" s="57" t="s">
        <v>13</v>
      </c>
      <c r="B185" s="58"/>
      <c r="C185" s="1" t="s">
        <v>90</v>
      </c>
      <c r="D185" s="2"/>
      <c r="E185" s="77"/>
      <c r="F185" s="72"/>
    </row>
    <row r="186" spans="1:6" ht="15" customHeight="1" thickBot="1" x14ac:dyDescent="0.25">
      <c r="A186" s="108" t="s">
        <v>14</v>
      </c>
      <c r="B186" s="42">
        <v>1</v>
      </c>
      <c r="C186" s="56" t="s">
        <v>121</v>
      </c>
      <c r="D186" s="84">
        <v>0</v>
      </c>
      <c r="E186" s="77"/>
      <c r="F186" s="72"/>
    </row>
    <row r="187" spans="1:6" ht="15" customHeight="1" thickBot="1" x14ac:dyDescent="0.25">
      <c r="A187" s="109"/>
      <c r="B187" s="42">
        <v>2</v>
      </c>
      <c r="C187" s="56" t="s">
        <v>83</v>
      </c>
      <c r="D187" s="84">
        <v>0</v>
      </c>
      <c r="E187" s="77"/>
      <c r="F187" s="74"/>
    </row>
    <row r="188" spans="1:6" ht="15" customHeight="1" thickBot="1" x14ac:dyDescent="0.25">
      <c r="A188" s="44"/>
      <c r="B188" s="44"/>
      <c r="C188" s="40" t="s">
        <v>15</v>
      </c>
      <c r="D188" s="41">
        <f>SUM(AVERAGE(D186:D187))</f>
        <v>0</v>
      </c>
      <c r="E188" s="77"/>
      <c r="F188" s="74"/>
    </row>
    <row r="189" spans="1:6" ht="15" customHeight="1" x14ac:dyDescent="0.2">
      <c r="E189" s="74"/>
      <c r="F189" s="74"/>
    </row>
  </sheetData>
  <sheetProtection algorithmName="SHA-512" hashValue="xdkeQylOM0n8wXnH+jrU+K3XaE4Lsh1fqVztDSwdrf10tnL8ghd1IBO5skZtVLBnm40b6MFWQG1OYVaiTx19Tw==" saltValue="ZBSjKlaTnQjzvrNj7BF2sA==" spinCount="100000" sheet="1" objects="1" scenarios="1"/>
  <mergeCells count="112">
    <mergeCell ref="B10:D10"/>
    <mergeCell ref="C184:D184"/>
    <mergeCell ref="A186:A187"/>
    <mergeCell ref="C151:D151"/>
    <mergeCell ref="A171:B171"/>
    <mergeCell ref="C175:D175"/>
    <mergeCell ref="A176:A177"/>
    <mergeCell ref="A180:B180"/>
    <mergeCell ref="C88:D88"/>
    <mergeCell ref="A18:B18"/>
    <mergeCell ref="C18:D18"/>
    <mergeCell ref="C38:D38"/>
    <mergeCell ref="C39:D39"/>
    <mergeCell ref="C40:D40"/>
    <mergeCell ref="C51:D51"/>
    <mergeCell ref="C53:D53"/>
    <mergeCell ref="C63:D63"/>
    <mergeCell ref="C64:D64"/>
    <mergeCell ref="A17:B17"/>
    <mergeCell ref="A12:B12"/>
    <mergeCell ref="A13:B13"/>
    <mergeCell ref="C13:D13"/>
    <mergeCell ref="A14:B14"/>
    <mergeCell ref="C14:D14"/>
    <mergeCell ref="A15:B15"/>
    <mergeCell ref="C15:D15"/>
    <mergeCell ref="A16:B16"/>
    <mergeCell ref="C16:D16"/>
    <mergeCell ref="C28:D28"/>
    <mergeCell ref="A24:B24"/>
    <mergeCell ref="A25:B25"/>
    <mergeCell ref="A26:B26"/>
    <mergeCell ref="A27:B27"/>
    <mergeCell ref="A28:B28"/>
    <mergeCell ref="A23:B23"/>
    <mergeCell ref="C24:D24"/>
    <mergeCell ref="C25:D25"/>
    <mergeCell ref="C26:D26"/>
    <mergeCell ref="C27:D27"/>
    <mergeCell ref="C91:D91"/>
    <mergeCell ref="C92:D92"/>
    <mergeCell ref="C66:D66"/>
    <mergeCell ref="C76:D76"/>
    <mergeCell ref="C37:D37"/>
    <mergeCell ref="C50:D50"/>
    <mergeCell ref="A34:B34"/>
    <mergeCell ref="A81:A83"/>
    <mergeCell ref="C87:D87"/>
    <mergeCell ref="C77:D77"/>
    <mergeCell ref="C79:D79"/>
    <mergeCell ref="A42:A44"/>
    <mergeCell ref="C89:D89"/>
    <mergeCell ref="A68:A70"/>
    <mergeCell ref="A166:A168"/>
    <mergeCell ref="A47:B47"/>
    <mergeCell ref="A55:A57"/>
    <mergeCell ref="A60:B60"/>
    <mergeCell ref="C125:D125"/>
    <mergeCell ref="C126:D126"/>
    <mergeCell ref="C113:D113"/>
    <mergeCell ref="C114:D114"/>
    <mergeCell ref="C119:D119"/>
    <mergeCell ref="C120:D120"/>
    <mergeCell ref="C121:D121"/>
    <mergeCell ref="C122:D122"/>
    <mergeCell ref="C124:D124"/>
    <mergeCell ref="C162:D162"/>
    <mergeCell ref="A133:B133"/>
    <mergeCell ref="A134:B134"/>
    <mergeCell ref="A113:B113"/>
    <mergeCell ref="C133:D133"/>
    <mergeCell ref="C134:D134"/>
    <mergeCell ref="C135:D135"/>
    <mergeCell ref="C136:D136"/>
    <mergeCell ref="C138:D138"/>
    <mergeCell ref="C139:D139"/>
    <mergeCell ref="A73:B73"/>
    <mergeCell ref="A158:B158"/>
    <mergeCell ref="A152:B152"/>
    <mergeCell ref="C152:D152"/>
    <mergeCell ref="A145:B145"/>
    <mergeCell ref="C149:D149"/>
    <mergeCell ref="A153:A155"/>
    <mergeCell ref="A146:B146"/>
    <mergeCell ref="C146:D146"/>
    <mergeCell ref="A147:B147"/>
    <mergeCell ref="C147:D147"/>
    <mergeCell ref="A148:B148"/>
    <mergeCell ref="C148:D148"/>
    <mergeCell ref="A149:B149"/>
    <mergeCell ref="A150:B150"/>
    <mergeCell ref="A151:B151"/>
    <mergeCell ref="C102:D102"/>
    <mergeCell ref="A132:B132"/>
    <mergeCell ref="A140:A142"/>
    <mergeCell ref="A114:B114"/>
    <mergeCell ref="A119:B119"/>
    <mergeCell ref="A120:B120"/>
    <mergeCell ref="A122:B122"/>
    <mergeCell ref="A124:B124"/>
    <mergeCell ref="A125:B125"/>
    <mergeCell ref="A126:B126"/>
    <mergeCell ref="A93:A95"/>
    <mergeCell ref="A106:A108"/>
    <mergeCell ref="A121:B121"/>
    <mergeCell ref="A123:B123"/>
    <mergeCell ref="A135:B135"/>
    <mergeCell ref="A136:B136"/>
    <mergeCell ref="A137:B137"/>
    <mergeCell ref="A138:B138"/>
    <mergeCell ref="A139:B139"/>
    <mergeCell ref="A112:B112"/>
  </mergeCells>
  <pageMargins left="0.7" right="0.7" top="0.75" bottom="0.75" header="0.3" footer="0.3"/>
  <pageSetup orientation="portrait" r:id="rId1"/>
  <headerFooter>
    <oddFooter>&amp;C&amp;"Helvetica Neue,Regular"&amp;12&amp;K000000&amp;P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21"/>
  <sheetViews>
    <sheetView showGridLines="0" tabSelected="1" workbookViewId="0">
      <selection activeCell="M14" sqref="M14"/>
    </sheetView>
  </sheetViews>
  <sheetFormatPr defaultColWidth="8.88671875" defaultRowHeight="15" customHeight="1" x14ac:dyDescent="0.2"/>
  <cols>
    <col min="1" max="1" width="53.6640625" style="17" customWidth="1"/>
    <col min="2" max="2" width="16.6640625" style="17" customWidth="1"/>
    <col min="3" max="3" width="15.88671875" style="17" customWidth="1"/>
    <col min="4" max="5" width="9.109375" style="17" customWidth="1"/>
    <col min="6" max="256" width="8.88671875" style="17" customWidth="1"/>
    <col min="257" max="16384" width="8.88671875" style="18"/>
  </cols>
  <sheetData>
    <row r="1" spans="1:5" ht="15" customHeight="1" x14ac:dyDescent="0.2">
      <c r="A1" s="11" t="s">
        <v>0</v>
      </c>
      <c r="B1" s="12"/>
      <c r="C1" s="14"/>
      <c r="D1" s="16"/>
      <c r="E1" s="16"/>
    </row>
    <row r="2" spans="1:5" ht="15" customHeight="1" x14ac:dyDescent="0.2">
      <c r="A2" s="13" t="s">
        <v>106</v>
      </c>
      <c r="B2" s="14"/>
      <c r="C2" s="14"/>
      <c r="D2" s="16"/>
      <c r="E2" s="16"/>
    </row>
    <row r="3" spans="1:5" ht="15" customHeight="1" x14ac:dyDescent="0.2">
      <c r="A3" s="13" t="s">
        <v>1</v>
      </c>
      <c r="B3" s="14"/>
      <c r="C3" s="14"/>
      <c r="D3" s="16"/>
      <c r="E3" s="16"/>
    </row>
    <row r="4" spans="1:5" ht="15" customHeight="1" x14ac:dyDescent="0.2">
      <c r="A4" s="10" t="s">
        <v>122</v>
      </c>
      <c r="B4" s="15"/>
      <c r="C4" s="14"/>
      <c r="D4" s="16"/>
      <c r="E4" s="16"/>
    </row>
    <row r="5" spans="1:5" ht="15" customHeight="1" x14ac:dyDescent="0.2">
      <c r="A5" s="19"/>
      <c r="B5" s="19"/>
      <c r="C5" s="19"/>
      <c r="D5" s="14"/>
      <c r="E5" s="14"/>
    </row>
    <row r="6" spans="1:5" ht="15" customHeight="1" x14ac:dyDescent="0.2">
      <c r="A6" s="20" t="s">
        <v>4</v>
      </c>
      <c r="B6" s="20" t="s">
        <v>75</v>
      </c>
      <c r="C6" s="21">
        <f>'Prijzenblad Drukwerk'!D21*50</f>
        <v>0</v>
      </c>
      <c r="D6" s="22"/>
      <c r="E6" s="14"/>
    </row>
    <row r="7" spans="1:5" ht="15" customHeight="1" x14ac:dyDescent="0.2">
      <c r="A7" s="20" t="str">
        <f>'Prijzenblad Drukwerk'!C23</f>
        <v>Briefpapier</v>
      </c>
      <c r="B7" s="23"/>
      <c r="C7" s="21">
        <f>'Prijzenblad Drukwerk'!D31</f>
        <v>0</v>
      </c>
      <c r="D7" s="22"/>
      <c r="E7" s="14"/>
    </row>
    <row r="8" spans="1:5" ht="15" customHeight="1" x14ac:dyDescent="0.2">
      <c r="A8" s="20" t="str">
        <f>'Prijzenblad Drukwerk'!C34</f>
        <v>Envelop met venster links</v>
      </c>
      <c r="B8" s="23"/>
      <c r="C8" s="21">
        <f>'Prijzenblad Drukwerk'!D45</f>
        <v>0</v>
      </c>
      <c r="D8" s="22"/>
      <c r="E8" s="14"/>
    </row>
    <row r="9" spans="1:5" ht="15" customHeight="1" x14ac:dyDescent="0.2">
      <c r="A9" s="20" t="str">
        <f>'Prijzenblad Drukwerk'!C47</f>
        <v>Envelop zonder venster</v>
      </c>
      <c r="B9" s="23"/>
      <c r="C9" s="21">
        <f>'Prijzenblad Drukwerk'!D58</f>
        <v>0</v>
      </c>
      <c r="D9" s="22"/>
      <c r="E9" s="14"/>
    </row>
    <row r="10" spans="1:5" ht="15" customHeight="1" x14ac:dyDescent="0.2">
      <c r="A10" s="20" t="str">
        <f>'Prijzenblad Drukwerk'!C60</f>
        <v>Envelop met venster</v>
      </c>
      <c r="B10" s="23"/>
      <c r="C10" s="21">
        <f>'Prijzenblad Drukwerk'!D71</f>
        <v>0</v>
      </c>
      <c r="D10" s="22"/>
      <c r="E10" s="14"/>
    </row>
    <row r="11" spans="1:5" ht="15" customHeight="1" x14ac:dyDescent="0.2">
      <c r="A11" s="20" t="str">
        <f>'Prijzenblad Drukwerk'!C73</f>
        <v>Envelop zonder venster</v>
      </c>
      <c r="B11" s="23"/>
      <c r="C11" s="21">
        <f>'Prijzenblad Drukwerk'!D84</f>
        <v>0</v>
      </c>
      <c r="D11" s="22"/>
      <c r="E11" s="14"/>
    </row>
    <row r="12" spans="1:5" ht="15" customHeight="1" x14ac:dyDescent="0.2">
      <c r="A12" s="20" t="str">
        <f>'Prijzenblad Drukwerk'!C86</f>
        <v>Diploma,Certificaat, Resultatenlijst</v>
      </c>
      <c r="B12" s="23"/>
      <c r="C12" s="21">
        <f>'Prijzenblad Drukwerk'!D97</f>
        <v>0</v>
      </c>
      <c r="D12" s="22"/>
      <c r="E12" s="14"/>
    </row>
    <row r="13" spans="1:5" ht="15" customHeight="1" x14ac:dyDescent="0.2">
      <c r="A13" s="20" t="str">
        <f>'Prijzenblad Drukwerk'!C99</f>
        <v>Bewijs van Deelname, Getuigschrift en Verklaring</v>
      </c>
      <c r="B13" s="23"/>
      <c r="C13" s="21">
        <f>'Prijzenblad Drukwerk'!D109</f>
        <v>0</v>
      </c>
      <c r="D13" s="22"/>
      <c r="E13" s="14"/>
    </row>
    <row r="14" spans="1:5" ht="15" customHeight="1" x14ac:dyDescent="0.2">
      <c r="A14" s="20" t="str">
        <f>'Prijzenblad Drukwerk'!C111</f>
        <v>1.000 kg papier t.b.v. bovenstaande twee items</v>
      </c>
      <c r="B14" s="23"/>
      <c r="C14" s="21">
        <f>'Prijzenblad Drukwerk'!D116</f>
        <v>0</v>
      </c>
      <c r="D14" s="22"/>
      <c r="E14" s="14"/>
    </row>
    <row r="15" spans="1:5" ht="15" customHeight="1" x14ac:dyDescent="0.2">
      <c r="A15" s="20" t="str">
        <f>'Prijzenblad Drukwerk'!C118</f>
        <v>Onderwijsovereenkomst en praktijkovereenkomst</v>
      </c>
      <c r="B15" s="23"/>
      <c r="C15" s="21">
        <f>'Prijzenblad Drukwerk'!D130</f>
        <v>0</v>
      </c>
      <c r="D15" s="22"/>
      <c r="E15" s="14"/>
    </row>
    <row r="16" spans="1:5" ht="15" customHeight="1" x14ac:dyDescent="0.2">
      <c r="A16" s="20" t="str">
        <f>'Prijzenblad Drukwerk'!C132</f>
        <v>Proefwerkpapier - gelijnd en geruit</v>
      </c>
      <c r="B16" s="23"/>
      <c r="C16" s="21">
        <f>'Prijzenblad Drukwerk'!D143</f>
        <v>0</v>
      </c>
      <c r="D16" s="22"/>
      <c r="E16" s="14"/>
    </row>
    <row r="17" spans="1:5" ht="15" customHeight="1" x14ac:dyDescent="0.2">
      <c r="A17" s="20" t="str">
        <f>'Prijzenblad Drukwerk'!C145</f>
        <v>Proefwerkpapier dubbel - gelijnd en geruit</v>
      </c>
      <c r="B17" s="23"/>
      <c r="C17" s="21">
        <f>'Prijzenblad Drukwerk'!D156</f>
        <v>0</v>
      </c>
      <c r="D17" s="22"/>
      <c r="E17" s="14"/>
    </row>
    <row r="18" spans="1:5" ht="15" customHeight="1" x14ac:dyDescent="0.2">
      <c r="A18" s="20" t="str">
        <f>'Prijzenblad Drukwerk'!C158</f>
        <v>Diplomamappen</v>
      </c>
      <c r="B18" s="23"/>
      <c r="C18" s="21">
        <f>'Prijzenblad Drukwerk'!D169</f>
        <v>0</v>
      </c>
      <c r="D18" s="22"/>
      <c r="E18" s="14"/>
    </row>
    <row r="19" spans="1:5" ht="15" customHeight="1" x14ac:dyDescent="0.2">
      <c r="A19" s="20" t="str">
        <f>'Prijzenblad Drukwerk'!C171</f>
        <v>Stickers met logo Zone.college (rol)</v>
      </c>
      <c r="B19" s="23"/>
      <c r="C19" s="21">
        <f>'Prijzenblad Drukwerk'!D178</f>
        <v>0</v>
      </c>
      <c r="D19" s="22"/>
      <c r="E19" s="14"/>
    </row>
    <row r="20" spans="1:5" ht="15" customHeight="1" x14ac:dyDescent="0.2">
      <c r="A20" s="20" t="str">
        <f>'Prijzenblad Drukwerk'!C180</f>
        <v>Stickers met logo Zone.college</v>
      </c>
      <c r="B20" s="23"/>
      <c r="C20" s="21">
        <f>'Prijzenblad Drukwerk'!D188</f>
        <v>0</v>
      </c>
      <c r="D20" s="22"/>
      <c r="E20" s="14"/>
    </row>
    <row r="21" spans="1:5" ht="15" customHeight="1" x14ac:dyDescent="0.2">
      <c r="A21" s="24" t="s">
        <v>76</v>
      </c>
      <c r="B21" s="25"/>
      <c r="C21" s="85">
        <f>SUM(C6:C20)</f>
        <v>0</v>
      </c>
      <c r="D21" s="22"/>
      <c r="E21" s="14"/>
    </row>
  </sheetData>
  <sheetProtection algorithmName="SHA-512" hashValue="2oIkga1M7rsK6mfu/h97Modz/Qt+8Ac9A7rc4zwBl3UtVjhuMtuO/qhC1cbkks67aMjnHm+rifhj/IUlUxyunw==" saltValue="pCYVfJUFsHnfCFr6c+2uUQ==" spinCount="100000" sheet="1" objects="1" scenarios="1"/>
  <pageMargins left="0.7" right="0.7" top="0.75" bottom="0.75" header="0.3" footer="0.3"/>
  <pageSetup orientation="portrait"/>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7" ma:contentTypeDescription="Een nieuw document maken." ma:contentTypeScope="" ma:versionID="e4c9d0afee94df63202bda8cb4a1d363">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52afba02b8545158992b64b9d27f3455"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56a76d2-b0b0-44b3-ae4c-b766b0f5bec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086a6987-edb7-4a62-9df3-db6c463db08e}" ma:internalName="TaxCatchAll" ma:showField="CatchAllData" ma:web="718f682f-1aee-4659-8d2c-29e8773f52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119f780-fb82-45e2-9f8e-81a7b540ed3a">
      <Terms xmlns="http://schemas.microsoft.com/office/infopath/2007/PartnerControls"/>
    </lcf76f155ced4ddcb4097134ff3c332f>
    <TaxCatchAll xmlns="718f682f-1aee-4659-8d2c-29e8773f526d" xsi:nil="true"/>
  </documentManagement>
</p:properties>
</file>

<file path=customXml/itemProps1.xml><?xml version="1.0" encoding="utf-8"?>
<ds:datastoreItem xmlns:ds="http://schemas.openxmlformats.org/officeDocument/2006/customXml" ds:itemID="{7E70667C-3809-476D-9EB7-8053216CEEC1}">
  <ds:schemaRefs>
    <ds:schemaRef ds:uri="http://schemas.microsoft.com/sharepoint/v3/contenttype/forms"/>
  </ds:schemaRefs>
</ds:datastoreItem>
</file>

<file path=customXml/itemProps2.xml><?xml version="1.0" encoding="utf-8"?>
<ds:datastoreItem xmlns:ds="http://schemas.openxmlformats.org/officeDocument/2006/customXml" ds:itemID="{AF280DAC-3F67-4C0D-B85D-8D111806C8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50140EB-0553-4689-9644-FB611F155DB2}">
  <ds:schemaRefs>
    <ds:schemaRef ds:uri="http://schemas.microsoft.com/office/2006/metadata/properties"/>
    <ds:schemaRef ds:uri="http://schemas.microsoft.com/office/infopath/2007/PartnerControls"/>
    <ds:schemaRef ds:uri="e119f780-fb82-45e2-9f8e-81a7b540ed3a"/>
    <ds:schemaRef ds:uri="718f682f-1aee-4659-8d2c-29e8773f526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 Drukwerk</vt:lpstr>
      <vt:lpstr>Totaal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Yvonne</dc:creator>
  <cp:lastModifiedBy>Stefanie van den Assem | InkoopMeesters</cp:lastModifiedBy>
  <dcterms:created xsi:type="dcterms:W3CDTF">2020-01-21T13:04:45Z</dcterms:created>
  <dcterms:modified xsi:type="dcterms:W3CDTF">2023-11-23T13:53:59Z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y fmtid="{D5CDD505-2E9C-101B-9397-08002B2CF9AE}" pid="3" name="Order">
    <vt:r8>56403200</vt:r8>
  </property>
  <property fmtid="{D5CDD505-2E9C-101B-9397-08002B2CF9AE}" pid="4" name="MediaServiceImageTags">
    <vt:lpwstr/>
  </property>
</Properties>
</file>