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drawings/drawing2.xml" ContentType="application/vnd.openxmlformats-officedocument.drawing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Beheer Watersysteem\Realisatie\Kunstwerken\2023\ROK kunstwerken\Raamovereenkomst\Bijlagen raamovereenkomst\"/>
    </mc:Choice>
  </mc:AlternateContent>
  <xr:revisionPtr revIDLastSave="0" documentId="14_{12C8A8AF-2618-4191-9735-F5EF4EE78FE6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Over de ander" sheetId="1" r:id="rId1"/>
    <sheet name="Over jezelf (zelfreflectie)" sheetId="3" r:id="rId2"/>
    <sheet name="Blad2" sheetId="2" state="hidden" r:id="rId3"/>
  </sheets>
  <definedNames>
    <definedName name="_xlnm.Print_Area" localSheetId="0">'Over de ander'!$A$1:$J$113</definedName>
    <definedName name="_xlnm.Print_Area" localSheetId="1">'Over jezelf (zelfreflectie)'!$A$1:$J$113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0" i="2" l="1"/>
  <c r="E40" i="2"/>
  <c r="D40" i="2"/>
  <c r="C40" i="2"/>
  <c r="B40" i="2"/>
  <c r="G40" i="2" s="1"/>
  <c r="F39" i="2"/>
  <c r="E39" i="2"/>
  <c r="D39" i="2"/>
  <c r="C39" i="2"/>
  <c r="B39" i="2"/>
  <c r="F38" i="2"/>
  <c r="E38" i="2"/>
  <c r="D38" i="2"/>
  <c r="C38" i="2"/>
  <c r="B38" i="2"/>
  <c r="F37" i="2"/>
  <c r="E37" i="2"/>
  <c r="D37" i="2"/>
  <c r="C37" i="2"/>
  <c r="B37" i="2"/>
  <c r="F36" i="2"/>
  <c r="E36" i="2"/>
  <c r="D36" i="2"/>
  <c r="C36" i="2"/>
  <c r="B36" i="2"/>
  <c r="F35" i="2"/>
  <c r="E35" i="2"/>
  <c r="D35" i="2"/>
  <c r="C35" i="2"/>
  <c r="B35" i="2"/>
  <c r="F34" i="2"/>
  <c r="E34" i="2"/>
  <c r="D34" i="2"/>
  <c r="C34" i="2"/>
  <c r="B34" i="2"/>
  <c r="F33" i="2"/>
  <c r="E33" i="2"/>
  <c r="D33" i="2"/>
  <c r="C33" i="2"/>
  <c r="B33" i="2"/>
  <c r="F32" i="2"/>
  <c r="E32" i="2"/>
  <c r="D32" i="2"/>
  <c r="C32" i="2"/>
  <c r="B32" i="2"/>
  <c r="F31" i="2"/>
  <c r="E31" i="2"/>
  <c r="D31" i="2"/>
  <c r="C31" i="2"/>
  <c r="G31" i="2" s="1"/>
  <c r="B31" i="2"/>
  <c r="F30" i="2"/>
  <c r="E30" i="2"/>
  <c r="D30" i="2"/>
  <c r="C30" i="2"/>
  <c r="B30" i="2"/>
  <c r="F29" i="2"/>
  <c r="E29" i="2"/>
  <c r="D29" i="2"/>
  <c r="C29" i="2"/>
  <c r="B29" i="2"/>
  <c r="F28" i="2"/>
  <c r="E28" i="2"/>
  <c r="D28" i="2"/>
  <c r="C28" i="2"/>
  <c r="B28" i="2"/>
  <c r="F27" i="2"/>
  <c r="E27" i="2"/>
  <c r="D27" i="2"/>
  <c r="C27" i="2"/>
  <c r="B27" i="2"/>
  <c r="F26" i="2"/>
  <c r="E26" i="2"/>
  <c r="D26" i="2"/>
  <c r="C26" i="2"/>
  <c r="B26" i="2"/>
  <c r="F25" i="2"/>
  <c r="E25" i="2"/>
  <c r="D25" i="2"/>
  <c r="C25" i="2"/>
  <c r="B25" i="2"/>
  <c r="F24" i="2"/>
  <c r="E24" i="2"/>
  <c r="D24" i="2"/>
  <c r="C24" i="2"/>
  <c r="B24" i="2"/>
  <c r="F23" i="2"/>
  <c r="E23" i="2"/>
  <c r="D23" i="2"/>
  <c r="C23" i="2"/>
  <c r="B23" i="2"/>
  <c r="F22" i="2"/>
  <c r="E22" i="2"/>
  <c r="D22" i="2"/>
  <c r="C22" i="2"/>
  <c r="B22" i="2"/>
  <c r="I22" i="2"/>
  <c r="J22" i="2"/>
  <c r="K22" i="2"/>
  <c r="L22" i="2"/>
  <c r="I23" i="2"/>
  <c r="J23" i="2"/>
  <c r="K23" i="2"/>
  <c r="L23" i="2"/>
  <c r="I24" i="2"/>
  <c r="J24" i="2"/>
  <c r="K24" i="2"/>
  <c r="L24" i="2"/>
  <c r="I25" i="2"/>
  <c r="J25" i="2"/>
  <c r="K25" i="2"/>
  <c r="L25" i="2"/>
  <c r="I26" i="2"/>
  <c r="J26" i="2"/>
  <c r="K26" i="2"/>
  <c r="L26" i="2"/>
  <c r="I27" i="2"/>
  <c r="J27" i="2"/>
  <c r="K27" i="2"/>
  <c r="L27" i="2"/>
  <c r="I28" i="2"/>
  <c r="J28" i="2"/>
  <c r="K28" i="2"/>
  <c r="L28" i="2"/>
  <c r="I29" i="2"/>
  <c r="J29" i="2"/>
  <c r="K29" i="2"/>
  <c r="L29" i="2"/>
  <c r="I30" i="2"/>
  <c r="J30" i="2"/>
  <c r="K30" i="2"/>
  <c r="L30" i="2"/>
  <c r="I31" i="2"/>
  <c r="J31" i="2"/>
  <c r="K31" i="2"/>
  <c r="L31" i="2"/>
  <c r="I32" i="2"/>
  <c r="J32" i="2"/>
  <c r="K32" i="2"/>
  <c r="L32" i="2"/>
  <c r="I33" i="2"/>
  <c r="J33" i="2"/>
  <c r="K33" i="2"/>
  <c r="L33" i="2"/>
  <c r="I34" i="2"/>
  <c r="J34" i="2"/>
  <c r="K34" i="2"/>
  <c r="L34" i="2"/>
  <c r="I35" i="2"/>
  <c r="J35" i="2"/>
  <c r="K35" i="2"/>
  <c r="L35" i="2"/>
  <c r="I36" i="2"/>
  <c r="J36" i="2"/>
  <c r="K36" i="2"/>
  <c r="L36" i="2"/>
  <c r="I37" i="2"/>
  <c r="J37" i="2"/>
  <c r="K37" i="2"/>
  <c r="L37" i="2"/>
  <c r="I38" i="2"/>
  <c r="J38" i="2"/>
  <c r="K38" i="2"/>
  <c r="L38" i="2"/>
  <c r="I39" i="2"/>
  <c r="J39" i="2"/>
  <c r="K39" i="2"/>
  <c r="L39" i="2"/>
  <c r="I40" i="2"/>
  <c r="J40" i="2"/>
  <c r="K40" i="2"/>
  <c r="L40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M40" i="2" s="1"/>
  <c r="H22" i="2"/>
  <c r="M22" i="2" s="1"/>
  <c r="H99" i="3"/>
  <c r="H100" i="3" s="1"/>
  <c r="G99" i="3"/>
  <c r="G100" i="3" s="1"/>
  <c r="F99" i="3"/>
  <c r="E99" i="3"/>
  <c r="D99" i="3"/>
  <c r="M39" i="2" l="1"/>
  <c r="M33" i="2"/>
  <c r="M29" i="2"/>
  <c r="M27" i="2"/>
  <c r="M25" i="2"/>
  <c r="G25" i="2"/>
  <c r="G27" i="2"/>
  <c r="G32" i="2"/>
  <c r="G34" i="2"/>
  <c r="G36" i="2"/>
  <c r="G37" i="2"/>
  <c r="G39" i="2"/>
  <c r="G24" i="2"/>
  <c r="G28" i="2"/>
  <c r="G22" i="2"/>
  <c r="G38" i="2"/>
  <c r="G26" i="2"/>
  <c r="M36" i="2"/>
  <c r="M35" i="2"/>
  <c r="M30" i="2"/>
  <c r="M28" i="2"/>
  <c r="M32" i="2"/>
  <c r="M38" i="2"/>
  <c r="M37" i="2"/>
  <c r="M34" i="2"/>
  <c r="M31" i="2"/>
  <c r="M26" i="2"/>
  <c r="M24" i="2"/>
  <c r="M23" i="2"/>
  <c r="G35" i="2"/>
  <c r="G33" i="2"/>
  <c r="G30" i="2"/>
  <c r="G23" i="2"/>
  <c r="G29" i="2"/>
  <c r="F100" i="3"/>
  <c r="E100" i="3"/>
  <c r="D100" i="3"/>
  <c r="G41" i="2" l="1"/>
  <c r="A105" i="1" s="1"/>
  <c r="M41" i="2"/>
  <c r="A105" i="3" s="1"/>
  <c r="F105" i="1"/>
  <c r="I100" i="3"/>
  <c r="I99" i="3"/>
  <c r="D99" i="1"/>
  <c r="F105" i="3" l="1"/>
  <c r="J100" i="3"/>
  <c r="E99" i="1"/>
  <c r="F99" i="1"/>
  <c r="G99" i="1"/>
  <c r="H99" i="1"/>
  <c r="I99" i="1" l="1"/>
  <c r="H100" i="1"/>
  <c r="G100" i="1"/>
  <c r="F100" i="1"/>
  <c r="E100" i="1"/>
  <c r="D100" i="1"/>
  <c r="I100" i="1" l="1"/>
  <c r="J100" i="1" s="1"/>
</calcChain>
</file>

<file path=xl/sharedStrings.xml><?xml version="1.0" encoding="utf-8"?>
<sst xmlns="http://schemas.openxmlformats.org/spreadsheetml/2006/main" count="273" uniqueCount="93">
  <si>
    <t>Datum:</t>
  </si>
  <si>
    <t>Projectnaam:</t>
  </si>
  <si>
    <t>Procedure:</t>
  </si>
  <si>
    <t>Evaluatie:</t>
  </si>
  <si>
    <t>Hoe beoordeel je:</t>
  </si>
  <si>
    <t>Zeer
goed</t>
  </si>
  <si>
    <t>Goed</t>
  </si>
  <si>
    <t>Matig</t>
  </si>
  <si>
    <t>slecht</t>
  </si>
  <si>
    <t>N.v.t.</t>
  </si>
  <si>
    <t>Toelichting:</t>
  </si>
  <si>
    <t>Prestatie-indicator service</t>
  </si>
  <si>
    <t>Hoe beoordeel je de houding ten aanzien van de planning?</t>
  </si>
  <si>
    <t>Eindbeoordeling</t>
  </si>
  <si>
    <t>totaal aantal:</t>
  </si>
  <si>
    <t>Eindscore:</t>
  </si>
  <si>
    <t>Ondertekening</t>
  </si>
  <si>
    <t>Datum :</t>
  </si>
  <si>
    <t>Handtekening:</t>
  </si>
  <si>
    <t>totaal score</t>
  </si>
  <si>
    <t>Tussentijdse / Eindevaluatie</t>
  </si>
  <si>
    <t xml:space="preserve">Het gemiddelde van alle onderdelen in de beoordeling is vervolgens de cijfermatige eindscore, waarbij tussen 8.6 - 10 leidt tot een eindoordeel zeer goed, tussen 6.0 – 8.5 leidt tot een eindoordeel goed, tussen 4 .0 – 5.9 leidt tot een eindoordeel matig, tussen 2.0 – 3.9 leidt tot een eindoordeel slecht). Lager dan 2 kan niet gescoord worden.
Iedere “zeer goed” correspondeert met een 10, een “goed” met een 8, een “matig” met een 4 en een “slecht” met een 2.
</t>
  </si>
  <si>
    <t>Deel A - Contractniveau/Algemeen</t>
  </si>
  <si>
    <t>Deel B - Opdrachtniveau</t>
  </si>
  <si>
    <t>Deel projecten:</t>
  </si>
  <si>
    <t>Opdrachtnemer</t>
  </si>
  <si>
    <t>Periode waarover beoordeeld wordt:</t>
  </si>
  <si>
    <t>Prestatie-indicator contractafspraken</t>
  </si>
  <si>
    <t>Prestatie-indicator voortgang en financieel</t>
  </si>
  <si>
    <t xml:space="preserve"> </t>
  </si>
  <si>
    <t>(STE)</t>
  </si>
  <si>
    <t>Contactpersoon bij OG:</t>
  </si>
  <si>
    <t>2. het geleverde ten opzichte van de contractafspraken m.b.t. samenwerking en spelregels.</t>
  </si>
  <si>
    <t>3. het geleverde ten opzichte van de contractafspraken m.b.t. continuiteit dienstverlening.</t>
  </si>
  <si>
    <t xml:space="preserve">4. het geleverde ten opzichte van de contractafspraken m.b.t. project overstijgende samenwerking. </t>
  </si>
  <si>
    <t xml:space="preserve">5. de verbeteracties die worden voorgesteld wanneer niet voldaan wordt aan de contractafspraken. </t>
  </si>
  <si>
    <t>1. Invullen in separaat formulier</t>
  </si>
  <si>
    <t xml:space="preserve">2. Invullen in separaat formulier </t>
  </si>
  <si>
    <t>3. Invullen in separaat formulier</t>
  </si>
  <si>
    <t>4. Invullen in separaat formulier</t>
  </si>
  <si>
    <t>5. Invullen in separaat formulier</t>
  </si>
  <si>
    <t>7. de reactietermijn en afhandeling van gemaakte afspraken en terugkoppeling.</t>
  </si>
  <si>
    <t>6. de bereikbaarheid (telefonisch, per mail) van de Opdrachtnemer of Opdrachtgever?</t>
  </si>
  <si>
    <t>9. de factuur/VGR</t>
  </si>
  <si>
    <t>6. Invullen in separaat formulier</t>
  </si>
  <si>
    <t>7. Invullen in separaat formulier</t>
  </si>
  <si>
    <t>8. Invullen in separaat formulier</t>
  </si>
  <si>
    <t>9. Invullen in separaat formulier</t>
  </si>
  <si>
    <t>10. Proces tot standkoming (concept) producten:</t>
  </si>
  <si>
    <t>11. Kwaliteit eindproduct: Leesbaarheid, volledigheid, geschiktheid om het werk mee te maken (gevalideerd en geverifieerd)</t>
  </si>
  <si>
    <t xml:space="preserve">12. Zijn de afgesproken mijlpalen en opleverdata gehaald? </t>
  </si>
  <si>
    <t>12. Invullen in separaat formulier</t>
  </si>
  <si>
    <t>Hoe beoordeel je het proces en de kwaliteit van de geleverde (concept-)producten/diensten?</t>
  </si>
  <si>
    <t>15. Zichtbaar risico gestuurd werken</t>
  </si>
  <si>
    <t>16. Inhoudelijk naar de oplossingen toe werken (slime oplossingen, creatief denken, oplossingsgericht werken)</t>
  </si>
  <si>
    <t>Hoe beoordeel je het inhoudelijke werkproces?</t>
  </si>
  <si>
    <t xml:space="preserve">17.  Hoe verloopt het werkproces (efficient, focus op scope (binnen tijd en budget)).
</t>
  </si>
  <si>
    <t>11. Invullen in separaat formulier</t>
  </si>
  <si>
    <t>10. Invullen in separaat formulier</t>
  </si>
  <si>
    <t>13. Invullen in separaat formulier</t>
  </si>
  <si>
    <t>14. Invullen in separaat formulier</t>
  </si>
  <si>
    <t>15. Invullen in separaat formulier</t>
  </si>
  <si>
    <t>16. Invullen in separaat formulier</t>
  </si>
  <si>
    <t>17. Invullen in separaat formulier</t>
  </si>
  <si>
    <t>Opdrachtgever</t>
  </si>
  <si>
    <t>Naam Opdrachtnemer</t>
  </si>
  <si>
    <t>Naam Opdrachtgever</t>
  </si>
  <si>
    <t>Contactpersoon bij ON:</t>
  </si>
  <si>
    <t>In te vullen door ON:</t>
  </si>
  <si>
    <t>In te vullen door OG:</t>
  </si>
  <si>
    <t>Ingevuld op te plaats:</t>
  </si>
  <si>
    <t>1. het geleverde ten opzichte van de contractafspraken m.b.t. de aan- bieding en Plan van Aanpak (PMP).</t>
  </si>
  <si>
    <t>8. de offertes/contractwijzigingen/ wijzigingen (VtW's)</t>
  </si>
  <si>
    <t xml:space="preserve">13. Integraal ontwerpproces binnen het deelproject
</t>
  </si>
  <si>
    <t>14. Het expliciet werken</t>
  </si>
  <si>
    <t>ZELFREFLECTIE FORMULIER; HOE DENK JE ZELF DAT JE HET DOET</t>
  </si>
  <si>
    <t>HDSR</t>
  </si>
  <si>
    <t>Over de ander</t>
  </si>
  <si>
    <t>over jezelf</t>
  </si>
  <si>
    <t>nvt</t>
  </si>
  <si>
    <t xml:space="preserve">1. 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</si>
  <si>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</si>
  <si>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</si>
  <si>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</si>
  <si>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</si>
  <si>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</si>
  <si>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>1 op 1 uitvraag</t>
  </si>
  <si>
    <t>1.</t>
  </si>
  <si>
    <t>1 op 1</t>
  </si>
  <si>
    <t>ROK kunstwerken</t>
  </si>
  <si>
    <t>Nadere overeenkomsten</t>
  </si>
  <si>
    <t xml:space="preserve">Beoordelingsformulier ROK Kunstwerken (in te vullen door OG en ON) </t>
  </si>
  <si>
    <t>ROK Kunstwerken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</si>
</sst>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.00_);[Red]\(&quot;€&quot;#,##0.00\)"/>
  </numFmts>
  <fonts count="1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rgb="FF31849B"/>
      <name val="Lucida Sans"/>
      <family val="2"/>
    </font>
    <font>
      <sz val="10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u/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6">
    <xf numFmtId="0" fontId="0" fillId="0" borderId="0" xfId="0"/>
    <xf numFmtId="0" fontId="5" fillId="0" borderId="14" xfId="0" applyFont="1" applyBorder="1" applyProtection="1">
      <protection locked="0"/>
    </xf>
    <xf numFmtId="0" fontId="5" fillId="0" borderId="7" xfId="0" applyFont="1" applyBorder="1" applyProtection="1">
      <protection locked="0"/>
    </xf>
    <xf numFmtId="0" fontId="5" fillId="0" borderId="15" xfId="0" applyFont="1" applyBorder="1" applyProtection="1">
      <protection locked="0"/>
    </xf>
    <xf numFmtId="0" fontId="5" fillId="0" borderId="9" xfId="0" applyFont="1" applyBorder="1" applyProtection="1">
      <protection locked="0"/>
    </xf>
    <xf numFmtId="0" fontId="5" fillId="0" borderId="13" xfId="0" applyFont="1" applyBorder="1" applyProtection="1">
      <protection locked="0"/>
    </xf>
    <xf numFmtId="0" fontId="5" fillId="0" borderId="12" xfId="0" applyFont="1" applyBorder="1" applyProtection="1">
      <protection locked="0"/>
    </xf>
    <xf numFmtId="0" fontId="5" fillId="0" borderId="26" xfId="0" applyFont="1" applyBorder="1" applyProtection="1">
      <protection locked="0"/>
    </xf>
    <xf numFmtId="0" fontId="5" fillId="0" borderId="27" xfId="0" applyFont="1" applyBorder="1" applyProtection="1">
      <protection locked="0"/>
    </xf>
    <xf numFmtId="0" fontId="0" fillId="0" borderId="0" xfId="0" applyProtection="1"/>
    <xf numFmtId="0" fontId="1" fillId="3" borderId="32" xfId="0" applyFont="1" applyFill="1" applyBorder="1" applyProtection="1"/>
    <xf numFmtId="0" fontId="1" fillId="3" borderId="33" xfId="0" applyFont="1" applyFill="1" applyBorder="1" applyProtection="1"/>
    <xf numFmtId="0" fontId="3" fillId="3" borderId="33" xfId="0" applyFont="1" applyFill="1" applyBorder="1" applyProtection="1"/>
    <xf numFmtId="0" fontId="0" fillId="0" borderId="0" xfId="0" applyBorder="1" applyProtection="1"/>
    <xf numFmtId="0" fontId="0" fillId="0" borderId="17" xfId="0" applyBorder="1" applyProtection="1"/>
    <xf numFmtId="0" fontId="0" fillId="0" borderId="0" xfId="0" applyFill="1" applyBorder="1" applyProtection="1"/>
    <xf numFmtId="0" fontId="1" fillId="0" borderId="0" xfId="0" applyFont="1" applyFill="1" applyBorder="1" applyProtection="1"/>
    <xf numFmtId="0" fontId="3" fillId="0" borderId="0" xfId="0" applyFont="1" applyFill="1" applyBorder="1" applyProtection="1"/>
    <xf numFmtId="0" fontId="0" fillId="0" borderId="16" xfId="0" applyBorder="1" applyProtection="1"/>
    <xf numFmtId="0" fontId="4" fillId="0" borderId="17" xfId="0" applyFont="1" applyBorder="1" applyProtection="1"/>
    <xf numFmtId="0" fontId="8" fillId="3" borderId="19" xfId="0" applyFont="1" applyFill="1" applyBorder="1" applyProtection="1"/>
    <xf numFmtId="0" fontId="8" fillId="3" borderId="6" xfId="0" applyFont="1" applyFill="1" applyBorder="1" applyProtection="1"/>
    <xf numFmtId="0" fontId="8" fillId="3" borderId="7" xfId="0" applyFont="1" applyFill="1" applyBorder="1" applyProtection="1"/>
    <xf numFmtId="0" fontId="5" fillId="0" borderId="0" xfId="0" applyFont="1" applyBorder="1" applyProtection="1"/>
    <xf numFmtId="0" fontId="6" fillId="0" borderId="0" xfId="0" applyFont="1" applyBorder="1" applyProtection="1"/>
    <xf numFmtId="0" fontId="9" fillId="0" borderId="19" xfId="0" applyFont="1" applyBorder="1" applyProtection="1"/>
    <xf numFmtId="0" fontId="5" fillId="0" borderId="6" xfId="0" applyFont="1" applyBorder="1" applyProtection="1"/>
    <xf numFmtId="0" fontId="5" fillId="0" borderId="21" xfId="0" applyFont="1" applyBorder="1" applyProtection="1"/>
    <xf numFmtId="0" fontId="5" fillId="0" borderId="23" xfId="0" applyFont="1" applyBorder="1" applyProtection="1"/>
    <xf numFmtId="0" fontId="8" fillId="3" borderId="21" xfId="0" applyFont="1" applyFill="1" applyBorder="1" applyProtection="1"/>
    <xf numFmtId="0" fontId="8" fillId="3" borderId="0" xfId="0" applyFont="1" applyFill="1" applyBorder="1" applyProtection="1"/>
    <xf numFmtId="0" fontId="8" fillId="3" borderId="9" xfId="0" applyFont="1" applyFill="1" applyBorder="1" applyProtection="1"/>
    <xf numFmtId="0" fontId="0" fillId="0" borderId="0" xfId="0" quotePrefix="1" applyProtection="1"/>
    <xf numFmtId="0" fontId="0" fillId="0" borderId="0" xfId="0" applyAlignment="1" applyProtection="1">
      <alignment wrapText="1"/>
    </xf>
    <xf numFmtId="0" fontId="8" fillId="3" borderId="16" xfId="0" applyFont="1" applyFill="1" applyBorder="1" applyProtection="1"/>
    <xf numFmtId="0" fontId="1" fillId="3" borderId="17" xfId="0" applyFont="1" applyFill="1" applyBorder="1" applyProtection="1"/>
    <xf numFmtId="0" fontId="3" fillId="3" borderId="17" xfId="0" applyFont="1" applyFill="1" applyBorder="1" applyProtection="1"/>
    <xf numFmtId="0" fontId="5" fillId="0" borderId="7" xfId="0" applyFont="1" applyBorder="1" applyProtection="1"/>
    <xf numFmtId="0" fontId="5" fillId="0" borderId="19" xfId="0" applyFont="1" applyBorder="1" applyProtection="1"/>
    <xf numFmtId="0" fontId="5" fillId="0" borderId="24" xfId="0" applyFont="1" applyBorder="1" applyProtection="1"/>
    <xf numFmtId="0" fontId="5" fillId="0" borderId="0" xfId="0" applyFont="1" applyProtection="1"/>
    <xf numFmtId="0" fontId="5" fillId="0" borderId="28" xfId="0" applyFont="1" applyBorder="1" applyProtection="1"/>
    <xf numFmtId="0" fontId="5" fillId="0" borderId="3" xfId="0" applyFont="1" applyBorder="1" applyProtection="1"/>
    <xf numFmtId="49" fontId="0" fillId="0" borderId="0" xfId="0" applyNumberFormat="1" applyProtection="1"/>
    <xf numFmtId="49" fontId="1" fillId="3" borderId="33" xfId="0" applyNumberFormat="1" applyFont="1" applyFill="1" applyBorder="1" applyProtection="1"/>
    <xf numFmtId="49" fontId="1" fillId="3" borderId="34" xfId="0" applyNumberFormat="1" applyFont="1" applyFill="1" applyBorder="1" applyProtection="1"/>
    <xf numFmtId="49" fontId="0" fillId="2" borderId="17" xfId="0" applyNumberFormat="1" applyFill="1" applyBorder="1" applyProtection="1"/>
    <xf numFmtId="49" fontId="0" fillId="2" borderId="37" xfId="0" applyNumberFormat="1" applyFill="1" applyBorder="1" applyProtection="1"/>
    <xf numFmtId="49" fontId="0" fillId="0" borderId="0" xfId="0" applyNumberFormat="1" applyBorder="1" applyProtection="1"/>
    <xf numFmtId="49" fontId="1" fillId="0" borderId="0" xfId="0" applyNumberFormat="1" applyFont="1" applyFill="1" applyBorder="1" applyProtection="1"/>
    <xf numFmtId="49" fontId="0" fillId="0" borderId="17" xfId="0" applyNumberFormat="1" applyBorder="1" applyProtection="1"/>
    <xf numFmtId="49" fontId="0" fillId="0" borderId="18" xfId="0" applyNumberFormat="1" applyBorder="1" applyProtection="1"/>
    <xf numFmtId="49" fontId="1" fillId="3" borderId="17" xfId="0" applyNumberFormat="1" applyFont="1" applyFill="1" applyBorder="1" applyProtection="1"/>
    <xf numFmtId="49" fontId="1" fillId="3" borderId="18" xfId="0" applyNumberFormat="1" applyFont="1" applyFill="1" applyBorder="1" applyProtection="1"/>
    <xf numFmtId="49" fontId="5" fillId="0" borderId="7" xfId="0" applyNumberFormat="1" applyFont="1" applyBorder="1" applyProtection="1">
      <protection locked="0"/>
    </xf>
    <xf numFmtId="49" fontId="5" fillId="0" borderId="9" xfId="0" applyNumberFormat="1" applyFont="1" applyBorder="1" applyProtection="1">
      <protection locked="0"/>
    </xf>
    <xf numFmtId="49" fontId="5" fillId="0" borderId="12" xfId="0" applyNumberFormat="1" applyFont="1" applyBorder="1" applyProtection="1">
      <protection locked="0"/>
    </xf>
    <xf numFmtId="49" fontId="5" fillId="0" borderId="6" xfId="0" applyNumberFormat="1" applyFont="1" applyBorder="1" applyProtection="1"/>
    <xf numFmtId="49" fontId="5" fillId="0" borderId="20" xfId="0" applyNumberFormat="1" applyFont="1" applyBorder="1" applyProtection="1"/>
    <xf numFmtId="49" fontId="5" fillId="0" borderId="0" xfId="0" applyNumberFormat="1" applyFont="1" applyBorder="1" applyProtection="1"/>
    <xf numFmtId="49" fontId="5" fillId="0" borderId="24" xfId="0" applyNumberFormat="1" applyFont="1" applyBorder="1" applyProtection="1"/>
    <xf numFmtId="49" fontId="5" fillId="0" borderId="25" xfId="0" applyNumberFormat="1" applyFont="1" applyBorder="1" applyProtection="1"/>
    <xf numFmtId="49" fontId="5" fillId="0" borderId="0" xfId="0" applyNumberFormat="1" applyFont="1" applyProtection="1"/>
    <xf numFmtId="49" fontId="5" fillId="0" borderId="27" xfId="0" applyNumberFormat="1" applyFont="1" applyBorder="1" applyProtection="1">
      <protection locked="0"/>
    </xf>
    <xf numFmtId="49" fontId="5" fillId="0" borderId="43" xfId="0" applyNumberFormat="1" applyFont="1" applyBorder="1" applyProtection="1"/>
    <xf numFmtId="0" fontId="7" fillId="8" borderId="3" xfId="0" applyFont="1" applyFill="1" applyBorder="1" applyProtection="1"/>
    <xf numFmtId="0" fontId="8" fillId="8" borderId="3" xfId="0" applyFont="1" applyFill="1" applyBorder="1" applyProtection="1"/>
    <xf numFmtId="0" fontId="7" fillId="8" borderId="4" xfId="0" applyFont="1" applyFill="1" applyBorder="1" applyProtection="1"/>
    <xf numFmtId="49" fontId="7" fillId="8" borderId="2" xfId="0" applyNumberFormat="1" applyFont="1" applyFill="1" applyBorder="1" applyProtection="1"/>
    <xf numFmtId="49" fontId="7" fillId="8" borderId="3" xfId="0" applyNumberFormat="1" applyFont="1" applyFill="1" applyBorder="1" applyProtection="1"/>
    <xf numFmtId="0" fontId="0" fillId="3" borderId="16" xfId="0" applyFill="1" applyBorder="1" applyProtection="1"/>
    <xf numFmtId="0" fontId="0" fillId="3" borderId="17" xfId="0" applyFill="1" applyBorder="1" applyProtection="1"/>
    <xf numFmtId="0" fontId="10" fillId="3" borderId="17" xfId="0" applyFont="1" applyFill="1" applyBorder="1" applyProtection="1"/>
    <xf numFmtId="49" fontId="0" fillId="3" borderId="17" xfId="0" applyNumberFormat="1" applyFill="1" applyBorder="1" applyProtection="1"/>
    <xf numFmtId="49" fontId="0" fillId="3" borderId="18" xfId="0" applyNumberFormat="1" applyFill="1" applyBorder="1" applyProtection="1"/>
    <xf numFmtId="0" fontId="7" fillId="8" borderId="28" xfId="0" applyFont="1" applyFill="1" applyBorder="1" applyProtection="1"/>
    <xf numFmtId="49" fontId="7" fillId="8" borderId="29" xfId="0" applyNumberFormat="1" applyFont="1" applyFill="1" applyBorder="1" applyProtection="1"/>
    <xf numFmtId="0" fontId="10" fillId="2" borderId="16" xfId="0" applyFont="1" applyFill="1" applyBorder="1" applyProtection="1"/>
    <xf numFmtId="0" fontId="11" fillId="2" borderId="37" xfId="0" applyFont="1" applyFill="1" applyBorder="1" applyProtection="1"/>
    <xf numFmtId="49" fontId="10" fillId="2" borderId="35" xfId="0" applyNumberFormat="1" applyFont="1" applyFill="1" applyBorder="1" applyProtection="1"/>
    <xf numFmtId="0" fontId="5" fillId="0" borderId="1" xfId="0" applyFont="1" applyBorder="1" applyAlignment="1" applyProtection="1">
      <alignment horizontal="right"/>
    </xf>
    <xf numFmtId="49" fontId="5" fillId="0" borderId="1" xfId="0" applyNumberFormat="1" applyFont="1" applyBorder="1" applyAlignment="1" applyProtection="1">
      <alignment horizontal="right"/>
    </xf>
    <xf numFmtId="49" fontId="5" fillId="0" borderId="3" xfId="0" applyNumberFormat="1" applyFont="1" applyBorder="1" applyAlignment="1" applyProtection="1">
      <alignment horizontal="right"/>
    </xf>
    <xf numFmtId="0" fontId="5" fillId="0" borderId="4" xfId="0" applyFont="1" applyBorder="1" applyProtection="1"/>
    <xf numFmtId="49" fontId="5" fillId="0" borderId="6" xfId="0" applyNumberFormat="1" applyFont="1" applyBorder="1" applyProtection="1">
      <protection locked="0"/>
    </xf>
    <xf numFmtId="49" fontId="5" fillId="0" borderId="0" xfId="0" applyNumberFormat="1" applyFont="1" applyBorder="1" applyProtection="1">
      <protection locked="0"/>
    </xf>
    <xf numFmtId="49" fontId="5" fillId="0" borderId="14" xfId="0" applyNumberFormat="1" applyFont="1" applyBorder="1" applyProtection="1">
      <protection locked="0"/>
    </xf>
    <xf numFmtId="49" fontId="5" fillId="0" borderId="8" xfId="0" applyNumberFormat="1" applyFont="1" applyBorder="1" applyProtection="1">
      <protection locked="0"/>
    </xf>
    <xf numFmtId="49" fontId="5" fillId="0" borderId="15" xfId="0" applyNumberFormat="1" applyFont="1" applyBorder="1" applyProtection="1">
      <protection locked="0"/>
    </xf>
    <xf numFmtId="0" fontId="7" fillId="0" borderId="14" xfId="0" applyFont="1" applyFill="1" applyBorder="1" applyAlignment="1" applyProtection="1">
      <alignment wrapText="1"/>
      <protection locked="0"/>
    </xf>
    <xf numFmtId="0" fontId="7" fillId="0" borderId="7" xfId="0" applyFont="1" applyFill="1" applyBorder="1" applyProtection="1">
      <protection locked="0"/>
    </xf>
    <xf numFmtId="49" fontId="7" fillId="0" borderId="7" xfId="0" applyNumberFormat="1" applyFont="1" applyFill="1" applyBorder="1" applyProtection="1">
      <protection locked="0"/>
    </xf>
    <xf numFmtId="0" fontId="5" fillId="0" borderId="5" xfId="0" applyFont="1" applyBorder="1" applyProtection="1">
      <protection locked="0"/>
    </xf>
    <xf numFmtId="49" fontId="5" fillId="0" borderId="5" xfId="0" applyNumberFormat="1" applyFont="1" applyBorder="1" applyProtection="1">
      <protection locked="0"/>
    </xf>
    <xf numFmtId="0" fontId="5" fillId="0" borderId="10" xfId="0" applyFont="1" applyBorder="1" applyProtection="1">
      <protection locked="0"/>
    </xf>
    <xf numFmtId="49" fontId="5" fillId="0" borderId="10" xfId="0" applyNumberFormat="1" applyFont="1" applyBorder="1" applyProtection="1">
      <protection locked="0"/>
    </xf>
    <xf numFmtId="0" fontId="7" fillId="0" borderId="7" xfId="0" applyFont="1" applyFill="1" applyBorder="1" applyAlignment="1" applyProtection="1">
      <alignment wrapText="1"/>
      <protection locked="0"/>
    </xf>
    <xf numFmtId="0" fontId="5" fillId="0" borderId="9" xfId="0" applyFont="1" applyBorder="1" applyProtection="1"/>
    <xf numFmtId="0" fontId="5" fillId="0" borderId="0" xfId="0" applyFont="1" applyBorder="1" applyAlignment="1" applyProtection="1">
      <alignment wrapText="1"/>
    </xf>
    <xf numFmtId="0" fontId="5" fillId="0" borderId="30" xfId="0" applyFont="1" applyBorder="1" applyProtection="1"/>
    <xf numFmtId="0" fontId="5" fillId="0" borderId="11" xfId="0" applyFont="1" applyBorder="1" applyProtection="1"/>
    <xf numFmtId="0" fontId="7" fillId="5" borderId="14" xfId="0" applyFont="1" applyFill="1" applyBorder="1" applyAlignment="1" applyProtection="1">
      <alignment wrapText="1"/>
    </xf>
    <xf numFmtId="0" fontId="7" fillId="6" borderId="14" xfId="0" applyFont="1" applyFill="1" applyBorder="1" applyProtection="1"/>
    <xf numFmtId="49" fontId="7" fillId="7" borderId="14" xfId="0" applyNumberFormat="1" applyFont="1" applyFill="1" applyBorder="1" applyProtection="1"/>
    <xf numFmtId="49" fontId="7" fillId="4" borderId="14" xfId="0" applyNumberFormat="1" applyFont="1" applyFill="1" applyBorder="1" applyProtection="1"/>
    <xf numFmtId="49" fontId="7" fillId="3" borderId="14" xfId="0" applyNumberFormat="1" applyFont="1" applyFill="1" applyBorder="1" applyProtection="1"/>
    <xf numFmtId="49" fontId="7" fillId="3" borderId="6" xfId="0" applyNumberFormat="1" applyFont="1" applyFill="1" applyBorder="1" applyProtection="1"/>
    <xf numFmtId="49" fontId="7" fillId="3" borderId="20" xfId="0" applyNumberFormat="1" applyFont="1" applyFill="1" applyBorder="1" applyProtection="1"/>
    <xf numFmtId="49" fontId="7" fillId="3" borderId="5" xfId="0" applyNumberFormat="1" applyFont="1" applyFill="1" applyBorder="1" applyProtection="1"/>
    <xf numFmtId="0" fontId="7" fillId="5" borderId="13" xfId="0" applyFont="1" applyFill="1" applyBorder="1" applyAlignment="1" applyProtection="1">
      <alignment wrapText="1"/>
    </xf>
    <xf numFmtId="0" fontId="7" fillId="6" borderId="13" xfId="0" applyFont="1" applyFill="1" applyBorder="1" applyProtection="1"/>
    <xf numFmtId="49" fontId="7" fillId="7" borderId="13" xfId="0" applyNumberFormat="1" applyFont="1" applyFill="1" applyBorder="1" applyProtection="1"/>
    <xf numFmtId="49" fontId="7" fillId="4" borderId="13" xfId="0" applyNumberFormat="1" applyFont="1" applyFill="1" applyBorder="1" applyProtection="1"/>
    <xf numFmtId="49" fontId="7" fillId="3" borderId="13" xfId="0" applyNumberFormat="1" applyFont="1" applyFill="1" applyBorder="1" applyProtection="1"/>
    <xf numFmtId="49" fontId="7" fillId="3" borderId="10" xfId="0" applyNumberFormat="1" applyFont="1" applyFill="1" applyBorder="1" applyProtection="1"/>
    <xf numFmtId="49" fontId="7" fillId="3" borderId="31" xfId="0" applyNumberFormat="1" applyFont="1" applyFill="1" applyBorder="1" applyProtection="1"/>
    <xf numFmtId="0" fontId="7" fillId="3" borderId="17" xfId="0" applyFont="1" applyFill="1" applyBorder="1" applyProtection="1"/>
    <xf numFmtId="0" fontId="8" fillId="3" borderId="17" xfId="0" applyFont="1" applyFill="1" applyBorder="1" applyProtection="1"/>
    <xf numFmtId="49" fontId="7" fillId="3" borderId="17" xfId="0" applyNumberFormat="1" applyFont="1" applyFill="1" applyBorder="1" applyProtection="1"/>
    <xf numFmtId="49" fontId="7" fillId="3" borderId="18" xfId="0" applyNumberFormat="1" applyFont="1" applyFill="1" applyBorder="1" applyProtection="1"/>
    <xf numFmtId="49" fontId="5" fillId="0" borderId="0" xfId="0" applyNumberFormat="1" applyFont="1" applyBorder="1" applyAlignment="1" applyProtection="1">
      <alignment wrapText="1"/>
    </xf>
    <xf numFmtId="0" fontId="5" fillId="0" borderId="39" xfId="0" applyFont="1" applyBorder="1" applyAlignment="1" applyProtection="1">
      <alignment horizontal="right"/>
    </xf>
    <xf numFmtId="0" fontId="5" fillId="0" borderId="44" xfId="0" applyFont="1" applyBorder="1" applyAlignment="1" applyProtection="1">
      <alignment horizontal="right"/>
    </xf>
    <xf numFmtId="49" fontId="5" fillId="0" borderId="44" xfId="0" applyNumberFormat="1" applyFont="1" applyBorder="1" applyAlignment="1" applyProtection="1">
      <alignment horizontal="right"/>
    </xf>
    <xf numFmtId="49" fontId="5" fillId="0" borderId="41" xfId="0" applyNumberFormat="1" applyFont="1" applyBorder="1" applyAlignment="1" applyProtection="1">
      <alignment horizontal="right"/>
    </xf>
    <xf numFmtId="2" fontId="5" fillId="0" borderId="45" xfId="0" applyNumberFormat="1" applyFont="1" applyBorder="1" applyAlignment="1" applyProtection="1">
      <alignment horizontal="left"/>
    </xf>
    <xf numFmtId="0" fontId="5" fillId="0" borderId="6" xfId="0" applyFont="1" applyBorder="1" applyProtection="1">
      <protection locked="0"/>
    </xf>
    <xf numFmtId="0" fontId="5" fillId="0" borderId="20" xfId="0" applyFont="1" applyBorder="1" applyProtection="1">
      <protection locked="0"/>
    </xf>
    <xf numFmtId="0" fontId="5" fillId="0" borderId="0" xfId="0" applyFont="1" applyBorder="1" applyProtection="1">
      <protection locked="0"/>
    </xf>
    <xf numFmtId="0" fontId="5" fillId="0" borderId="22" xfId="0" applyFont="1" applyBorder="1" applyProtection="1">
      <protection locked="0"/>
    </xf>
    <xf numFmtId="0" fontId="5" fillId="0" borderId="0" xfId="0" applyFont="1" applyFill="1" applyBorder="1" applyProtection="1">
      <protection locked="0"/>
    </xf>
    <xf numFmtId="0" fontId="5" fillId="0" borderId="12" xfId="0" applyFont="1" applyBorder="1" applyProtection="1"/>
    <xf numFmtId="0" fontId="5" fillId="0" borderId="11" xfId="0" applyFont="1" applyFill="1" applyBorder="1" applyProtection="1">
      <protection locked="0"/>
    </xf>
    <xf numFmtId="0" fontId="5" fillId="0" borderId="11" xfId="0" applyFont="1" applyBorder="1" applyProtection="1">
      <protection locked="0"/>
    </xf>
    <xf numFmtId="0" fontId="5" fillId="0" borderId="31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29" xfId="0" applyFont="1" applyBorder="1" applyProtection="1">
      <protection locked="0"/>
    </xf>
    <xf numFmtId="0" fontId="5" fillId="0" borderId="15" xfId="0" applyFont="1" applyBorder="1" applyAlignment="1" applyProtection="1">
      <alignment vertical="center"/>
      <protection locked="0"/>
    </xf>
    <xf numFmtId="0" fontId="5" fillId="0" borderId="9" xfId="0" applyFont="1" applyBorder="1" applyAlignment="1" applyProtection="1">
      <alignment vertical="center"/>
      <protection locked="0"/>
    </xf>
    <xf numFmtId="49" fontId="5" fillId="0" borderId="9" xfId="0" applyNumberFormat="1" applyFont="1" applyBorder="1" applyAlignment="1" applyProtection="1">
      <alignment vertical="center"/>
      <protection locked="0"/>
    </xf>
    <xf numFmtId="49" fontId="5" fillId="0" borderId="9" xfId="0" applyNumberFormat="1" applyFont="1" applyFill="1" applyBorder="1" applyAlignment="1" applyProtection="1">
      <alignment vertical="center"/>
      <protection locked="0"/>
    </xf>
    <xf numFmtId="49" fontId="5" fillId="0" borderId="9" xfId="0" applyNumberFormat="1" applyFont="1" applyFill="1" applyBorder="1" applyProtection="1">
      <protection locked="0"/>
    </xf>
    <xf numFmtId="0" fontId="5" fillId="0" borderId="16" xfId="0" applyFont="1" applyBorder="1" applyProtection="1"/>
    <xf numFmtId="0" fontId="5" fillId="0" borderId="17" xfId="0" applyFont="1" applyBorder="1" applyProtection="1"/>
    <xf numFmtId="0" fontId="5" fillId="0" borderId="37" xfId="0" applyFont="1" applyBorder="1" applyProtection="1"/>
    <xf numFmtId="0" fontId="5" fillId="0" borderId="38" xfId="0" applyFont="1" applyBorder="1" applyProtection="1"/>
    <xf numFmtId="0" fontId="5" fillId="0" borderId="40" xfId="0" applyFont="1" applyBorder="1" applyProtection="1"/>
    <xf numFmtId="0" fontId="5" fillId="0" borderId="39" xfId="0" applyFont="1" applyBorder="1" applyProtection="1"/>
    <xf numFmtId="0" fontId="5" fillId="0" borderId="41" xfId="0" applyFont="1" applyBorder="1" applyProtection="1">
      <protection locked="0"/>
    </xf>
    <xf numFmtId="0" fontId="5" fillId="0" borderId="40" xfId="0" applyFont="1" applyBorder="1" applyProtection="1">
      <protection locked="0"/>
    </xf>
    <xf numFmtId="0" fontId="5" fillId="0" borderId="42" xfId="0" applyFont="1" applyBorder="1" applyProtection="1">
      <protection locked="0"/>
    </xf>
    <xf numFmtId="49" fontId="8" fillId="2" borderId="2" xfId="0" applyNumberFormat="1" applyFont="1" applyFill="1" applyBorder="1" applyProtection="1"/>
    <xf numFmtId="49" fontId="5" fillId="2" borderId="3" xfId="0" applyNumberFormat="1" applyFont="1" applyFill="1" applyBorder="1" applyProtection="1"/>
    <xf numFmtId="49" fontId="5" fillId="2" borderId="4" xfId="0" applyNumberFormat="1" applyFont="1" applyFill="1" applyBorder="1" applyProtection="1"/>
    <xf numFmtId="0" fontId="7" fillId="3" borderId="32" xfId="0" applyFont="1" applyFill="1" applyBorder="1" applyAlignment="1" applyProtection="1"/>
    <xf numFmtId="0" fontId="8" fillId="3" borderId="33" xfId="0" applyFont="1" applyFill="1" applyBorder="1" applyProtection="1"/>
    <xf numFmtId="0" fontId="7" fillId="3" borderId="33" xfId="0" applyFont="1" applyFill="1" applyBorder="1" applyProtection="1"/>
    <xf numFmtId="49" fontId="7" fillId="3" borderId="33" xfId="0" applyNumberFormat="1" applyFont="1" applyFill="1" applyBorder="1" applyProtection="1"/>
    <xf numFmtId="49" fontId="7" fillId="3" borderId="34" xfId="0" applyNumberFormat="1" applyFont="1" applyFill="1" applyBorder="1" applyProtection="1"/>
    <xf numFmtId="49" fontId="8" fillId="2" borderId="35" xfId="0" applyNumberFormat="1" applyFont="1" applyFill="1" applyBorder="1" applyProtection="1"/>
    <xf numFmtId="49" fontId="5" fillId="2" borderId="17" xfId="0" applyNumberFormat="1" applyFont="1" applyFill="1" applyBorder="1" applyProtection="1"/>
    <xf numFmtId="49" fontId="5" fillId="2" borderId="37" xfId="0" applyNumberFormat="1" applyFont="1" applyFill="1" applyBorder="1" applyProtection="1"/>
    <xf numFmtId="0" fontId="8" fillId="2" borderId="16" xfId="0" applyFont="1" applyFill="1" applyBorder="1" applyProtection="1"/>
    <xf numFmtId="0" fontId="13" fillId="2" borderId="37" xfId="0" applyFont="1" applyFill="1" applyBorder="1" applyProtection="1"/>
    <xf numFmtId="0" fontId="8" fillId="2" borderId="28" xfId="0" applyFont="1" applyFill="1" applyBorder="1" applyProtection="1"/>
    <xf numFmtId="0" fontId="13" fillId="2" borderId="4" xfId="0" applyFont="1" applyFill="1" applyBorder="1" applyProtection="1"/>
    <xf numFmtId="0" fontId="11" fillId="9" borderId="0" xfId="0" applyFont="1" applyFill="1" applyProtection="1"/>
    <xf numFmtId="0" fontId="0" fillId="9" borderId="0" xfId="0" applyFill="1" applyProtection="1"/>
    <xf numFmtId="49" fontId="0" fillId="9" borderId="0" xfId="0" applyNumberFormat="1" applyFill="1" applyProtection="1"/>
    <xf numFmtId="0" fontId="7" fillId="10" borderId="14" xfId="0" applyFont="1" applyFill="1" applyBorder="1" applyAlignment="1" applyProtection="1">
      <alignment wrapText="1"/>
      <protection locked="0"/>
    </xf>
    <xf numFmtId="0" fontId="7" fillId="10" borderId="7" xfId="0" applyFont="1" applyFill="1" applyBorder="1" applyProtection="1">
      <protection locked="0"/>
    </xf>
    <xf numFmtId="0" fontId="5" fillId="10" borderId="13" xfId="0" applyFont="1" applyFill="1" applyBorder="1" applyProtection="1">
      <protection locked="0"/>
    </xf>
    <xf numFmtId="0" fontId="5" fillId="10" borderId="12" xfId="0" applyFont="1" applyFill="1" applyBorder="1" applyProtection="1">
      <protection locked="0"/>
    </xf>
    <xf numFmtId="49" fontId="7" fillId="10" borderId="7" xfId="0" applyNumberFormat="1" applyFont="1" applyFill="1" applyBorder="1" applyProtection="1">
      <protection locked="0"/>
    </xf>
    <xf numFmtId="49" fontId="5" fillId="10" borderId="12" xfId="0" applyNumberFormat="1" applyFont="1" applyFill="1" applyBorder="1" applyProtection="1">
      <protection locked="0"/>
    </xf>
    <xf numFmtId="0" fontId="5" fillId="10" borderId="9" xfId="0" applyFont="1" applyFill="1" applyBorder="1" applyProtection="1">
      <protection locked="0"/>
    </xf>
    <xf numFmtId="49" fontId="5" fillId="10" borderId="9" xfId="0" applyNumberFormat="1" applyFont="1" applyFill="1" applyBorder="1" applyProtection="1">
      <protection locked="0"/>
    </xf>
    <xf numFmtId="0" fontId="5" fillId="10" borderId="7" xfId="0" applyFont="1" applyFill="1" applyBorder="1" applyProtection="1">
      <protection locked="0"/>
    </xf>
    <xf numFmtId="49" fontId="5" fillId="10" borderId="7" xfId="0" applyNumberFormat="1" applyFont="1" applyFill="1" applyBorder="1" applyProtection="1">
      <protection locked="0"/>
    </xf>
    <xf numFmtId="0" fontId="5" fillId="0" borderId="5" xfId="0" applyFont="1" applyFill="1" applyBorder="1" applyProtection="1">
      <protection locked="0"/>
    </xf>
    <xf numFmtId="49" fontId="5" fillId="0" borderId="5" xfId="0" applyNumberFormat="1" applyFont="1" applyFill="1" applyBorder="1" applyProtection="1">
      <protection locked="0"/>
    </xf>
    <xf numFmtId="0" fontId="5" fillId="0" borderId="10" xfId="0" applyFont="1" applyFill="1" applyBorder="1" applyProtection="1">
      <protection locked="0"/>
    </xf>
    <xf numFmtId="49" fontId="5" fillId="0" borderId="10" xfId="0" applyNumberFormat="1" applyFont="1" applyFill="1" applyBorder="1" applyProtection="1">
      <protection locked="0"/>
    </xf>
    <xf numFmtId="0" fontId="5" fillId="0" borderId="7" xfId="0" applyFont="1" applyFill="1" applyBorder="1" applyProtection="1">
      <protection locked="0"/>
    </xf>
    <xf numFmtId="49" fontId="5" fillId="0" borderId="7" xfId="0" applyNumberFormat="1" applyFont="1" applyFill="1" applyBorder="1" applyProtection="1">
      <protection locked="0"/>
    </xf>
    <xf numFmtId="0" fontId="5" fillId="0" borderId="9" xfId="0" applyFont="1" applyFill="1" applyBorder="1" applyProtection="1">
      <protection locked="0"/>
    </xf>
    <xf numFmtId="49" fontId="5" fillId="0" borderId="5" xfId="0" applyNumberFormat="1" applyFont="1" applyBorder="1" applyAlignment="1" applyProtection="1">
      <alignment horizontal="left" vertical="top" wrapText="1"/>
      <protection locked="0"/>
    </xf>
    <xf numFmtId="49" fontId="5" fillId="0" borderId="20" xfId="0" applyNumberFormat="1" applyFont="1" applyBorder="1" applyAlignment="1" applyProtection="1">
      <alignment horizontal="left" vertical="top" wrapText="1"/>
      <protection locked="0"/>
    </xf>
    <xf numFmtId="49" fontId="5" fillId="0" borderId="10" xfId="0" applyNumberFormat="1" applyFont="1" applyBorder="1" applyAlignment="1" applyProtection="1">
      <alignment horizontal="left" vertical="top" wrapText="1"/>
      <protection locked="0"/>
    </xf>
    <xf numFmtId="49" fontId="5" fillId="0" borderId="31" xfId="0" applyNumberFormat="1" applyFont="1" applyBorder="1" applyAlignment="1" applyProtection="1">
      <alignment horizontal="left" vertical="top" wrapText="1"/>
      <protection locked="0"/>
    </xf>
    <xf numFmtId="0" fontId="5" fillId="0" borderId="38" xfId="0" applyFont="1" applyBorder="1" applyAlignment="1" applyProtection="1">
      <alignment wrapText="1"/>
    </xf>
    <xf numFmtId="0" fontId="5" fillId="0" borderId="40" xfId="0" applyFont="1" applyBorder="1" applyAlignment="1" applyProtection="1">
      <alignment wrapText="1"/>
    </xf>
    <xf numFmtId="0" fontId="5" fillId="0" borderId="39" xfId="0" applyFont="1" applyBorder="1" applyAlignment="1" applyProtection="1">
      <alignment wrapText="1"/>
    </xf>
    <xf numFmtId="0" fontId="5" fillId="0" borderId="19" xfId="0" applyFont="1" applyBorder="1" applyAlignment="1" applyProtection="1">
      <alignment horizontal="left" vertical="top"/>
    </xf>
    <xf numFmtId="0" fontId="5" fillId="0" borderId="6" xfId="0" applyFont="1" applyBorder="1" applyAlignment="1" applyProtection="1">
      <alignment horizontal="left" vertical="top"/>
    </xf>
    <xf numFmtId="0" fontId="5" fillId="0" borderId="7" xfId="0" applyFont="1" applyBorder="1" applyAlignment="1" applyProtection="1">
      <alignment horizontal="left" vertical="top"/>
    </xf>
    <xf numFmtId="0" fontId="5" fillId="0" borderId="30" xfId="0" applyFont="1" applyBorder="1" applyAlignment="1" applyProtection="1">
      <alignment horizontal="left" vertical="top"/>
    </xf>
    <xf numFmtId="0" fontId="5" fillId="0" borderId="11" xfId="0" applyFont="1" applyBorder="1" applyAlignment="1" applyProtection="1">
      <alignment horizontal="left" vertical="top"/>
    </xf>
    <xf numFmtId="0" fontId="5" fillId="0" borderId="12" xfId="0" applyFont="1" applyBorder="1" applyAlignment="1" applyProtection="1">
      <alignment horizontal="left" vertical="top"/>
    </xf>
    <xf numFmtId="49" fontId="5" fillId="0" borderId="8" xfId="0" applyNumberFormat="1" applyFont="1" applyBorder="1" applyAlignment="1" applyProtection="1">
      <alignment horizontal="left" vertical="top" wrapText="1"/>
      <protection locked="0"/>
    </xf>
    <xf numFmtId="49" fontId="5" fillId="0" borderId="22" xfId="0" applyNumberFormat="1" applyFont="1" applyBorder="1" applyAlignment="1" applyProtection="1">
      <alignment horizontal="left" vertical="top" wrapText="1"/>
      <protection locked="0"/>
    </xf>
    <xf numFmtId="0" fontId="5" fillId="0" borderId="19" xfId="0" applyFont="1" applyFill="1" applyBorder="1" applyAlignment="1" applyProtection="1">
      <alignment horizontal="left" vertical="top" wrapText="1"/>
    </xf>
    <xf numFmtId="0" fontId="5" fillId="0" borderId="6" xfId="0" applyFont="1" applyFill="1" applyBorder="1" applyAlignment="1" applyProtection="1">
      <alignment horizontal="left" vertical="top" wrapText="1"/>
    </xf>
    <xf numFmtId="0" fontId="5" fillId="0" borderId="7" xfId="0" applyFont="1" applyFill="1" applyBorder="1" applyAlignment="1" applyProtection="1">
      <alignment horizontal="left" vertical="top" wrapText="1"/>
    </xf>
    <xf numFmtId="0" fontId="5" fillId="0" borderId="21" xfId="0" applyFont="1" applyFill="1" applyBorder="1" applyAlignment="1" applyProtection="1">
      <alignment horizontal="left" vertical="top" wrapText="1"/>
    </xf>
    <xf numFmtId="0" fontId="5" fillId="0" borderId="0" xfId="0" applyFont="1" applyFill="1" applyAlignment="1" applyProtection="1">
      <alignment horizontal="left" vertical="top" wrapText="1"/>
    </xf>
    <xf numFmtId="0" fontId="5" fillId="0" borderId="9" xfId="0" applyFont="1" applyFill="1" applyBorder="1" applyAlignment="1" applyProtection="1">
      <alignment horizontal="left" vertical="top" wrapText="1"/>
    </xf>
    <xf numFmtId="0" fontId="5" fillId="0" borderId="30" xfId="0" applyFont="1" applyFill="1" applyBorder="1" applyAlignment="1" applyProtection="1">
      <alignment horizontal="left" vertical="top" wrapText="1"/>
    </xf>
    <xf numFmtId="0" fontId="5" fillId="0" borderId="11" xfId="0" applyFont="1" applyFill="1" applyBorder="1" applyAlignment="1" applyProtection="1">
      <alignment horizontal="left" vertical="top" wrapText="1"/>
    </xf>
    <xf numFmtId="0" fontId="5" fillId="0" borderId="12" xfId="0" applyFont="1" applyFill="1" applyBorder="1" applyAlignment="1" applyProtection="1">
      <alignment horizontal="left" vertical="top" wrapText="1"/>
    </xf>
    <xf numFmtId="0" fontId="5" fillId="0" borderId="0" xfId="0" applyFont="1" applyFill="1" applyBorder="1" applyAlignment="1" applyProtection="1">
      <alignment horizontal="left" vertical="top" wrapText="1"/>
    </xf>
    <xf numFmtId="0" fontId="5" fillId="0" borderId="28" xfId="0" applyFont="1" applyBorder="1" applyAlignment="1" applyProtection="1">
      <alignment wrapText="1"/>
    </xf>
    <xf numFmtId="0" fontId="5" fillId="0" borderId="3" xfId="0" applyFont="1" applyBorder="1" applyAlignment="1" applyProtection="1">
      <alignment wrapText="1"/>
    </xf>
    <xf numFmtId="0" fontId="5" fillId="0" borderId="4" xfId="0" applyFont="1" applyBorder="1" applyAlignment="1" applyProtection="1">
      <alignment wrapText="1"/>
    </xf>
    <xf numFmtId="0" fontId="2" fillId="0" borderId="0" xfId="0" applyFont="1" applyAlignment="1" applyProtection="1">
      <alignment wrapText="1"/>
    </xf>
    <xf numFmtId="0" fontId="5" fillId="0" borderId="23" xfId="0" applyFont="1" applyFill="1" applyBorder="1" applyAlignment="1" applyProtection="1">
      <alignment horizontal="left" vertical="top" wrapText="1"/>
    </xf>
    <xf numFmtId="0" fontId="5" fillId="0" borderId="24" xfId="0" applyFont="1" applyFill="1" applyBorder="1" applyAlignment="1" applyProtection="1">
      <alignment horizontal="left" vertical="top" wrapText="1"/>
    </xf>
    <xf numFmtId="0" fontId="5" fillId="0" borderId="27" xfId="0" applyFont="1" applyFill="1" applyBorder="1" applyAlignment="1" applyProtection="1">
      <alignment horizontal="left" vertical="top" wrapText="1"/>
    </xf>
    <xf numFmtId="0" fontId="5" fillId="0" borderId="19" xfId="0" applyFont="1" applyFill="1" applyBorder="1" applyAlignment="1" applyProtection="1">
      <alignment vertical="top" wrapText="1"/>
    </xf>
    <xf numFmtId="0" fontId="5" fillId="0" borderId="6" xfId="0" applyFont="1" applyFill="1" applyBorder="1" applyAlignment="1" applyProtection="1">
      <alignment vertical="top" wrapText="1"/>
    </xf>
    <xf numFmtId="0" fontId="5" fillId="0" borderId="7" xfId="0" applyFont="1" applyFill="1" applyBorder="1" applyAlignment="1" applyProtection="1">
      <alignment vertical="top" wrapText="1"/>
    </xf>
    <xf numFmtId="0" fontId="5" fillId="0" borderId="30" xfId="0" applyFont="1" applyFill="1" applyBorder="1" applyAlignment="1" applyProtection="1">
      <alignment vertical="top" wrapText="1"/>
    </xf>
    <xf numFmtId="0" fontId="5" fillId="0" borderId="11" xfId="0" applyFont="1" applyFill="1" applyBorder="1" applyAlignment="1" applyProtection="1">
      <alignment vertical="top" wrapText="1"/>
    </xf>
    <xf numFmtId="0" fontId="5" fillId="0" borderId="12" xfId="0" applyFont="1" applyFill="1" applyBorder="1" applyAlignment="1" applyProtection="1">
      <alignment vertical="top" wrapText="1"/>
    </xf>
    <xf numFmtId="49" fontId="5" fillId="0" borderId="36" xfId="0" applyNumberFormat="1" applyFont="1" applyBorder="1" applyAlignment="1" applyProtection="1">
      <alignment horizontal="left" vertical="top" wrapText="1"/>
      <protection locked="0"/>
    </xf>
    <xf numFmtId="49" fontId="5" fillId="0" borderId="25" xfId="0" applyNumberFormat="1" applyFont="1" applyBorder="1" applyAlignment="1" applyProtection="1">
      <alignment horizontal="left" vertical="top" wrapText="1"/>
      <protection locked="0"/>
    </xf>
    <xf numFmtId="0" fontId="12" fillId="0" borderId="19" xfId="0" applyFont="1" applyFill="1" applyBorder="1" applyAlignment="1" applyProtection="1">
      <alignment horizontal="left" vertical="top" wrapText="1"/>
    </xf>
    <xf numFmtId="0" fontId="12" fillId="0" borderId="6" xfId="0" applyFont="1" applyFill="1" applyBorder="1" applyAlignment="1" applyProtection="1">
      <alignment horizontal="left" vertical="top" wrapText="1"/>
    </xf>
    <xf numFmtId="0" fontId="12" fillId="0" borderId="7" xfId="0" applyFont="1" applyFill="1" applyBorder="1" applyAlignment="1" applyProtection="1">
      <alignment horizontal="left" vertical="top" wrapText="1"/>
    </xf>
    <xf numFmtId="0" fontId="12" fillId="0" borderId="30" xfId="0" applyFont="1" applyFill="1" applyBorder="1" applyAlignment="1" applyProtection="1">
      <alignment horizontal="left" vertical="top" wrapText="1"/>
    </xf>
    <xf numFmtId="0" fontId="12" fillId="0" borderId="11" xfId="0" applyFont="1" applyFill="1" applyBorder="1" applyAlignment="1" applyProtection="1">
      <alignment horizontal="left" vertical="top" wrapText="1"/>
    </xf>
    <xf numFmtId="0" fontId="12" fillId="0" borderId="12" xfId="0" applyFont="1" applyFill="1" applyBorder="1" applyAlignment="1" applyProtection="1">
      <alignment horizontal="left" vertical="top" wrapText="1"/>
    </xf>
    <xf numFmtId="49" fontId="5" fillId="0" borderId="5" xfId="0" applyNumberFormat="1" applyFont="1" applyFill="1" applyBorder="1" applyAlignment="1" applyProtection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5" fillId="0" borderId="8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22" xfId="0" applyNumberFormat="1" applyFont="1" applyFill="1" applyBorder="1" applyAlignment="1" applyProtection="1">
      <alignment horizontal="center" vertical="top" wrapText="1"/>
    </xf>
    <xf numFmtId="0" fontId="5" fillId="0" borderId="36" xfId="0" applyNumberFormat="1" applyFont="1" applyFill="1" applyBorder="1" applyAlignment="1" applyProtection="1">
      <alignment horizontal="center" vertical="top" wrapText="1"/>
    </xf>
    <xf numFmtId="0" fontId="5" fillId="0" borderId="24" xfId="0" applyNumberFormat="1" applyFont="1" applyFill="1" applyBorder="1" applyAlignment="1" applyProtection="1">
      <alignment horizontal="center" vertical="top" wrapText="1"/>
    </xf>
    <xf numFmtId="0" fontId="5" fillId="0" borderId="25" xfId="0" applyNumberFormat="1" applyFont="1" applyFill="1" applyBorder="1" applyAlignment="1" applyProtection="1">
      <alignment horizontal="center" vertical="top" wrapText="1"/>
    </xf>
    <xf numFmtId="14" fontId="5" fillId="0" borderId="35" xfId="0" applyNumberFormat="1" applyFont="1" applyBorder="1" applyAlignment="1" applyProtection="1">
      <alignment wrapText="1"/>
      <protection locked="0"/>
    </xf>
    <xf numFmtId="0" fontId="5" fillId="0" borderId="18" xfId="0" applyFont="1" applyBorder="1" applyAlignment="1">
      <alignment wrapText="1"/>
    </xf>
    <xf numFmtId="49" fontId="5" fillId="0" borderId="2" xfId="0" applyNumberFormat="1" applyFont="1" applyFill="1" applyBorder="1" applyAlignment="1" applyProtection="1">
      <alignment wrapText="1"/>
      <protection locked="0"/>
    </xf>
    <xf numFmtId="0" fontId="5" fillId="0" borderId="29" xfId="0" applyFont="1" applyFill="1" applyBorder="1" applyAlignment="1">
      <alignment wrapText="1"/>
    </xf>
    <xf numFmtId="49" fontId="5" fillId="0" borderId="41" xfId="0" applyNumberFormat="1" applyFont="1" applyFill="1" applyBorder="1" applyAlignment="1" applyProtection="1">
      <alignment wrapText="1"/>
      <protection locked="0"/>
    </xf>
    <xf numFmtId="0" fontId="5" fillId="0" borderId="42" xfId="0" applyFont="1" applyFill="1" applyBorder="1" applyAlignment="1">
      <alignment wrapText="1"/>
    </xf>
    <xf numFmtId="0" fontId="5" fillId="0" borderId="35" xfId="0" applyFont="1" applyBorder="1" applyAlignment="1" applyProtection="1">
      <alignment wrapText="1"/>
      <protection locked="0"/>
    </xf>
    <xf numFmtId="0" fontId="5" fillId="0" borderId="17" xfId="0" applyFont="1" applyBorder="1" applyAlignment="1" applyProtection="1">
      <alignment wrapText="1"/>
      <protection locked="0"/>
    </xf>
    <xf numFmtId="0" fontId="5" fillId="0" borderId="18" xfId="0" applyFont="1" applyBorder="1" applyAlignment="1" applyProtection="1">
      <alignment wrapText="1"/>
      <protection locked="0"/>
    </xf>
    <xf numFmtId="0" fontId="5" fillId="0" borderId="2" xfId="0" applyFont="1" applyBorder="1" applyAlignment="1" applyProtection="1">
      <alignment wrapText="1"/>
      <protection locked="0"/>
    </xf>
    <xf numFmtId="0" fontId="5" fillId="0" borderId="3" xfId="0" applyFont="1" applyBorder="1" applyAlignment="1" applyProtection="1">
      <alignment wrapText="1"/>
      <protection locked="0"/>
    </xf>
    <xf numFmtId="0" fontId="5" fillId="0" borderId="29" xfId="0" applyFont="1" applyBorder="1" applyAlignment="1" applyProtection="1">
      <alignment wrapText="1"/>
      <protection locked="0"/>
    </xf>
    <xf numFmtId="0" fontId="5" fillId="0" borderId="35" xfId="0" applyFont="1" applyFill="1" applyBorder="1" applyAlignment="1" applyProtection="1">
      <alignment wrapText="1"/>
      <protection locked="0"/>
    </xf>
    <xf numFmtId="0" fontId="5" fillId="0" borderId="17" xfId="0" applyFont="1" applyFill="1" applyBorder="1" applyAlignment="1">
      <alignment wrapText="1"/>
    </xf>
    <xf numFmtId="0" fontId="5" fillId="0" borderId="37" xfId="0" applyFont="1" applyFill="1" applyBorder="1" applyAlignment="1">
      <alignment wrapText="1"/>
    </xf>
    <xf numFmtId="0" fontId="5" fillId="0" borderId="2" xfId="0" applyFont="1" applyFill="1" applyBorder="1" applyAlignment="1" applyProtection="1">
      <alignment wrapText="1"/>
      <protection locked="0"/>
    </xf>
    <xf numFmtId="0" fontId="5" fillId="0" borderId="3" xfId="0" applyFont="1" applyFill="1" applyBorder="1" applyAlignment="1">
      <alignment wrapText="1"/>
    </xf>
    <xf numFmtId="0" fontId="5" fillId="0" borderId="4" xfId="0" applyFont="1" applyFill="1" applyBorder="1" applyAlignment="1">
      <alignment wrapText="1"/>
    </xf>
    <xf numFmtId="164" fontId="5" fillId="0" borderId="41" xfId="0" applyNumberFormat="1" applyFont="1" applyFill="1" applyBorder="1" applyAlignment="1" applyProtection="1">
      <alignment horizontal="left" wrapText="1"/>
      <protection locked="0"/>
    </xf>
    <xf numFmtId="0" fontId="5" fillId="0" borderId="40" xfId="0" applyFont="1" applyFill="1" applyBorder="1" applyAlignment="1">
      <alignment horizontal="left" wrapText="1"/>
    </xf>
    <xf numFmtId="0" fontId="5" fillId="0" borderId="39" xfId="0" applyFont="1" applyFill="1" applyBorder="1" applyAlignment="1">
      <alignment horizontal="left" wrapText="1"/>
    </xf>
    <xf numFmtId="0" fontId="5" fillId="0" borderId="19" xfId="0" applyFont="1" applyBorder="1" applyAlignment="1" applyProtection="1">
      <alignment horizontal="left" vertical="top" wrapText="1"/>
    </xf>
    <xf numFmtId="0" fontId="5" fillId="0" borderId="6" xfId="0" applyFont="1" applyBorder="1" applyAlignment="1" applyProtection="1">
      <alignment horizontal="left" vertical="top" wrapText="1"/>
    </xf>
    <xf numFmtId="0" fontId="5" fillId="0" borderId="7" xfId="0" applyFont="1" applyBorder="1" applyAlignment="1" applyProtection="1">
      <alignment horizontal="left" vertical="top" wrapText="1"/>
    </xf>
    <xf numFmtId="0" fontId="5" fillId="0" borderId="30" xfId="0" applyFont="1" applyBorder="1" applyAlignment="1" applyProtection="1">
      <alignment horizontal="left" vertical="top" wrapText="1"/>
    </xf>
    <xf numFmtId="0" fontId="5" fillId="0" borderId="11" xfId="0" applyFont="1" applyBorder="1" applyAlignment="1" applyProtection="1">
      <alignment horizontal="left" vertical="top" wrapText="1"/>
    </xf>
    <xf numFmtId="0" fontId="5" fillId="0" borderId="12" xfId="0" applyFont="1" applyBorder="1" applyAlignment="1" applyProtection="1">
      <alignment horizontal="left" vertical="top" wrapText="1"/>
    </xf>
    <xf numFmtId="0" fontId="5" fillId="0" borderId="21" xfId="0" applyFont="1" applyBorder="1" applyAlignment="1" applyProtection="1">
      <alignment horizontal="left" vertical="top" wrapText="1"/>
    </xf>
    <xf numFmtId="0" fontId="5" fillId="0" borderId="0" xfId="0" applyFont="1" applyBorder="1" applyAlignment="1" applyProtection="1">
      <alignment horizontal="left" vertical="top" wrapText="1"/>
    </xf>
    <xf numFmtId="49" fontId="5" fillId="0" borderId="0" xfId="0" applyNumberFormat="1" applyFont="1" applyFill="1" applyBorder="1" applyAlignment="1" applyProtection="1">
      <alignment horizontal="left" vertical="top" wrapText="1"/>
      <protection locked="0"/>
    </xf>
    <xf numFmtId="49" fontId="5" fillId="0" borderId="11" xfId="0" applyNumberFormat="1" applyFont="1" applyBorder="1" applyAlignment="1" applyProtection="1">
      <alignment horizontal="left" vertical="top" wrapText="1"/>
      <protection locked="0"/>
    </xf>
    <xf numFmtId="0" fontId="5" fillId="0" borderId="14" xfId="0" applyFont="1" applyFill="1" applyBorder="1" applyProtection="1">
      <protection locked="0"/>
    </xf>
    <xf numFmtId="49" fontId="5" fillId="0" borderId="14" xfId="0" applyNumberFormat="1" applyFont="1" applyFill="1" applyBorder="1" applyProtection="1">
      <protection locked="0"/>
    </xf>
    <xf numFmtId="49" fontId="5" fillId="0" borderId="8" xfId="0" applyNumberFormat="1" applyFont="1" applyFill="1" applyBorder="1" applyProtection="1">
      <protection locked="0"/>
    </xf>
    <xf numFmtId="49" fontId="5" fillId="0" borderId="5" xfId="0" applyNumberFormat="1" applyFont="1" applyFill="1" applyBorder="1" applyAlignment="1" applyProtection="1">
      <alignment horizontal="left" vertical="top" wrapText="1"/>
      <protection locked="0"/>
    </xf>
    <xf numFmtId="49" fontId="5" fillId="0" borderId="20" xfId="0" applyNumberFormat="1" applyFont="1" applyFill="1" applyBorder="1" applyAlignment="1" applyProtection="1">
      <alignment horizontal="left" vertical="top" wrapText="1"/>
      <protection locked="0"/>
    </xf>
    <xf numFmtId="0" fontId="5" fillId="0" borderId="15" xfId="0" applyFont="1" applyFill="1" applyBorder="1" applyProtection="1">
      <protection locked="0"/>
    </xf>
    <xf numFmtId="49" fontId="5" fillId="0" borderId="15" xfId="0" applyNumberFormat="1" applyFont="1" applyFill="1" applyBorder="1" applyProtection="1">
      <protection locked="0"/>
    </xf>
    <xf numFmtId="49" fontId="5" fillId="0" borderId="8" xfId="0" applyNumberFormat="1" applyFont="1" applyFill="1" applyBorder="1" applyAlignment="1" applyProtection="1">
      <alignment horizontal="left" vertical="top" wrapText="1"/>
      <protection locked="0"/>
    </xf>
    <xf numFmtId="49" fontId="5" fillId="0" borderId="22" xfId="0" applyNumberFormat="1" applyFont="1" applyFill="1" applyBorder="1" applyAlignment="1" applyProtection="1">
      <alignment horizontal="left" vertical="top" wrapText="1"/>
      <protection locked="0"/>
    </xf>
    <xf numFmtId="0" fontId="5" fillId="0" borderId="13" xfId="0" applyFont="1" applyFill="1" applyBorder="1" applyProtection="1">
      <protection locked="0"/>
    </xf>
    <xf numFmtId="0" fontId="5" fillId="0" borderId="12" xfId="0" applyFont="1" applyFill="1" applyBorder="1" applyProtection="1">
      <protection locked="0"/>
    </xf>
    <xf numFmtId="49" fontId="5" fillId="0" borderId="12" xfId="0" applyNumberFormat="1" applyFont="1" applyFill="1" applyBorder="1" applyProtection="1">
      <protection locked="0"/>
    </xf>
    <xf numFmtId="49" fontId="5" fillId="0" borderId="10" xfId="0" applyNumberFormat="1" applyFont="1" applyFill="1" applyBorder="1" applyAlignment="1" applyProtection="1">
      <alignment horizontal="left" vertical="top" wrapText="1"/>
      <protection locked="0"/>
    </xf>
    <xf numFmtId="49" fontId="5" fillId="0" borderId="3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fmlaLink="Blad2!$B$2" lockText="1" noThreeD="1"/>
</file>

<file path=xl/ctrlProps/ctrlProp2.xml><?xml version="1.0" encoding="utf-8"?>
<formControlPr xmlns="http://schemas.microsoft.com/office/spreadsheetml/2009/9/main" objectType="CheckBox" fmlaLink="Blad2!$C$2" lockText="1" noThreeD="1"/>
</file>

<file path=xl/ctrlProps/ctrlProp3.xml><?xml version="1.0" encoding="utf-8"?>
<formControlPr xmlns="http://schemas.microsoft.com/office/spreadsheetml/2009/9/main" objectType="CheckBox" fmlaLink="Blad2!$E$2" lockText="1" noThreeD="1"/>
</file>

<file path=xl/ctrlProps/ctrlProp4.xml><?xml version="1.0" encoding="utf-8"?>
<formControlPr xmlns="http://schemas.microsoft.com/office/spreadsheetml/2009/9/main" objectType="CheckBox" fmlaLink="Blad2!$F$2" lockText="1" noThreeD="1"/>
</file>

<file path=xl/ctrlProps/ctrlProp5.xml><?xml version="1.0" encoding="utf-8"?>
<formControlPr xmlns="http://schemas.microsoft.com/office/spreadsheetml/2009/9/main" objectType="CheckBox" fmlaLink="Blad2!$F$3" lockText="1" noThreeD="1"/>
</file>

<file path=xl/ctrlProps/ctrlProp6.xml><?xml version="1.0" encoding="utf-8"?>
<formControlPr xmlns="http://schemas.microsoft.com/office/spreadsheetml/2009/9/main" objectType="CheckBox" fmlaLink="Blad2!$E$3" lockText="1" noThreeD="1"/>
</file>

<file path=xl/ctrlProps/ctrlProp7.xml><?xml version="1.0" encoding="utf-8"?>
<formControlPr xmlns="http://schemas.microsoft.com/office/spreadsheetml/2009/9/main" objectType="CheckBox" fmlaLink="Blad2!$D$3" lockText="1" noThreeD="1"/>
</file>

<file path=xl/ctrlProps/ctrlProp8.xml><?xml version="1.0" encoding="utf-8"?>
<formControlPr xmlns="http://schemas.microsoft.com/office/spreadsheetml/2009/9/main" objectType="CheckBox" fmlaLink="Blad2!$C$3" lockText="1" noThreeD="1"/>
</file>

<file path=xl/ctrlProps/ctrlProp9.xml><?xml version="1.0" encoding="utf-8"?>
<formControlPr xmlns="http://schemas.microsoft.com/office/spreadsheetml/2009/9/main" objectType="CheckBox" fmlaLink="Blad2!$B$3" lockText="1" noThreeD="1"/>
</file>

<file path=xl/ctrlProps/ctrlProp10.xml><?xml version="1.0" encoding="utf-8"?>
<formControlPr xmlns="http://schemas.microsoft.com/office/spreadsheetml/2009/9/main" objectType="CheckBox" fmlaLink="Blad2!$B$4" lockText="1" noThreeD="1"/>
</file>

<file path=xl/ctrlProps/ctrlProp11.xml><?xml version="1.0" encoding="utf-8"?>
<formControlPr xmlns="http://schemas.microsoft.com/office/spreadsheetml/2009/9/main" objectType="CheckBox" fmlaLink="Blad2!$C$4" lockText="1" noThreeD="1"/>
</file>

<file path=xl/ctrlProps/ctrlProp12.xml><?xml version="1.0" encoding="utf-8"?>
<formControlPr xmlns="http://schemas.microsoft.com/office/spreadsheetml/2009/9/main" objectType="CheckBox" fmlaLink="Blad2!$D$4" lockText="1" noThreeD="1"/>
</file>

<file path=xl/ctrlProps/ctrlProp13.xml><?xml version="1.0" encoding="utf-8"?>
<formControlPr xmlns="http://schemas.microsoft.com/office/spreadsheetml/2009/9/main" objectType="CheckBox" fmlaLink="Blad2!$E$4" lockText="1" noThreeD="1"/>
</file>

<file path=xl/ctrlProps/ctrlProp14.xml><?xml version="1.0" encoding="utf-8"?>
<formControlPr xmlns="http://schemas.microsoft.com/office/spreadsheetml/2009/9/main" objectType="CheckBox" fmlaLink="Blad2!$F$4" lockText="1" noThreeD="1"/>
</file>

<file path=xl/ctrlProps/ctrlProp15.xml><?xml version="1.0" encoding="utf-8"?>
<formControlPr xmlns="http://schemas.microsoft.com/office/spreadsheetml/2009/9/main" objectType="CheckBox" fmlaLink="Blad2!$B$7" lockText="1" noThreeD="1"/>
</file>

<file path=xl/ctrlProps/ctrlProp16.xml><?xml version="1.0" encoding="utf-8"?>
<formControlPr xmlns="http://schemas.microsoft.com/office/spreadsheetml/2009/9/main" objectType="CheckBox" fmlaLink="Blad2!$C$7" lockText="1" noThreeD="1"/>
</file>

<file path=xl/ctrlProps/ctrlProp17.xml><?xml version="1.0" encoding="utf-8"?>
<formControlPr xmlns="http://schemas.microsoft.com/office/spreadsheetml/2009/9/main" objectType="CheckBox" fmlaLink="Blad2!$D$7" lockText="1" noThreeD="1"/>
</file>

<file path=xl/ctrlProps/ctrlProp18.xml><?xml version="1.0" encoding="utf-8"?>
<formControlPr xmlns="http://schemas.microsoft.com/office/spreadsheetml/2009/9/main" objectType="CheckBox" fmlaLink="Blad2!$E$7" lockText="1" noThreeD="1"/>
</file>

<file path=xl/ctrlProps/ctrlProp19.xml><?xml version="1.0" encoding="utf-8"?>
<formControlPr xmlns="http://schemas.microsoft.com/office/spreadsheetml/2009/9/main" objectType="CheckBox" fmlaLink="Blad2!$F$7" lockText="1" noThreeD="1"/>
</file>

<file path=xl/ctrlProps/ctrlProp20.xml><?xml version="1.0" encoding="utf-8"?>
<formControlPr xmlns="http://schemas.microsoft.com/office/spreadsheetml/2009/9/main" objectType="CheckBox" fmlaLink="Blad2!$B$8" lockText="1" noThreeD="1"/>
</file>

<file path=xl/ctrlProps/ctrlProp21.xml><?xml version="1.0" encoding="utf-8"?>
<formControlPr xmlns="http://schemas.microsoft.com/office/spreadsheetml/2009/9/main" objectType="CheckBox" fmlaLink="Blad2!$C$8" lockText="1" noThreeD="1"/>
</file>

<file path=xl/ctrlProps/ctrlProp22.xml><?xml version="1.0" encoding="utf-8"?>
<formControlPr xmlns="http://schemas.microsoft.com/office/spreadsheetml/2009/9/main" objectType="CheckBox" fmlaLink="Blad2!$D$8" lockText="1" noThreeD="1"/>
</file>

<file path=xl/ctrlProps/ctrlProp23.xml><?xml version="1.0" encoding="utf-8"?>
<formControlPr xmlns="http://schemas.microsoft.com/office/spreadsheetml/2009/9/main" objectType="CheckBox" fmlaLink="Blad2!$E$8" lockText="1" noThreeD="1"/>
</file>

<file path=xl/ctrlProps/ctrlProp24.xml><?xml version="1.0" encoding="utf-8"?>
<formControlPr xmlns="http://schemas.microsoft.com/office/spreadsheetml/2009/9/main" objectType="CheckBox" fmlaLink="Blad2!$F$8" lockText="1" noThreeD="1"/>
</file>

<file path=xl/ctrlProps/ctrlProp25.xml><?xml version="1.0" encoding="utf-8"?>
<formControlPr xmlns="http://schemas.microsoft.com/office/spreadsheetml/2009/9/main" objectType="CheckBox" fmlaLink="Blad2!$B$9" lockText="1" noThreeD="1"/>
</file>

<file path=xl/ctrlProps/ctrlProp26.xml><?xml version="1.0" encoding="utf-8"?>
<formControlPr xmlns="http://schemas.microsoft.com/office/spreadsheetml/2009/9/main" objectType="CheckBox" fmlaLink="Blad2!$B$10" lockText="1" noThreeD="1"/>
</file>

<file path=xl/ctrlProps/ctrlProp27.xml><?xml version="1.0" encoding="utf-8"?>
<formControlPr xmlns="http://schemas.microsoft.com/office/spreadsheetml/2009/9/main" objectType="CheckBox" fmlaLink="Blad2!$C$9" lockText="1" noThreeD="1"/>
</file>

<file path=xl/ctrlProps/ctrlProp28.xml><?xml version="1.0" encoding="utf-8"?>
<formControlPr xmlns="http://schemas.microsoft.com/office/spreadsheetml/2009/9/main" objectType="CheckBox" fmlaLink="Blad2!$C$10" lockText="1" noThreeD="1"/>
</file>

<file path=xl/ctrlProps/ctrlProp29.xml><?xml version="1.0" encoding="utf-8"?>
<formControlPr xmlns="http://schemas.microsoft.com/office/spreadsheetml/2009/9/main" objectType="CheckBox" fmlaLink="Blad2!$D$9" lockText="1" noThreeD="1"/>
</file>

<file path=xl/ctrlProps/ctrlProp30.xml><?xml version="1.0" encoding="utf-8"?>
<formControlPr xmlns="http://schemas.microsoft.com/office/spreadsheetml/2009/9/main" objectType="CheckBox" fmlaLink="Blad2!$D$10" lockText="1" noThreeD="1"/>
</file>

<file path=xl/ctrlProps/ctrlProp31.xml><?xml version="1.0" encoding="utf-8"?>
<formControlPr xmlns="http://schemas.microsoft.com/office/spreadsheetml/2009/9/main" objectType="CheckBox" fmlaLink="Blad2!$E$9" lockText="1" noThreeD="1"/>
</file>

<file path=xl/ctrlProps/ctrlProp32.xml><?xml version="1.0" encoding="utf-8"?>
<formControlPr xmlns="http://schemas.microsoft.com/office/spreadsheetml/2009/9/main" objectType="CheckBox" fmlaLink="Blad2!$E$10" lockText="1" noThreeD="1"/>
</file>

<file path=xl/ctrlProps/ctrlProp33.xml><?xml version="1.0" encoding="utf-8"?>
<formControlPr xmlns="http://schemas.microsoft.com/office/spreadsheetml/2009/9/main" objectType="CheckBox" fmlaLink="Blad2!$F$9" lockText="1" noThreeD="1"/>
</file>

<file path=xl/ctrlProps/ctrlProp34.xml><?xml version="1.0" encoding="utf-8"?>
<formControlPr xmlns="http://schemas.microsoft.com/office/spreadsheetml/2009/9/main" objectType="CheckBox" fmlaLink="Blad2!$F$10" lockText="1" noThreeD="1"/>
</file>

<file path=xl/ctrlProps/ctrlProp35.xml><?xml version="1.0" encoding="utf-8"?>
<formControlPr xmlns="http://schemas.microsoft.com/office/spreadsheetml/2009/9/main" objectType="CheckBox" fmlaLink="Blad2!$B$11" lockText="1" noThreeD="1"/>
</file>

<file path=xl/ctrlProps/ctrlProp36.xml><?xml version="1.0" encoding="utf-8"?>
<formControlPr xmlns="http://schemas.microsoft.com/office/spreadsheetml/2009/9/main" objectType="CheckBox" fmlaLink="Blad2!$C$11" lockText="1" noThreeD="1"/>
</file>

<file path=xl/ctrlProps/ctrlProp37.xml><?xml version="1.0" encoding="utf-8"?>
<formControlPr xmlns="http://schemas.microsoft.com/office/spreadsheetml/2009/9/main" objectType="CheckBox" fmlaLink="Blad2!$D$11" lockText="1" noThreeD="1"/>
</file>

<file path=xl/ctrlProps/ctrlProp38.xml><?xml version="1.0" encoding="utf-8"?>
<formControlPr xmlns="http://schemas.microsoft.com/office/spreadsheetml/2009/9/main" objectType="CheckBox" fmlaLink="Blad2!$E$11" lockText="1" noThreeD="1"/>
</file>

<file path=xl/ctrlProps/ctrlProp39.xml><?xml version="1.0" encoding="utf-8"?>
<formControlPr xmlns="http://schemas.microsoft.com/office/spreadsheetml/2009/9/main" objectType="CheckBox" fmlaLink="Blad2!$F$11" lockText="1" noThreeD="1"/>
</file>

<file path=xl/ctrlProps/ctrlProp40.xml><?xml version="1.0" encoding="utf-8"?>
<formControlPr xmlns="http://schemas.microsoft.com/office/spreadsheetml/2009/9/main" objectType="CheckBox" fmlaLink="Blad2!$B$12" lockText="1" noThreeD="1"/>
</file>

<file path=xl/ctrlProps/ctrlProp41.xml><?xml version="1.0" encoding="utf-8"?>
<formControlPr xmlns="http://schemas.microsoft.com/office/spreadsheetml/2009/9/main" objectType="CheckBox" fmlaLink="Blad2!$C$12" lockText="1" noThreeD="1"/>
</file>

<file path=xl/ctrlProps/ctrlProp42.xml><?xml version="1.0" encoding="utf-8"?>
<formControlPr xmlns="http://schemas.microsoft.com/office/spreadsheetml/2009/9/main" objectType="CheckBox" fmlaLink="Blad2!$D$12" lockText="1" noThreeD="1"/>
</file>

<file path=xl/ctrlProps/ctrlProp43.xml><?xml version="1.0" encoding="utf-8"?>
<formControlPr xmlns="http://schemas.microsoft.com/office/spreadsheetml/2009/9/main" objectType="CheckBox" fmlaLink="Blad2!$E$12" lockText="1" noThreeD="1"/>
</file>

<file path=xl/ctrlProps/ctrlProp44.xml><?xml version="1.0" encoding="utf-8"?>
<formControlPr xmlns="http://schemas.microsoft.com/office/spreadsheetml/2009/9/main" objectType="CheckBox" fmlaLink="Blad2!$F$12" lockText="1" noThreeD="1"/>
</file>

<file path=xl/ctrlProps/ctrlProp45.xml><?xml version="1.0" encoding="utf-8"?>
<formControlPr xmlns="http://schemas.microsoft.com/office/spreadsheetml/2009/9/main" objectType="CheckBox" fmlaLink="Blad2!$D$2" lockText="1" noThreeD="1"/>
</file>

<file path=xl/ctrlProps/ctrlProp46.xml><?xml version="1.0" encoding="utf-8"?>
<formControlPr xmlns="http://schemas.microsoft.com/office/spreadsheetml/2009/9/main" objectType="CheckBox" fmlaLink="Blad2!$B$6" lockText="1" noThreeD="1"/>
</file>

<file path=xl/ctrlProps/ctrlProp47.xml><?xml version="1.0" encoding="utf-8"?>
<formControlPr xmlns="http://schemas.microsoft.com/office/spreadsheetml/2009/9/main" objectType="CheckBox" fmlaLink="Blad2!$C$6" lockText="1" noThreeD="1"/>
</file>

<file path=xl/ctrlProps/ctrlProp48.xml><?xml version="1.0" encoding="utf-8"?>
<formControlPr xmlns="http://schemas.microsoft.com/office/spreadsheetml/2009/9/main" objectType="CheckBox" fmlaLink="Blad2!$D$6" lockText="1" noThreeD="1"/>
</file>

<file path=xl/ctrlProps/ctrlProp49.xml><?xml version="1.0" encoding="utf-8"?>
<formControlPr xmlns="http://schemas.microsoft.com/office/spreadsheetml/2009/9/main" objectType="CheckBox" fmlaLink="Blad2!$E$6" lockText="1" noThreeD="1"/>
</file>

<file path=xl/ctrlProps/ctrlProp50.xml><?xml version="1.0" encoding="utf-8"?>
<formControlPr xmlns="http://schemas.microsoft.com/office/spreadsheetml/2009/9/main" objectType="CheckBox" fmlaLink="Blad2!$F$6" lockText="1" noThreeD="1"/>
</file>

<file path=xl/ctrlProps/ctrlProp51.xml><?xml version="1.0" encoding="utf-8"?>
<formControlPr xmlns="http://schemas.microsoft.com/office/spreadsheetml/2009/9/main" objectType="CheckBox" fmlaLink="Blad2!$B$13" lockText="1" noThreeD="1"/>
</file>

<file path=xl/ctrlProps/ctrlProp52.xml><?xml version="1.0" encoding="utf-8"?>
<formControlPr xmlns="http://schemas.microsoft.com/office/spreadsheetml/2009/9/main" objectType="CheckBox" fmlaLink="Blad2!$C$13" lockText="1" noThreeD="1"/>
</file>

<file path=xl/ctrlProps/ctrlProp53.xml><?xml version="1.0" encoding="utf-8"?>
<formControlPr xmlns="http://schemas.microsoft.com/office/spreadsheetml/2009/9/main" objectType="CheckBox" fmlaLink="Blad2!$D$13" lockText="1" noThreeD="1"/>
</file>

<file path=xl/ctrlProps/ctrlProp54.xml><?xml version="1.0" encoding="utf-8"?>
<formControlPr xmlns="http://schemas.microsoft.com/office/spreadsheetml/2009/9/main" objectType="CheckBox" fmlaLink="Blad2!$E$13" lockText="1" noThreeD="1"/>
</file>

<file path=xl/ctrlProps/ctrlProp55.xml><?xml version="1.0" encoding="utf-8"?>
<formControlPr xmlns="http://schemas.microsoft.com/office/spreadsheetml/2009/9/main" objectType="CheckBox" fmlaLink="Blad2!$F$13" lockText="1" noThreeD="1"/>
</file>

<file path=xl/ctrlProps/ctrlProp56.xml><?xml version="1.0" encoding="utf-8"?>
<formControlPr xmlns="http://schemas.microsoft.com/office/spreadsheetml/2009/9/main" objectType="CheckBox" fmlaLink="Blad2!$B$14" lockText="1" noThreeD="1"/>
</file>

<file path=xl/ctrlProps/ctrlProp57.xml><?xml version="1.0" encoding="utf-8"?>
<formControlPr xmlns="http://schemas.microsoft.com/office/spreadsheetml/2009/9/main" objectType="CheckBox" fmlaLink="Blad2!$C$14" lockText="1" noThreeD="1"/>
</file>

<file path=xl/ctrlProps/ctrlProp58.xml><?xml version="1.0" encoding="utf-8"?>
<formControlPr xmlns="http://schemas.microsoft.com/office/spreadsheetml/2009/9/main" objectType="CheckBox" fmlaLink="Blad2!$D$14" lockText="1" noThreeD="1"/>
</file>

<file path=xl/ctrlProps/ctrlProp59.xml><?xml version="1.0" encoding="utf-8"?>
<formControlPr xmlns="http://schemas.microsoft.com/office/spreadsheetml/2009/9/main" objectType="CheckBox" fmlaLink="Blad2!$E$14" lockText="1" noThreeD="1"/>
</file>

<file path=xl/ctrlProps/ctrlProp60.xml><?xml version="1.0" encoding="utf-8"?>
<formControlPr xmlns="http://schemas.microsoft.com/office/spreadsheetml/2009/9/main" objectType="CheckBox" fmlaLink="Blad2!$F$14" lockText="1" noThreeD="1"/>
</file>

<file path=xl/ctrlProps/ctrlProp61.xml><?xml version="1.0" encoding="utf-8"?>
<formControlPr xmlns="http://schemas.microsoft.com/office/spreadsheetml/2009/9/main" objectType="CheckBox" fmlaLink="Blad2!$B$15" lockText="1" noThreeD="1"/>
</file>

<file path=xl/ctrlProps/ctrlProp62.xml><?xml version="1.0" encoding="utf-8"?>
<formControlPr xmlns="http://schemas.microsoft.com/office/spreadsheetml/2009/9/main" objectType="CheckBox" fmlaLink="Blad2!$C$15" lockText="1" noThreeD="1"/>
</file>

<file path=xl/ctrlProps/ctrlProp63.xml><?xml version="1.0" encoding="utf-8"?>
<formControlPr xmlns="http://schemas.microsoft.com/office/spreadsheetml/2009/9/main" objectType="CheckBox" fmlaLink="Blad2!$D$15" lockText="1" noThreeD="1"/>
</file>

<file path=xl/ctrlProps/ctrlProp64.xml><?xml version="1.0" encoding="utf-8"?>
<formControlPr xmlns="http://schemas.microsoft.com/office/spreadsheetml/2009/9/main" objectType="CheckBox" fmlaLink="Blad2!$E$15" lockText="1" noThreeD="1"/>
</file>

<file path=xl/ctrlProps/ctrlProp65.xml><?xml version="1.0" encoding="utf-8"?>
<formControlPr xmlns="http://schemas.microsoft.com/office/spreadsheetml/2009/9/main" objectType="CheckBox" fmlaLink="Blad2!$F$15" lockText="1" noThreeD="1"/>
</file>

<file path=xl/ctrlProps/ctrlProp66.xml><?xml version="1.0" encoding="utf-8"?>
<formControlPr xmlns="http://schemas.microsoft.com/office/spreadsheetml/2009/9/main" objectType="CheckBox" fmlaLink="Blad2!$B$16" lockText="1" noThreeD="1"/>
</file>

<file path=xl/ctrlProps/ctrlProp67.xml><?xml version="1.0" encoding="utf-8"?>
<formControlPr xmlns="http://schemas.microsoft.com/office/spreadsheetml/2009/9/main" objectType="CheckBox" fmlaLink="Blad2!$C$16" lockText="1" noThreeD="1"/>
</file>

<file path=xl/ctrlProps/ctrlProp68.xml><?xml version="1.0" encoding="utf-8"?>
<formControlPr xmlns="http://schemas.microsoft.com/office/spreadsheetml/2009/9/main" objectType="CheckBox" fmlaLink="Blad2!$D$16" lockText="1" noThreeD="1"/>
</file>

<file path=xl/ctrlProps/ctrlProp69.xml><?xml version="1.0" encoding="utf-8"?>
<formControlPr xmlns="http://schemas.microsoft.com/office/spreadsheetml/2009/9/main" objectType="CheckBox" fmlaLink="Blad2!$E$16" lockText="1" noThreeD="1"/>
</file>

<file path=xl/ctrlProps/ctrlProp70.xml><?xml version="1.0" encoding="utf-8"?>
<formControlPr xmlns="http://schemas.microsoft.com/office/spreadsheetml/2009/9/main" objectType="CheckBox" fmlaLink="Blad2!$F$16" lockText="1" noThreeD="1"/>
</file>

<file path=xl/ctrlProps/ctrlProp71.xml><?xml version="1.0" encoding="utf-8"?>
<formControlPr xmlns="http://schemas.microsoft.com/office/spreadsheetml/2009/9/main" objectType="CheckBox" fmlaLink="Blad2!$B$17" lockText="1" noThreeD="1"/>
</file>

<file path=xl/ctrlProps/ctrlProp72.xml><?xml version="1.0" encoding="utf-8"?>
<formControlPr xmlns="http://schemas.microsoft.com/office/spreadsheetml/2009/9/main" objectType="CheckBox" fmlaLink="Blad2!$C$17" lockText="1" noThreeD="1"/>
</file>

<file path=xl/ctrlProps/ctrlProp73.xml><?xml version="1.0" encoding="utf-8"?>
<formControlPr xmlns="http://schemas.microsoft.com/office/spreadsheetml/2009/9/main" objectType="CheckBox" fmlaLink="Blad2!$D$17" lockText="1" noThreeD="1"/>
</file>

<file path=xl/ctrlProps/ctrlProp74.xml><?xml version="1.0" encoding="utf-8"?>
<formControlPr xmlns="http://schemas.microsoft.com/office/spreadsheetml/2009/9/main" objectType="CheckBox" fmlaLink="Blad2!$E$17" lockText="1" noThreeD="1"/>
</file>

<file path=xl/ctrlProps/ctrlProp75.xml><?xml version="1.0" encoding="utf-8"?>
<formControlPr xmlns="http://schemas.microsoft.com/office/spreadsheetml/2009/9/main" objectType="CheckBox" fmlaLink="Blad2!$F$17" lockText="1" noThreeD="1"/>
</file>

<file path=xl/ctrlProps/ctrlProp76.xml><?xml version="1.0" encoding="utf-8"?>
<formControlPr xmlns="http://schemas.microsoft.com/office/spreadsheetml/2009/9/main" objectType="CheckBox" fmlaLink="Blad2!$B$18" lockText="1" noThreeD="1"/>
</file>

<file path=xl/ctrlProps/ctrlProp77.xml><?xml version="1.0" encoding="utf-8"?>
<formControlPr xmlns="http://schemas.microsoft.com/office/spreadsheetml/2009/9/main" objectType="CheckBox" fmlaLink="Blad2!$C$18" lockText="1" noThreeD="1"/>
</file>

<file path=xl/ctrlProps/ctrlProp78.xml><?xml version="1.0" encoding="utf-8"?>
<formControlPr xmlns="http://schemas.microsoft.com/office/spreadsheetml/2009/9/main" objectType="CheckBox" fmlaLink="Blad2!$D$18" lockText="1" noThreeD="1"/>
</file>

<file path=xl/ctrlProps/ctrlProp79.xml><?xml version="1.0" encoding="utf-8"?>
<formControlPr xmlns="http://schemas.microsoft.com/office/spreadsheetml/2009/9/main" objectType="CheckBox" fmlaLink="Blad2!$E$18" lockText="1" noThreeD="1"/>
</file>

<file path=xl/ctrlProps/ctrlProp80.xml><?xml version="1.0" encoding="utf-8"?>
<formControlPr xmlns="http://schemas.microsoft.com/office/spreadsheetml/2009/9/main" objectType="CheckBox" fmlaLink="Blad2!$F$18" lockText="1" noThreeD="1"/>
</file>

<file path=xl/ctrlProps/ctrlProp81.xml><?xml version="1.0" encoding="utf-8"?>
<formControlPr xmlns="http://schemas.microsoft.com/office/spreadsheetml/2009/9/main" objectType="CheckBox" fmlaLink="Blad2!$B$5" lockText="1" noThreeD="1"/>
</file>

<file path=xl/ctrlProps/ctrlProp82.xml><?xml version="1.0" encoding="utf-8"?>
<formControlPr xmlns="http://schemas.microsoft.com/office/spreadsheetml/2009/9/main" objectType="CheckBox" fmlaLink="Blad2!$C$5" lockText="1" noThreeD="1"/>
</file>

<file path=xl/ctrlProps/ctrlProp83.xml><?xml version="1.0" encoding="utf-8"?>
<formControlPr xmlns="http://schemas.microsoft.com/office/spreadsheetml/2009/9/main" objectType="CheckBox" fmlaLink="Blad2!$D$5" lockText="1" noThreeD="1"/>
</file>

<file path=xl/ctrlProps/ctrlProp84.xml><?xml version="1.0" encoding="utf-8"?>
<formControlPr xmlns="http://schemas.microsoft.com/office/spreadsheetml/2009/9/main" objectType="CheckBox" fmlaLink="Blad2!$E$5" lockText="1" noThreeD="1"/>
</file>

<file path=xl/ctrlProps/ctrlProp85.xml><?xml version="1.0" encoding="utf-8"?>
<formControlPr xmlns="http://schemas.microsoft.com/office/spreadsheetml/2009/9/main" objectType="CheckBox" fmlaLink="Blad2!$F$5" lockText="1" noThreeD="1"/>
</file>

<file path=xl/ctrlProps/ctrlProp86.xml><?xml version="1.0" encoding="utf-8"?>
<formControlPr xmlns="http://schemas.microsoft.com/office/spreadsheetml/2009/9/main" objectType="CheckBox" fmlaLink="Blad2!$H$2" lockText="1" noThreeD="1"/>
</file>

<file path=xl/ctrlProps/ctrlProp87.xml><?xml version="1.0" encoding="utf-8"?>
<formControlPr xmlns="http://schemas.microsoft.com/office/spreadsheetml/2009/9/main" objectType="CheckBox" fmlaLink="Blad2!$I$2" lockText="1" noThreeD="1"/>
</file>

<file path=xl/ctrlProps/ctrlProp88.xml><?xml version="1.0" encoding="utf-8"?>
<formControlPr xmlns="http://schemas.microsoft.com/office/spreadsheetml/2009/9/main" objectType="CheckBox" fmlaLink="Blad2!$K$2" lockText="1" noThreeD="1"/>
</file>

<file path=xl/ctrlProps/ctrlProp89.xml><?xml version="1.0" encoding="utf-8"?>
<formControlPr xmlns="http://schemas.microsoft.com/office/spreadsheetml/2009/9/main" objectType="CheckBox" fmlaLink="Blad2!$L$2" lockText="1" noThreeD="1"/>
</file>

<file path=xl/ctrlProps/ctrlProp90.xml><?xml version="1.0" encoding="utf-8"?>
<formControlPr xmlns="http://schemas.microsoft.com/office/spreadsheetml/2009/9/main" objectType="CheckBox" fmlaLink="Blad2!$L$3" lockText="1" noThreeD="1"/>
</file>

<file path=xl/ctrlProps/ctrlProp91.xml><?xml version="1.0" encoding="utf-8"?>
<formControlPr xmlns="http://schemas.microsoft.com/office/spreadsheetml/2009/9/main" objectType="CheckBox" fmlaLink="Blad2!$K$3" lockText="1" noThreeD="1"/>
</file>

<file path=xl/ctrlProps/ctrlProp92.xml><?xml version="1.0" encoding="utf-8"?>
<formControlPr xmlns="http://schemas.microsoft.com/office/spreadsheetml/2009/9/main" objectType="CheckBox" fmlaLink="Blad2!$J$3" lockText="1" noThreeD="1"/>
</file>

<file path=xl/ctrlProps/ctrlProp93.xml><?xml version="1.0" encoding="utf-8"?>
<formControlPr xmlns="http://schemas.microsoft.com/office/spreadsheetml/2009/9/main" objectType="CheckBox" fmlaLink="Blad2!$I$3" lockText="1" noThreeD="1"/>
</file>

<file path=xl/ctrlProps/ctrlProp94.xml><?xml version="1.0" encoding="utf-8"?>
<formControlPr xmlns="http://schemas.microsoft.com/office/spreadsheetml/2009/9/main" objectType="CheckBox" fmlaLink="Blad2!$H$3" lockText="1" noThreeD="1"/>
</file>

<file path=xl/ctrlProps/ctrlProp95.xml><?xml version="1.0" encoding="utf-8"?>
<formControlPr xmlns="http://schemas.microsoft.com/office/spreadsheetml/2009/9/main" objectType="CheckBox" fmlaLink="Blad2!$H$4" lockText="1" noThreeD="1"/>
</file>

<file path=xl/ctrlProps/ctrlProp96.xml><?xml version="1.0" encoding="utf-8"?>
<formControlPr xmlns="http://schemas.microsoft.com/office/spreadsheetml/2009/9/main" objectType="CheckBox" fmlaLink="Blad2!$I$4" lockText="1" noThreeD="1"/>
</file>

<file path=xl/ctrlProps/ctrlProp97.xml><?xml version="1.0" encoding="utf-8"?>
<formControlPr xmlns="http://schemas.microsoft.com/office/spreadsheetml/2009/9/main" objectType="CheckBox" fmlaLink="Blad2!$J$4" lockText="1" noThreeD="1"/>
</file>

<file path=xl/ctrlProps/ctrlProp98.xml><?xml version="1.0" encoding="utf-8"?>
<formControlPr xmlns="http://schemas.microsoft.com/office/spreadsheetml/2009/9/main" objectType="CheckBox" fmlaLink="Blad2!$K$4" lockText="1" noThreeD="1"/>
</file>

<file path=xl/ctrlProps/ctrlProp99.xml><?xml version="1.0" encoding="utf-8"?>
<formControlPr xmlns="http://schemas.microsoft.com/office/spreadsheetml/2009/9/main" objectType="CheckBox" fmlaLink="Blad2!$L$4" lockText="1" noThreeD="1"/>
</file>

<file path=xl/ctrlProps/ctrlProp100.xml><?xml version="1.0" encoding="utf-8"?>
<formControlPr xmlns="http://schemas.microsoft.com/office/spreadsheetml/2009/9/main" objectType="CheckBox" fmlaLink="Blad2!$H$7" lockText="1" noThreeD="1"/>
</file>

<file path=xl/ctrlProps/ctrlProp101.xml><?xml version="1.0" encoding="utf-8"?>
<formControlPr xmlns="http://schemas.microsoft.com/office/spreadsheetml/2009/9/main" objectType="CheckBox" fmlaLink="Blad2!$I$7" lockText="1" noThreeD="1"/>
</file>

<file path=xl/ctrlProps/ctrlProp102.xml><?xml version="1.0" encoding="utf-8"?>
<formControlPr xmlns="http://schemas.microsoft.com/office/spreadsheetml/2009/9/main" objectType="CheckBox" fmlaLink="Blad2!$J$7" lockText="1" noThreeD="1"/>
</file>

<file path=xl/ctrlProps/ctrlProp103.xml><?xml version="1.0" encoding="utf-8"?>
<formControlPr xmlns="http://schemas.microsoft.com/office/spreadsheetml/2009/9/main" objectType="CheckBox" fmlaLink="Blad2!$K$7" lockText="1" noThreeD="1"/>
</file>

<file path=xl/ctrlProps/ctrlProp104.xml><?xml version="1.0" encoding="utf-8"?>
<formControlPr xmlns="http://schemas.microsoft.com/office/spreadsheetml/2009/9/main" objectType="CheckBox" fmlaLink="Blad2!$L$7" lockText="1" noThreeD="1"/>
</file>

<file path=xl/ctrlProps/ctrlProp105.xml><?xml version="1.0" encoding="utf-8"?>
<formControlPr xmlns="http://schemas.microsoft.com/office/spreadsheetml/2009/9/main" objectType="CheckBox" fmlaLink="Blad2!$H$8" lockText="1" noThreeD="1"/>
</file>

<file path=xl/ctrlProps/ctrlProp106.xml><?xml version="1.0" encoding="utf-8"?>
<formControlPr xmlns="http://schemas.microsoft.com/office/spreadsheetml/2009/9/main" objectType="CheckBox" fmlaLink="Blad2!$I$8" lockText="1" noThreeD="1"/>
</file>

<file path=xl/ctrlProps/ctrlProp107.xml><?xml version="1.0" encoding="utf-8"?>
<formControlPr xmlns="http://schemas.microsoft.com/office/spreadsheetml/2009/9/main" objectType="CheckBox" fmlaLink="Blad2!$J$8" lockText="1" noThreeD="1"/>
</file>

<file path=xl/ctrlProps/ctrlProp108.xml><?xml version="1.0" encoding="utf-8"?>
<formControlPr xmlns="http://schemas.microsoft.com/office/spreadsheetml/2009/9/main" objectType="CheckBox" fmlaLink="Blad2!$K$8" lockText="1" noThreeD="1"/>
</file>

<file path=xl/ctrlProps/ctrlProp109.xml><?xml version="1.0" encoding="utf-8"?>
<formControlPr xmlns="http://schemas.microsoft.com/office/spreadsheetml/2009/9/main" objectType="CheckBox" fmlaLink="Blad2!$L$8" lockText="1" noThreeD="1"/>
</file>

<file path=xl/ctrlProps/ctrlProp110.xml><?xml version="1.0" encoding="utf-8"?>
<formControlPr xmlns="http://schemas.microsoft.com/office/spreadsheetml/2009/9/main" objectType="CheckBox" fmlaLink="Blad2!$H$9" lockText="1" noThreeD="1"/>
</file>

<file path=xl/ctrlProps/ctrlProp111.xml><?xml version="1.0" encoding="utf-8"?>
<formControlPr xmlns="http://schemas.microsoft.com/office/spreadsheetml/2009/9/main" objectType="CheckBox" fmlaLink="Blad2!$H$10" lockText="1" noThreeD="1"/>
</file>

<file path=xl/ctrlProps/ctrlProp112.xml><?xml version="1.0" encoding="utf-8"?>
<formControlPr xmlns="http://schemas.microsoft.com/office/spreadsheetml/2009/9/main" objectType="CheckBox" fmlaLink="Blad2!$I$9" lockText="1" noThreeD="1"/>
</file>

<file path=xl/ctrlProps/ctrlProp113.xml><?xml version="1.0" encoding="utf-8"?>
<formControlPr xmlns="http://schemas.microsoft.com/office/spreadsheetml/2009/9/main" objectType="CheckBox" fmlaLink="Blad2!$I$10" lockText="1" noThreeD="1"/>
</file>

<file path=xl/ctrlProps/ctrlProp114.xml><?xml version="1.0" encoding="utf-8"?>
<formControlPr xmlns="http://schemas.microsoft.com/office/spreadsheetml/2009/9/main" objectType="CheckBox" fmlaLink="Blad2!$J$9" lockText="1" noThreeD="1"/>
</file>

<file path=xl/ctrlProps/ctrlProp115.xml><?xml version="1.0" encoding="utf-8"?>
<formControlPr xmlns="http://schemas.microsoft.com/office/spreadsheetml/2009/9/main" objectType="CheckBox" fmlaLink="Blad2!$J$10" lockText="1" noThreeD="1"/>
</file>

<file path=xl/ctrlProps/ctrlProp116.xml><?xml version="1.0" encoding="utf-8"?>
<formControlPr xmlns="http://schemas.microsoft.com/office/spreadsheetml/2009/9/main" objectType="CheckBox" fmlaLink="Blad2!$K$9" lockText="1" noThreeD="1"/>
</file>

<file path=xl/ctrlProps/ctrlProp117.xml><?xml version="1.0" encoding="utf-8"?>
<formControlPr xmlns="http://schemas.microsoft.com/office/spreadsheetml/2009/9/main" objectType="CheckBox" fmlaLink="Blad2!$K$10" lockText="1" noThreeD="1"/>
</file>

<file path=xl/ctrlProps/ctrlProp118.xml><?xml version="1.0" encoding="utf-8"?>
<formControlPr xmlns="http://schemas.microsoft.com/office/spreadsheetml/2009/9/main" objectType="CheckBox" fmlaLink="Blad2!$L$9" lockText="1" noThreeD="1"/>
</file>

<file path=xl/ctrlProps/ctrlProp119.xml><?xml version="1.0" encoding="utf-8"?>
<formControlPr xmlns="http://schemas.microsoft.com/office/spreadsheetml/2009/9/main" objectType="CheckBox" fmlaLink="Blad2!$L$10" lockText="1" noThreeD="1"/>
</file>

<file path=xl/ctrlProps/ctrlProp120.xml><?xml version="1.0" encoding="utf-8"?>
<formControlPr xmlns="http://schemas.microsoft.com/office/spreadsheetml/2009/9/main" objectType="CheckBox" fmlaLink="Blad2!$H$11" lockText="1" noThreeD="1"/>
</file>

<file path=xl/ctrlProps/ctrlProp121.xml><?xml version="1.0" encoding="utf-8"?>
<formControlPr xmlns="http://schemas.microsoft.com/office/spreadsheetml/2009/9/main" objectType="CheckBox" fmlaLink="Blad2!$I$11" lockText="1" noThreeD="1"/>
</file>

<file path=xl/ctrlProps/ctrlProp122.xml><?xml version="1.0" encoding="utf-8"?>
<formControlPr xmlns="http://schemas.microsoft.com/office/spreadsheetml/2009/9/main" objectType="CheckBox" fmlaLink="Blad2!$J$11" lockText="1" noThreeD="1"/>
</file>

<file path=xl/ctrlProps/ctrlProp123.xml><?xml version="1.0" encoding="utf-8"?>
<formControlPr xmlns="http://schemas.microsoft.com/office/spreadsheetml/2009/9/main" objectType="CheckBox" fmlaLink="Blad2!$K$11" lockText="1" noThreeD="1"/>
</file>

<file path=xl/ctrlProps/ctrlProp124.xml><?xml version="1.0" encoding="utf-8"?>
<formControlPr xmlns="http://schemas.microsoft.com/office/spreadsheetml/2009/9/main" objectType="CheckBox" fmlaLink="Blad2!$L$11" lockText="1" noThreeD="1"/>
</file>

<file path=xl/ctrlProps/ctrlProp125.xml><?xml version="1.0" encoding="utf-8"?>
<formControlPr xmlns="http://schemas.microsoft.com/office/spreadsheetml/2009/9/main" objectType="CheckBox" fmlaLink="Blad2!$H$12" lockText="1" noThreeD="1"/>
</file>

<file path=xl/ctrlProps/ctrlProp126.xml><?xml version="1.0" encoding="utf-8"?>
<formControlPr xmlns="http://schemas.microsoft.com/office/spreadsheetml/2009/9/main" objectType="CheckBox" fmlaLink="Blad2!$I$12" lockText="1" noThreeD="1"/>
</file>

<file path=xl/ctrlProps/ctrlProp127.xml><?xml version="1.0" encoding="utf-8"?>
<formControlPr xmlns="http://schemas.microsoft.com/office/spreadsheetml/2009/9/main" objectType="CheckBox" fmlaLink="Blad2!$J$12" lockText="1" noThreeD="1"/>
</file>

<file path=xl/ctrlProps/ctrlProp128.xml><?xml version="1.0" encoding="utf-8"?>
<formControlPr xmlns="http://schemas.microsoft.com/office/spreadsheetml/2009/9/main" objectType="CheckBox" fmlaLink="Blad2!$K$12" lockText="1" noThreeD="1"/>
</file>

<file path=xl/ctrlProps/ctrlProp129.xml><?xml version="1.0" encoding="utf-8"?>
<formControlPr xmlns="http://schemas.microsoft.com/office/spreadsheetml/2009/9/main" objectType="CheckBox" fmlaLink="Blad2!$L$12" lockText="1" noThreeD="1"/>
</file>

<file path=xl/ctrlProps/ctrlProp130.xml><?xml version="1.0" encoding="utf-8"?>
<formControlPr xmlns="http://schemas.microsoft.com/office/spreadsheetml/2009/9/main" objectType="CheckBox" fmlaLink="Blad2!$J$2" lockText="1" noThreeD="1"/>
</file>

<file path=xl/ctrlProps/ctrlProp131.xml><?xml version="1.0" encoding="utf-8"?>
<formControlPr xmlns="http://schemas.microsoft.com/office/spreadsheetml/2009/9/main" objectType="CheckBox" fmlaLink="Blad2!$H$6" lockText="1" noThreeD="1"/>
</file>

<file path=xl/ctrlProps/ctrlProp132.xml><?xml version="1.0" encoding="utf-8"?>
<formControlPr xmlns="http://schemas.microsoft.com/office/spreadsheetml/2009/9/main" objectType="CheckBox" fmlaLink="Blad2!$I$6" lockText="1" noThreeD="1"/>
</file>

<file path=xl/ctrlProps/ctrlProp133.xml><?xml version="1.0" encoding="utf-8"?>
<formControlPr xmlns="http://schemas.microsoft.com/office/spreadsheetml/2009/9/main" objectType="CheckBox" fmlaLink="Blad2!$J$6" lockText="1" noThreeD="1"/>
</file>

<file path=xl/ctrlProps/ctrlProp134.xml><?xml version="1.0" encoding="utf-8"?>
<formControlPr xmlns="http://schemas.microsoft.com/office/spreadsheetml/2009/9/main" objectType="CheckBox" fmlaLink="Blad2!$K$6" lockText="1" noThreeD="1"/>
</file>

<file path=xl/ctrlProps/ctrlProp135.xml><?xml version="1.0" encoding="utf-8"?>
<formControlPr xmlns="http://schemas.microsoft.com/office/spreadsheetml/2009/9/main" objectType="CheckBox" fmlaLink="Blad2!$L$6" lockText="1" noThreeD="1"/>
</file>

<file path=xl/ctrlProps/ctrlProp136.xml><?xml version="1.0" encoding="utf-8"?>
<formControlPr xmlns="http://schemas.microsoft.com/office/spreadsheetml/2009/9/main" objectType="CheckBox" fmlaLink="Blad2!$H$13" lockText="1" noThreeD="1"/>
</file>

<file path=xl/ctrlProps/ctrlProp137.xml><?xml version="1.0" encoding="utf-8"?>
<formControlPr xmlns="http://schemas.microsoft.com/office/spreadsheetml/2009/9/main" objectType="CheckBox" fmlaLink="Blad2!$I$13" lockText="1" noThreeD="1"/>
</file>

<file path=xl/ctrlProps/ctrlProp138.xml><?xml version="1.0" encoding="utf-8"?>
<formControlPr xmlns="http://schemas.microsoft.com/office/spreadsheetml/2009/9/main" objectType="CheckBox" fmlaLink="Blad2!$J$13" lockText="1" noThreeD="1"/>
</file>

<file path=xl/ctrlProps/ctrlProp139.xml><?xml version="1.0" encoding="utf-8"?>
<formControlPr xmlns="http://schemas.microsoft.com/office/spreadsheetml/2009/9/main" objectType="CheckBox" fmlaLink="Blad2!$K$13" lockText="1" noThreeD="1"/>
</file>

<file path=xl/ctrlProps/ctrlProp140.xml><?xml version="1.0" encoding="utf-8"?>
<formControlPr xmlns="http://schemas.microsoft.com/office/spreadsheetml/2009/9/main" objectType="CheckBox" fmlaLink="Blad2!$L$13" lockText="1" noThreeD="1"/>
</file>

<file path=xl/ctrlProps/ctrlProp141.xml><?xml version="1.0" encoding="utf-8"?>
<formControlPr xmlns="http://schemas.microsoft.com/office/spreadsheetml/2009/9/main" objectType="CheckBox" fmlaLink="Blad2!$H$14" lockText="1" noThreeD="1"/>
</file>

<file path=xl/ctrlProps/ctrlProp142.xml><?xml version="1.0" encoding="utf-8"?>
<formControlPr xmlns="http://schemas.microsoft.com/office/spreadsheetml/2009/9/main" objectType="CheckBox" fmlaLink="Blad2!$I$14" lockText="1" noThreeD="1"/>
</file>

<file path=xl/ctrlProps/ctrlProp143.xml><?xml version="1.0" encoding="utf-8"?>
<formControlPr xmlns="http://schemas.microsoft.com/office/spreadsheetml/2009/9/main" objectType="CheckBox" fmlaLink="Blad2!$J$14" lockText="1" noThreeD="1"/>
</file>

<file path=xl/ctrlProps/ctrlProp144.xml><?xml version="1.0" encoding="utf-8"?>
<formControlPr xmlns="http://schemas.microsoft.com/office/spreadsheetml/2009/9/main" objectType="CheckBox" fmlaLink="Blad2!$K$14" lockText="1" noThreeD="1"/>
</file>

<file path=xl/ctrlProps/ctrlProp145.xml><?xml version="1.0" encoding="utf-8"?>
<formControlPr xmlns="http://schemas.microsoft.com/office/spreadsheetml/2009/9/main" objectType="CheckBox" fmlaLink="Blad2!$L$14" lockText="1" noThreeD="1"/>
</file>

<file path=xl/ctrlProps/ctrlProp146.xml><?xml version="1.0" encoding="utf-8"?>
<formControlPr xmlns="http://schemas.microsoft.com/office/spreadsheetml/2009/9/main" objectType="CheckBox" fmlaLink="Blad2!$H$15" lockText="1" noThreeD="1"/>
</file>

<file path=xl/ctrlProps/ctrlProp147.xml><?xml version="1.0" encoding="utf-8"?>
<formControlPr xmlns="http://schemas.microsoft.com/office/spreadsheetml/2009/9/main" objectType="CheckBox" fmlaLink="Blad2!$I$15" lockText="1" noThreeD="1"/>
</file>

<file path=xl/ctrlProps/ctrlProp148.xml><?xml version="1.0" encoding="utf-8"?>
<formControlPr xmlns="http://schemas.microsoft.com/office/spreadsheetml/2009/9/main" objectType="CheckBox" fmlaLink="Blad2!$J$15" lockText="1" noThreeD="1"/>
</file>

<file path=xl/ctrlProps/ctrlProp149.xml><?xml version="1.0" encoding="utf-8"?>
<formControlPr xmlns="http://schemas.microsoft.com/office/spreadsheetml/2009/9/main" objectType="CheckBox" fmlaLink="Blad2!$K$15" lockText="1" noThreeD="1"/>
</file>

<file path=xl/ctrlProps/ctrlProp150.xml><?xml version="1.0" encoding="utf-8"?>
<formControlPr xmlns="http://schemas.microsoft.com/office/spreadsheetml/2009/9/main" objectType="CheckBox" fmlaLink="Blad2!$L$15" lockText="1" noThreeD="1"/>
</file>

<file path=xl/ctrlProps/ctrlProp151.xml><?xml version="1.0" encoding="utf-8"?>
<formControlPr xmlns="http://schemas.microsoft.com/office/spreadsheetml/2009/9/main" objectType="CheckBox" fmlaLink="Blad2!$H$16" lockText="1" noThreeD="1"/>
</file>

<file path=xl/ctrlProps/ctrlProp152.xml><?xml version="1.0" encoding="utf-8"?>
<formControlPr xmlns="http://schemas.microsoft.com/office/spreadsheetml/2009/9/main" objectType="CheckBox" fmlaLink="Blad2!$I$16" lockText="1" noThreeD="1"/>
</file>

<file path=xl/ctrlProps/ctrlProp153.xml><?xml version="1.0" encoding="utf-8"?>
<formControlPr xmlns="http://schemas.microsoft.com/office/spreadsheetml/2009/9/main" objectType="CheckBox" fmlaLink="Blad2!$J$16" lockText="1" noThreeD="1"/>
</file>

<file path=xl/ctrlProps/ctrlProp154.xml><?xml version="1.0" encoding="utf-8"?>
<formControlPr xmlns="http://schemas.microsoft.com/office/spreadsheetml/2009/9/main" objectType="CheckBox" fmlaLink="Blad2!$K$16" lockText="1" noThreeD="1"/>
</file>

<file path=xl/ctrlProps/ctrlProp155.xml><?xml version="1.0" encoding="utf-8"?>
<formControlPr xmlns="http://schemas.microsoft.com/office/spreadsheetml/2009/9/main" objectType="CheckBox" fmlaLink="Blad2!$L$16" lockText="1" noThreeD="1"/>
</file>

<file path=xl/ctrlProps/ctrlProp156.xml><?xml version="1.0" encoding="utf-8"?>
<formControlPr xmlns="http://schemas.microsoft.com/office/spreadsheetml/2009/9/main" objectType="CheckBox" fmlaLink="Blad2!$H$17" lockText="1" noThreeD="1"/>
</file>

<file path=xl/ctrlProps/ctrlProp157.xml><?xml version="1.0" encoding="utf-8"?>
<formControlPr xmlns="http://schemas.microsoft.com/office/spreadsheetml/2009/9/main" objectType="CheckBox" fmlaLink="Blad2!$I$17" lockText="1" noThreeD="1"/>
</file>

<file path=xl/ctrlProps/ctrlProp158.xml><?xml version="1.0" encoding="utf-8"?>
<formControlPr xmlns="http://schemas.microsoft.com/office/spreadsheetml/2009/9/main" objectType="CheckBox" fmlaLink="Blad2!$J$17" lockText="1" noThreeD="1"/>
</file>

<file path=xl/ctrlProps/ctrlProp159.xml><?xml version="1.0" encoding="utf-8"?>
<formControlPr xmlns="http://schemas.microsoft.com/office/spreadsheetml/2009/9/main" objectType="CheckBox" fmlaLink="Blad2!$K$17" lockText="1" noThreeD="1"/>
</file>

<file path=xl/ctrlProps/ctrlProp160.xml><?xml version="1.0" encoding="utf-8"?>
<formControlPr xmlns="http://schemas.microsoft.com/office/spreadsheetml/2009/9/main" objectType="CheckBox" fmlaLink="Blad2!$L$17" lockText="1" noThreeD="1"/>
</file>

<file path=xl/ctrlProps/ctrlProp161.xml><?xml version="1.0" encoding="utf-8"?>
<formControlPr xmlns="http://schemas.microsoft.com/office/spreadsheetml/2009/9/main" objectType="CheckBox" fmlaLink="Blad2!$H$18" lockText="1" noThreeD="1"/>
</file>

<file path=xl/ctrlProps/ctrlProp162.xml><?xml version="1.0" encoding="utf-8"?>
<formControlPr xmlns="http://schemas.microsoft.com/office/spreadsheetml/2009/9/main" objectType="CheckBox" fmlaLink="Blad2!$I$18" lockText="1" noThreeD="1"/>
</file>

<file path=xl/ctrlProps/ctrlProp163.xml><?xml version="1.0" encoding="utf-8"?>
<formControlPr xmlns="http://schemas.microsoft.com/office/spreadsheetml/2009/9/main" objectType="CheckBox" fmlaLink="Blad2!$J$18" lockText="1" noThreeD="1"/>
</file>

<file path=xl/ctrlProps/ctrlProp164.xml><?xml version="1.0" encoding="utf-8"?>
<formControlPr xmlns="http://schemas.microsoft.com/office/spreadsheetml/2009/9/main" objectType="CheckBox" fmlaLink="Blad2!$K$18" lockText="1" noThreeD="1"/>
</file>

<file path=xl/ctrlProps/ctrlProp165.xml><?xml version="1.0" encoding="utf-8"?>
<formControlPr xmlns="http://schemas.microsoft.com/office/spreadsheetml/2009/9/main" objectType="CheckBox" fmlaLink="Blad2!$L$18" lockText="1" noThreeD="1"/>
</file>

<file path=xl/ctrlProps/ctrlProp166.xml><?xml version="1.0" encoding="utf-8"?>
<formControlPr xmlns="http://schemas.microsoft.com/office/spreadsheetml/2009/9/main" objectType="CheckBox" fmlaLink="Blad2!$H$5" lockText="1" noThreeD="1"/>
</file>

<file path=xl/ctrlProps/ctrlProp167.xml><?xml version="1.0" encoding="utf-8"?>
<formControlPr xmlns="http://schemas.microsoft.com/office/spreadsheetml/2009/9/main" objectType="CheckBox" fmlaLink="Blad2!$I$5" lockText="1" noThreeD="1"/>
</file>

<file path=xl/ctrlProps/ctrlProp168.xml><?xml version="1.0" encoding="utf-8"?>
<formControlPr xmlns="http://schemas.microsoft.com/office/spreadsheetml/2009/9/main" objectType="CheckBox" fmlaLink="Blad2!$J$5" lockText="1" noThreeD="1"/>
</file>

<file path=xl/ctrlProps/ctrlProp169.xml><?xml version="1.0" encoding="utf-8"?>
<formControlPr xmlns="http://schemas.microsoft.com/office/spreadsheetml/2009/9/main" objectType="CheckBox" fmlaLink="Blad2!$K$5" lockText="1" noThreeD="1"/>
</file>

<file path=xl/ctrlProps/ctrlProp170.xml><?xml version="1.0" encoding="utf-8"?>
<formControlPr xmlns="http://schemas.microsoft.com/office/spreadsheetml/2009/9/main" objectType="CheckBox" fmlaLink="Blad2!$L$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26</xdr:row>
          <xdr:rowOff>19050</xdr:rowOff>
        </xdr:from>
        <xdr:to>
          <xdr:col>3</xdr:col>
          <xdr:colOff>361950</xdr:colOff>
          <xdr:row>27</xdr:row>
          <xdr:rowOff>38100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26</xdr:row>
          <xdr:rowOff>19050</xdr:rowOff>
        </xdr:from>
        <xdr:to>
          <xdr:col>5</xdr:col>
          <xdr:colOff>9525</xdr:colOff>
          <xdr:row>27</xdr:row>
          <xdr:rowOff>38100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26</xdr:row>
          <xdr:rowOff>19050</xdr:rowOff>
        </xdr:from>
        <xdr:to>
          <xdr:col>6</xdr:col>
          <xdr:colOff>361950</xdr:colOff>
          <xdr:row>27</xdr:row>
          <xdr:rowOff>38100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26</xdr:row>
          <xdr:rowOff>19050</xdr:rowOff>
        </xdr:from>
        <xdr:to>
          <xdr:col>7</xdr:col>
          <xdr:colOff>361950</xdr:colOff>
          <xdr:row>27</xdr:row>
          <xdr:rowOff>38100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28</xdr:row>
          <xdr:rowOff>19050</xdr:rowOff>
        </xdr:from>
        <xdr:to>
          <xdr:col>7</xdr:col>
          <xdr:colOff>361950</xdr:colOff>
          <xdr:row>29</xdr:row>
          <xdr:rowOff>19050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28</xdr:row>
          <xdr:rowOff>19050</xdr:rowOff>
        </xdr:from>
        <xdr:to>
          <xdr:col>6</xdr:col>
          <xdr:colOff>361950</xdr:colOff>
          <xdr:row>29</xdr:row>
          <xdr:rowOff>19050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28</xdr:row>
          <xdr:rowOff>19050</xdr:rowOff>
        </xdr:from>
        <xdr:to>
          <xdr:col>5</xdr:col>
          <xdr:colOff>361950</xdr:colOff>
          <xdr:row>29</xdr:row>
          <xdr:rowOff>19050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28</xdr:row>
          <xdr:rowOff>19050</xdr:rowOff>
        </xdr:from>
        <xdr:to>
          <xdr:col>5</xdr:col>
          <xdr:colOff>9525</xdr:colOff>
          <xdr:row>29</xdr:row>
          <xdr:rowOff>19050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28</xdr:row>
          <xdr:rowOff>19050</xdr:rowOff>
        </xdr:from>
        <xdr:to>
          <xdr:col>3</xdr:col>
          <xdr:colOff>361950</xdr:colOff>
          <xdr:row>29</xdr:row>
          <xdr:rowOff>19050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30</xdr:row>
          <xdr:rowOff>19050</xdr:rowOff>
        </xdr:from>
        <xdr:to>
          <xdr:col>3</xdr:col>
          <xdr:colOff>361950</xdr:colOff>
          <xdr:row>31</xdr:row>
          <xdr:rowOff>19050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30</xdr:row>
          <xdr:rowOff>19050</xdr:rowOff>
        </xdr:from>
        <xdr:to>
          <xdr:col>5</xdr:col>
          <xdr:colOff>9525</xdr:colOff>
          <xdr:row>31</xdr:row>
          <xdr:rowOff>19050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30</xdr:row>
          <xdr:rowOff>19050</xdr:rowOff>
        </xdr:from>
        <xdr:to>
          <xdr:col>5</xdr:col>
          <xdr:colOff>361950</xdr:colOff>
          <xdr:row>31</xdr:row>
          <xdr:rowOff>19050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30</xdr:row>
          <xdr:rowOff>19050</xdr:rowOff>
        </xdr:from>
        <xdr:to>
          <xdr:col>6</xdr:col>
          <xdr:colOff>361950</xdr:colOff>
          <xdr:row>31</xdr:row>
          <xdr:rowOff>19050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30</xdr:row>
          <xdr:rowOff>19050</xdr:rowOff>
        </xdr:from>
        <xdr:to>
          <xdr:col>7</xdr:col>
          <xdr:colOff>361950</xdr:colOff>
          <xdr:row>31</xdr:row>
          <xdr:rowOff>19050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41</xdr:row>
          <xdr:rowOff>19050</xdr:rowOff>
        </xdr:from>
        <xdr:to>
          <xdr:col>3</xdr:col>
          <xdr:colOff>361950</xdr:colOff>
          <xdr:row>41</xdr:row>
          <xdr:rowOff>266700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41</xdr:row>
          <xdr:rowOff>19050</xdr:rowOff>
        </xdr:from>
        <xdr:to>
          <xdr:col>5</xdr:col>
          <xdr:colOff>9525</xdr:colOff>
          <xdr:row>41</xdr:row>
          <xdr:rowOff>266700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41</xdr:row>
          <xdr:rowOff>19050</xdr:rowOff>
        </xdr:from>
        <xdr:to>
          <xdr:col>5</xdr:col>
          <xdr:colOff>361950</xdr:colOff>
          <xdr:row>41</xdr:row>
          <xdr:rowOff>266700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41</xdr:row>
          <xdr:rowOff>19050</xdr:rowOff>
        </xdr:from>
        <xdr:to>
          <xdr:col>6</xdr:col>
          <xdr:colOff>361950</xdr:colOff>
          <xdr:row>41</xdr:row>
          <xdr:rowOff>266700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41</xdr:row>
          <xdr:rowOff>19050</xdr:rowOff>
        </xdr:from>
        <xdr:to>
          <xdr:col>7</xdr:col>
          <xdr:colOff>361950</xdr:colOff>
          <xdr:row>41</xdr:row>
          <xdr:rowOff>266700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42</xdr:row>
          <xdr:rowOff>19050</xdr:rowOff>
        </xdr:from>
        <xdr:to>
          <xdr:col>3</xdr:col>
          <xdr:colOff>361950</xdr:colOff>
          <xdr:row>43</xdr:row>
          <xdr:rowOff>76200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42</xdr:row>
          <xdr:rowOff>19050</xdr:rowOff>
        </xdr:from>
        <xdr:to>
          <xdr:col>5</xdr:col>
          <xdr:colOff>9525</xdr:colOff>
          <xdr:row>43</xdr:row>
          <xdr:rowOff>76200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42</xdr:row>
          <xdr:rowOff>19050</xdr:rowOff>
        </xdr:from>
        <xdr:to>
          <xdr:col>5</xdr:col>
          <xdr:colOff>361950</xdr:colOff>
          <xdr:row>43</xdr:row>
          <xdr:rowOff>76200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42</xdr:row>
          <xdr:rowOff>19050</xdr:rowOff>
        </xdr:from>
        <xdr:to>
          <xdr:col>6</xdr:col>
          <xdr:colOff>361950</xdr:colOff>
          <xdr:row>43</xdr:row>
          <xdr:rowOff>76200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42</xdr:row>
          <xdr:rowOff>19050</xdr:rowOff>
        </xdr:from>
        <xdr:to>
          <xdr:col>7</xdr:col>
          <xdr:colOff>361950</xdr:colOff>
          <xdr:row>43</xdr:row>
          <xdr:rowOff>76200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48</xdr:row>
          <xdr:rowOff>95250</xdr:rowOff>
        </xdr:from>
        <xdr:to>
          <xdr:col>3</xdr:col>
          <xdr:colOff>390525</xdr:colOff>
          <xdr:row>49</xdr:row>
          <xdr:rowOff>95250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50</xdr:row>
          <xdr:rowOff>123825</xdr:rowOff>
        </xdr:from>
        <xdr:to>
          <xdr:col>3</xdr:col>
          <xdr:colOff>371475</xdr:colOff>
          <xdr:row>51</xdr:row>
          <xdr:rowOff>123825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48</xdr:row>
          <xdr:rowOff>104775</xdr:rowOff>
        </xdr:from>
        <xdr:to>
          <xdr:col>5</xdr:col>
          <xdr:colOff>9525</xdr:colOff>
          <xdr:row>49</xdr:row>
          <xdr:rowOff>104775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50</xdr:row>
          <xdr:rowOff>133350</xdr:rowOff>
        </xdr:from>
        <xdr:to>
          <xdr:col>5</xdr:col>
          <xdr:colOff>9525</xdr:colOff>
          <xdr:row>51</xdr:row>
          <xdr:rowOff>133350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95250</xdr:colOff>
          <xdr:row>48</xdr:row>
          <xdr:rowOff>104775</xdr:rowOff>
        </xdr:from>
        <xdr:to>
          <xdr:col>5</xdr:col>
          <xdr:colOff>381000</xdr:colOff>
          <xdr:row>49</xdr:row>
          <xdr:rowOff>104775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95250</xdr:colOff>
          <xdr:row>50</xdr:row>
          <xdr:rowOff>133350</xdr:rowOff>
        </xdr:from>
        <xdr:to>
          <xdr:col>5</xdr:col>
          <xdr:colOff>381000</xdr:colOff>
          <xdr:row>51</xdr:row>
          <xdr:rowOff>133350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48</xdr:row>
          <xdr:rowOff>104775</xdr:rowOff>
        </xdr:from>
        <xdr:to>
          <xdr:col>6</xdr:col>
          <xdr:colOff>381000</xdr:colOff>
          <xdr:row>49</xdr:row>
          <xdr:rowOff>104775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50</xdr:row>
          <xdr:rowOff>133350</xdr:rowOff>
        </xdr:from>
        <xdr:to>
          <xdr:col>6</xdr:col>
          <xdr:colOff>390525</xdr:colOff>
          <xdr:row>51</xdr:row>
          <xdr:rowOff>133350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48</xdr:row>
          <xdr:rowOff>104775</xdr:rowOff>
        </xdr:from>
        <xdr:to>
          <xdr:col>7</xdr:col>
          <xdr:colOff>361950</xdr:colOff>
          <xdr:row>49</xdr:row>
          <xdr:rowOff>104775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</xdr:colOff>
          <xdr:row>50</xdr:row>
          <xdr:rowOff>123825</xdr:rowOff>
        </xdr:from>
        <xdr:to>
          <xdr:col>7</xdr:col>
          <xdr:colOff>381000</xdr:colOff>
          <xdr:row>51</xdr:row>
          <xdr:rowOff>123825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60</xdr:row>
          <xdr:rowOff>95250</xdr:rowOff>
        </xdr:from>
        <xdr:to>
          <xdr:col>3</xdr:col>
          <xdr:colOff>361950</xdr:colOff>
          <xdr:row>61</xdr:row>
          <xdr:rowOff>104775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60</xdr:row>
          <xdr:rowOff>114300</xdr:rowOff>
        </xdr:from>
        <xdr:to>
          <xdr:col>5</xdr:col>
          <xdr:colOff>9525</xdr:colOff>
          <xdr:row>61</xdr:row>
          <xdr:rowOff>114300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60</xdr:row>
          <xdr:rowOff>114300</xdr:rowOff>
        </xdr:from>
        <xdr:to>
          <xdr:col>5</xdr:col>
          <xdr:colOff>390525</xdr:colOff>
          <xdr:row>61</xdr:row>
          <xdr:rowOff>104775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60</xdr:row>
          <xdr:rowOff>114300</xdr:rowOff>
        </xdr:from>
        <xdr:to>
          <xdr:col>6</xdr:col>
          <xdr:colOff>390525</xdr:colOff>
          <xdr:row>61</xdr:row>
          <xdr:rowOff>114300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85725</xdr:colOff>
          <xdr:row>60</xdr:row>
          <xdr:rowOff>123825</xdr:rowOff>
        </xdr:from>
        <xdr:to>
          <xdr:col>7</xdr:col>
          <xdr:colOff>371475</xdr:colOff>
          <xdr:row>61</xdr:row>
          <xdr:rowOff>123825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65</xdr:row>
          <xdr:rowOff>19050</xdr:rowOff>
        </xdr:from>
        <xdr:to>
          <xdr:col>3</xdr:col>
          <xdr:colOff>361950</xdr:colOff>
          <xdr:row>66</xdr:row>
          <xdr:rowOff>76200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65</xdr:row>
          <xdr:rowOff>19050</xdr:rowOff>
        </xdr:from>
        <xdr:to>
          <xdr:col>5</xdr:col>
          <xdr:colOff>9525</xdr:colOff>
          <xdr:row>66</xdr:row>
          <xdr:rowOff>76200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85725</xdr:colOff>
          <xdr:row>65</xdr:row>
          <xdr:rowOff>19050</xdr:rowOff>
        </xdr:from>
        <xdr:to>
          <xdr:col>5</xdr:col>
          <xdr:colOff>371475</xdr:colOff>
          <xdr:row>66</xdr:row>
          <xdr:rowOff>76200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65</xdr:row>
          <xdr:rowOff>19050</xdr:rowOff>
        </xdr:from>
        <xdr:to>
          <xdr:col>6</xdr:col>
          <xdr:colOff>361950</xdr:colOff>
          <xdr:row>66</xdr:row>
          <xdr:rowOff>76200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65</xdr:row>
          <xdr:rowOff>19050</xdr:rowOff>
        </xdr:from>
        <xdr:to>
          <xdr:col>7</xdr:col>
          <xdr:colOff>361950</xdr:colOff>
          <xdr:row>66</xdr:row>
          <xdr:rowOff>76200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26</xdr:row>
          <xdr:rowOff>19050</xdr:rowOff>
        </xdr:from>
        <xdr:to>
          <xdr:col>5</xdr:col>
          <xdr:colOff>361950</xdr:colOff>
          <xdr:row>27</xdr:row>
          <xdr:rowOff>38100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35</xdr:row>
          <xdr:rowOff>19050</xdr:rowOff>
        </xdr:from>
        <xdr:to>
          <xdr:col>3</xdr:col>
          <xdr:colOff>361950</xdr:colOff>
          <xdr:row>36</xdr:row>
          <xdr:rowOff>76200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35</xdr:row>
          <xdr:rowOff>19050</xdr:rowOff>
        </xdr:from>
        <xdr:to>
          <xdr:col>5</xdr:col>
          <xdr:colOff>9525</xdr:colOff>
          <xdr:row>36</xdr:row>
          <xdr:rowOff>76200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35</xdr:row>
          <xdr:rowOff>19050</xdr:rowOff>
        </xdr:from>
        <xdr:to>
          <xdr:col>5</xdr:col>
          <xdr:colOff>361950</xdr:colOff>
          <xdr:row>36</xdr:row>
          <xdr:rowOff>76200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35</xdr:row>
          <xdr:rowOff>19050</xdr:rowOff>
        </xdr:from>
        <xdr:to>
          <xdr:col>6</xdr:col>
          <xdr:colOff>361950</xdr:colOff>
          <xdr:row>36</xdr:row>
          <xdr:rowOff>76200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35</xdr:row>
          <xdr:rowOff>19050</xdr:rowOff>
        </xdr:from>
        <xdr:to>
          <xdr:col>7</xdr:col>
          <xdr:colOff>361950</xdr:colOff>
          <xdr:row>36</xdr:row>
          <xdr:rowOff>76200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73</xdr:row>
          <xdr:rowOff>180975</xdr:rowOff>
        </xdr:from>
        <xdr:to>
          <xdr:col>3</xdr:col>
          <xdr:colOff>361950</xdr:colOff>
          <xdr:row>74</xdr:row>
          <xdr:rowOff>238125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73</xdr:row>
          <xdr:rowOff>180975</xdr:rowOff>
        </xdr:from>
        <xdr:to>
          <xdr:col>5</xdr:col>
          <xdr:colOff>9525</xdr:colOff>
          <xdr:row>74</xdr:row>
          <xdr:rowOff>238125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74</xdr:row>
          <xdr:rowOff>0</xdr:rowOff>
        </xdr:from>
        <xdr:to>
          <xdr:col>5</xdr:col>
          <xdr:colOff>361950</xdr:colOff>
          <xdr:row>74</xdr:row>
          <xdr:rowOff>247650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74</xdr:row>
          <xdr:rowOff>0</xdr:rowOff>
        </xdr:from>
        <xdr:to>
          <xdr:col>6</xdr:col>
          <xdr:colOff>361950</xdr:colOff>
          <xdr:row>74</xdr:row>
          <xdr:rowOff>247650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74</xdr:row>
          <xdr:rowOff>0</xdr:rowOff>
        </xdr:from>
        <xdr:to>
          <xdr:col>7</xdr:col>
          <xdr:colOff>361950</xdr:colOff>
          <xdr:row>74</xdr:row>
          <xdr:rowOff>247650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80</xdr:row>
          <xdr:rowOff>76200</xdr:rowOff>
        </xdr:from>
        <xdr:to>
          <xdr:col>3</xdr:col>
          <xdr:colOff>361950</xdr:colOff>
          <xdr:row>81</xdr:row>
          <xdr:rowOff>47625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80</xdr:row>
          <xdr:rowOff>76200</xdr:rowOff>
        </xdr:from>
        <xdr:to>
          <xdr:col>4</xdr:col>
          <xdr:colOff>342900</xdr:colOff>
          <xdr:row>81</xdr:row>
          <xdr:rowOff>47625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85725</xdr:colOff>
          <xdr:row>80</xdr:row>
          <xdr:rowOff>76200</xdr:rowOff>
        </xdr:from>
        <xdr:to>
          <xdr:col>5</xdr:col>
          <xdr:colOff>371475</xdr:colOff>
          <xdr:row>81</xdr:row>
          <xdr:rowOff>47625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80</xdr:row>
          <xdr:rowOff>76200</xdr:rowOff>
        </xdr:from>
        <xdr:to>
          <xdr:col>6</xdr:col>
          <xdr:colOff>361950</xdr:colOff>
          <xdr:row>81</xdr:row>
          <xdr:rowOff>47625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80</xdr:row>
          <xdr:rowOff>85725</xdr:rowOff>
        </xdr:from>
        <xdr:to>
          <xdr:col>7</xdr:col>
          <xdr:colOff>304800</xdr:colOff>
          <xdr:row>81</xdr:row>
          <xdr:rowOff>57150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82</xdr:row>
          <xdr:rowOff>19050</xdr:rowOff>
        </xdr:from>
        <xdr:to>
          <xdr:col>3</xdr:col>
          <xdr:colOff>361950</xdr:colOff>
          <xdr:row>82</xdr:row>
          <xdr:rowOff>266700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82</xdr:row>
          <xdr:rowOff>19050</xdr:rowOff>
        </xdr:from>
        <xdr:to>
          <xdr:col>5</xdr:col>
          <xdr:colOff>9525</xdr:colOff>
          <xdr:row>82</xdr:row>
          <xdr:rowOff>266700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82</xdr:row>
          <xdr:rowOff>19050</xdr:rowOff>
        </xdr:from>
        <xdr:to>
          <xdr:col>5</xdr:col>
          <xdr:colOff>361950</xdr:colOff>
          <xdr:row>82</xdr:row>
          <xdr:rowOff>266700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82</xdr:row>
          <xdr:rowOff>19050</xdr:rowOff>
        </xdr:from>
        <xdr:to>
          <xdr:col>6</xdr:col>
          <xdr:colOff>361950</xdr:colOff>
          <xdr:row>82</xdr:row>
          <xdr:rowOff>266700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82</xdr:row>
          <xdr:rowOff>19050</xdr:rowOff>
        </xdr:from>
        <xdr:to>
          <xdr:col>7</xdr:col>
          <xdr:colOff>361950</xdr:colOff>
          <xdr:row>82</xdr:row>
          <xdr:rowOff>266700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84</xdr:row>
          <xdr:rowOff>19050</xdr:rowOff>
        </xdr:from>
        <xdr:to>
          <xdr:col>3</xdr:col>
          <xdr:colOff>361950</xdr:colOff>
          <xdr:row>85</xdr:row>
          <xdr:rowOff>76200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84</xdr:row>
          <xdr:rowOff>19050</xdr:rowOff>
        </xdr:from>
        <xdr:to>
          <xdr:col>5</xdr:col>
          <xdr:colOff>9525</xdr:colOff>
          <xdr:row>85</xdr:row>
          <xdr:rowOff>76200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84</xdr:row>
          <xdr:rowOff>19050</xdr:rowOff>
        </xdr:from>
        <xdr:to>
          <xdr:col>5</xdr:col>
          <xdr:colOff>361950</xdr:colOff>
          <xdr:row>85</xdr:row>
          <xdr:rowOff>76200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84</xdr:row>
          <xdr:rowOff>19050</xdr:rowOff>
        </xdr:from>
        <xdr:to>
          <xdr:col>6</xdr:col>
          <xdr:colOff>361950</xdr:colOff>
          <xdr:row>85</xdr:row>
          <xdr:rowOff>76200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84</xdr:row>
          <xdr:rowOff>19050</xdr:rowOff>
        </xdr:from>
        <xdr:to>
          <xdr:col>7</xdr:col>
          <xdr:colOff>361950</xdr:colOff>
          <xdr:row>85</xdr:row>
          <xdr:rowOff>76200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86</xdr:row>
          <xdr:rowOff>85725</xdr:rowOff>
        </xdr:from>
        <xdr:to>
          <xdr:col>3</xdr:col>
          <xdr:colOff>371475</xdr:colOff>
          <xdr:row>87</xdr:row>
          <xdr:rowOff>76200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86</xdr:row>
          <xdr:rowOff>85725</xdr:rowOff>
        </xdr:from>
        <xdr:to>
          <xdr:col>5</xdr:col>
          <xdr:colOff>9525</xdr:colOff>
          <xdr:row>87</xdr:row>
          <xdr:rowOff>76200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85725</xdr:colOff>
          <xdr:row>86</xdr:row>
          <xdr:rowOff>85725</xdr:rowOff>
        </xdr:from>
        <xdr:to>
          <xdr:col>5</xdr:col>
          <xdr:colOff>371475</xdr:colOff>
          <xdr:row>87</xdr:row>
          <xdr:rowOff>76200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85725</xdr:colOff>
          <xdr:row>86</xdr:row>
          <xdr:rowOff>85725</xdr:rowOff>
        </xdr:from>
        <xdr:to>
          <xdr:col>6</xdr:col>
          <xdr:colOff>371475</xdr:colOff>
          <xdr:row>87</xdr:row>
          <xdr:rowOff>76200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86</xdr:row>
          <xdr:rowOff>85725</xdr:rowOff>
        </xdr:from>
        <xdr:to>
          <xdr:col>7</xdr:col>
          <xdr:colOff>361950</xdr:colOff>
          <xdr:row>87</xdr:row>
          <xdr:rowOff>76200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89</xdr:row>
          <xdr:rowOff>19050</xdr:rowOff>
        </xdr:from>
        <xdr:to>
          <xdr:col>3</xdr:col>
          <xdr:colOff>361950</xdr:colOff>
          <xdr:row>90</xdr:row>
          <xdr:rowOff>76200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89</xdr:row>
          <xdr:rowOff>19050</xdr:rowOff>
        </xdr:from>
        <xdr:to>
          <xdr:col>5</xdr:col>
          <xdr:colOff>9525</xdr:colOff>
          <xdr:row>90</xdr:row>
          <xdr:rowOff>76200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89</xdr:row>
          <xdr:rowOff>19050</xdr:rowOff>
        </xdr:from>
        <xdr:to>
          <xdr:col>5</xdr:col>
          <xdr:colOff>361950</xdr:colOff>
          <xdr:row>90</xdr:row>
          <xdr:rowOff>76200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89</xdr:row>
          <xdr:rowOff>19050</xdr:rowOff>
        </xdr:from>
        <xdr:to>
          <xdr:col>6</xdr:col>
          <xdr:colOff>361950</xdr:colOff>
          <xdr:row>90</xdr:row>
          <xdr:rowOff>76200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89</xdr:row>
          <xdr:rowOff>19050</xdr:rowOff>
        </xdr:from>
        <xdr:to>
          <xdr:col>7</xdr:col>
          <xdr:colOff>361950</xdr:colOff>
          <xdr:row>90</xdr:row>
          <xdr:rowOff>76200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32</xdr:row>
          <xdr:rowOff>9525</xdr:rowOff>
        </xdr:from>
        <xdr:to>
          <xdr:col>3</xdr:col>
          <xdr:colOff>371475</xdr:colOff>
          <xdr:row>33</xdr:row>
          <xdr:rowOff>9525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32</xdr:row>
          <xdr:rowOff>9525</xdr:rowOff>
        </xdr:from>
        <xdr:to>
          <xdr:col>5</xdr:col>
          <xdr:colOff>19050</xdr:colOff>
          <xdr:row>33</xdr:row>
          <xdr:rowOff>9525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85725</xdr:colOff>
          <xdr:row>32</xdr:row>
          <xdr:rowOff>9525</xdr:rowOff>
        </xdr:from>
        <xdr:to>
          <xdr:col>5</xdr:col>
          <xdr:colOff>371475</xdr:colOff>
          <xdr:row>33</xdr:row>
          <xdr:rowOff>9525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85725</xdr:colOff>
          <xdr:row>32</xdr:row>
          <xdr:rowOff>9525</xdr:rowOff>
        </xdr:from>
        <xdr:to>
          <xdr:col>6</xdr:col>
          <xdr:colOff>371475</xdr:colOff>
          <xdr:row>33</xdr:row>
          <xdr:rowOff>9525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85725</xdr:colOff>
          <xdr:row>32</xdr:row>
          <xdr:rowOff>9525</xdr:rowOff>
        </xdr:from>
        <xdr:to>
          <xdr:col>7</xdr:col>
          <xdr:colOff>371475</xdr:colOff>
          <xdr:row>33</xdr:row>
          <xdr:rowOff>9525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26</xdr:row>
          <xdr:rowOff>19050</xdr:rowOff>
        </xdr:from>
        <xdr:to>
          <xdr:col>3</xdr:col>
          <xdr:colOff>361950</xdr:colOff>
          <xdr:row>27</xdr:row>
          <xdr:rowOff>38100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1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26</xdr:row>
          <xdr:rowOff>19050</xdr:rowOff>
        </xdr:from>
        <xdr:to>
          <xdr:col>5</xdr:col>
          <xdr:colOff>9525</xdr:colOff>
          <xdr:row>27</xdr:row>
          <xdr:rowOff>38100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1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26</xdr:row>
          <xdr:rowOff>19050</xdr:rowOff>
        </xdr:from>
        <xdr:to>
          <xdr:col>6</xdr:col>
          <xdr:colOff>361950</xdr:colOff>
          <xdr:row>27</xdr:row>
          <xdr:rowOff>38100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1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26</xdr:row>
          <xdr:rowOff>19050</xdr:rowOff>
        </xdr:from>
        <xdr:to>
          <xdr:col>7</xdr:col>
          <xdr:colOff>361950</xdr:colOff>
          <xdr:row>27</xdr:row>
          <xdr:rowOff>38100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1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28</xdr:row>
          <xdr:rowOff>19050</xdr:rowOff>
        </xdr:from>
        <xdr:to>
          <xdr:col>7</xdr:col>
          <xdr:colOff>361950</xdr:colOff>
          <xdr:row>29</xdr:row>
          <xdr:rowOff>19050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1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28</xdr:row>
          <xdr:rowOff>19050</xdr:rowOff>
        </xdr:from>
        <xdr:to>
          <xdr:col>6</xdr:col>
          <xdr:colOff>361950</xdr:colOff>
          <xdr:row>29</xdr:row>
          <xdr:rowOff>19050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1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28</xdr:row>
          <xdr:rowOff>19050</xdr:rowOff>
        </xdr:from>
        <xdr:to>
          <xdr:col>5</xdr:col>
          <xdr:colOff>361950</xdr:colOff>
          <xdr:row>29</xdr:row>
          <xdr:rowOff>19050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1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28</xdr:row>
          <xdr:rowOff>19050</xdr:rowOff>
        </xdr:from>
        <xdr:to>
          <xdr:col>5</xdr:col>
          <xdr:colOff>9525</xdr:colOff>
          <xdr:row>29</xdr:row>
          <xdr:rowOff>19050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1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28</xdr:row>
          <xdr:rowOff>19050</xdr:rowOff>
        </xdr:from>
        <xdr:to>
          <xdr:col>3</xdr:col>
          <xdr:colOff>361950</xdr:colOff>
          <xdr:row>29</xdr:row>
          <xdr:rowOff>19050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1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30</xdr:row>
          <xdr:rowOff>19050</xdr:rowOff>
        </xdr:from>
        <xdr:to>
          <xdr:col>3</xdr:col>
          <xdr:colOff>361950</xdr:colOff>
          <xdr:row>31</xdr:row>
          <xdr:rowOff>19050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1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30</xdr:row>
          <xdr:rowOff>19050</xdr:rowOff>
        </xdr:from>
        <xdr:to>
          <xdr:col>5</xdr:col>
          <xdr:colOff>9525</xdr:colOff>
          <xdr:row>31</xdr:row>
          <xdr:rowOff>19050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1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30</xdr:row>
          <xdr:rowOff>19050</xdr:rowOff>
        </xdr:from>
        <xdr:to>
          <xdr:col>5</xdr:col>
          <xdr:colOff>361950</xdr:colOff>
          <xdr:row>31</xdr:row>
          <xdr:rowOff>19050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1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30</xdr:row>
          <xdr:rowOff>19050</xdr:rowOff>
        </xdr:from>
        <xdr:to>
          <xdr:col>6</xdr:col>
          <xdr:colOff>361950</xdr:colOff>
          <xdr:row>31</xdr:row>
          <xdr:rowOff>19050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1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30</xdr:row>
          <xdr:rowOff>19050</xdr:rowOff>
        </xdr:from>
        <xdr:to>
          <xdr:col>7</xdr:col>
          <xdr:colOff>361950</xdr:colOff>
          <xdr:row>31</xdr:row>
          <xdr:rowOff>19050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1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41</xdr:row>
          <xdr:rowOff>19050</xdr:rowOff>
        </xdr:from>
        <xdr:to>
          <xdr:col>3</xdr:col>
          <xdr:colOff>361950</xdr:colOff>
          <xdr:row>41</xdr:row>
          <xdr:rowOff>266700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1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41</xdr:row>
          <xdr:rowOff>19050</xdr:rowOff>
        </xdr:from>
        <xdr:to>
          <xdr:col>5</xdr:col>
          <xdr:colOff>9525</xdr:colOff>
          <xdr:row>41</xdr:row>
          <xdr:rowOff>266700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1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41</xdr:row>
          <xdr:rowOff>19050</xdr:rowOff>
        </xdr:from>
        <xdr:to>
          <xdr:col>5</xdr:col>
          <xdr:colOff>361950</xdr:colOff>
          <xdr:row>41</xdr:row>
          <xdr:rowOff>266700</xdr:rowOff>
        </xdr:to>
        <xdr:sp macro="" textlink="">
          <xdr:nvSpPr>
            <xdr:cNvPr id="3089" name="Check Box 1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100-00001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41</xdr:row>
          <xdr:rowOff>19050</xdr:rowOff>
        </xdr:from>
        <xdr:to>
          <xdr:col>6</xdr:col>
          <xdr:colOff>361950</xdr:colOff>
          <xdr:row>41</xdr:row>
          <xdr:rowOff>266700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1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41</xdr:row>
          <xdr:rowOff>19050</xdr:rowOff>
        </xdr:from>
        <xdr:to>
          <xdr:col>7</xdr:col>
          <xdr:colOff>361950</xdr:colOff>
          <xdr:row>41</xdr:row>
          <xdr:rowOff>266700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1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42</xdr:row>
          <xdr:rowOff>19050</xdr:rowOff>
        </xdr:from>
        <xdr:to>
          <xdr:col>3</xdr:col>
          <xdr:colOff>361950</xdr:colOff>
          <xdr:row>43</xdr:row>
          <xdr:rowOff>76200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1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42</xdr:row>
          <xdr:rowOff>19050</xdr:rowOff>
        </xdr:from>
        <xdr:to>
          <xdr:col>5</xdr:col>
          <xdr:colOff>9525</xdr:colOff>
          <xdr:row>43</xdr:row>
          <xdr:rowOff>76200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1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42</xdr:row>
          <xdr:rowOff>19050</xdr:rowOff>
        </xdr:from>
        <xdr:to>
          <xdr:col>5</xdr:col>
          <xdr:colOff>361950</xdr:colOff>
          <xdr:row>43</xdr:row>
          <xdr:rowOff>76200</xdr:rowOff>
        </xdr:to>
        <xdr:sp macro="" textlink="">
          <xdr:nvSpPr>
            <xdr:cNvPr id="3094" name="Check Box 22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1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42</xdr:row>
          <xdr:rowOff>19050</xdr:rowOff>
        </xdr:from>
        <xdr:to>
          <xdr:col>6</xdr:col>
          <xdr:colOff>361950</xdr:colOff>
          <xdr:row>43</xdr:row>
          <xdr:rowOff>76200</xdr:rowOff>
        </xdr:to>
        <xdr:sp macro=""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00000000-0008-0000-0100-00001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42</xdr:row>
          <xdr:rowOff>19050</xdr:rowOff>
        </xdr:from>
        <xdr:to>
          <xdr:col>7</xdr:col>
          <xdr:colOff>361950</xdr:colOff>
          <xdr:row>43</xdr:row>
          <xdr:rowOff>76200</xdr:rowOff>
        </xdr:to>
        <xdr:sp macro="" textlink="">
          <xdr:nvSpPr>
            <xdr:cNvPr id="3096" name="Check Box 24" hidden="1">
              <a:extLst>
                <a:ext uri="{63B3BB69-23CF-44E3-9099-C40C66FF867C}">
                  <a14:compatExt spid="_x0000_s3096"/>
                </a:ext>
                <a:ext uri="{FF2B5EF4-FFF2-40B4-BE49-F238E27FC236}">
                  <a16:creationId xmlns:a16="http://schemas.microsoft.com/office/drawing/2014/main" id="{00000000-0008-0000-0100-00001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48</xdr:row>
          <xdr:rowOff>95250</xdr:rowOff>
        </xdr:from>
        <xdr:to>
          <xdr:col>3</xdr:col>
          <xdr:colOff>390525</xdr:colOff>
          <xdr:row>49</xdr:row>
          <xdr:rowOff>95250</xdr:rowOff>
        </xdr:to>
        <xdr:sp macro="" textlink="">
          <xdr:nvSpPr>
            <xdr:cNvPr id="3097" name="Check Box 25" hidden="1">
              <a:extLst>
                <a:ext uri="{63B3BB69-23CF-44E3-9099-C40C66FF867C}">
                  <a14:compatExt spid="_x0000_s3097"/>
                </a:ext>
                <a:ext uri="{FF2B5EF4-FFF2-40B4-BE49-F238E27FC236}">
                  <a16:creationId xmlns:a16="http://schemas.microsoft.com/office/drawing/2014/main" id="{00000000-0008-0000-0100-00001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50</xdr:row>
          <xdr:rowOff>123825</xdr:rowOff>
        </xdr:from>
        <xdr:to>
          <xdr:col>3</xdr:col>
          <xdr:colOff>371475</xdr:colOff>
          <xdr:row>51</xdr:row>
          <xdr:rowOff>123825</xdr:rowOff>
        </xdr:to>
        <xdr:sp macro="" textlink="">
          <xdr:nvSpPr>
            <xdr:cNvPr id="3098" name="Check Box 26" hidden="1">
              <a:extLst>
                <a:ext uri="{63B3BB69-23CF-44E3-9099-C40C66FF867C}">
                  <a14:compatExt spid="_x0000_s3098"/>
                </a:ext>
                <a:ext uri="{FF2B5EF4-FFF2-40B4-BE49-F238E27FC236}">
                  <a16:creationId xmlns:a16="http://schemas.microsoft.com/office/drawing/2014/main" id="{00000000-0008-0000-0100-00001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48</xdr:row>
          <xdr:rowOff>104775</xdr:rowOff>
        </xdr:from>
        <xdr:to>
          <xdr:col>5</xdr:col>
          <xdr:colOff>9525</xdr:colOff>
          <xdr:row>49</xdr:row>
          <xdr:rowOff>104775</xdr:rowOff>
        </xdr:to>
        <xdr:sp macro="" textlink="">
          <xdr:nvSpPr>
            <xdr:cNvPr id="3099" name="Check Box 27" hidden="1">
              <a:extLst>
                <a:ext uri="{63B3BB69-23CF-44E3-9099-C40C66FF867C}">
                  <a14:compatExt spid="_x0000_s3099"/>
                </a:ext>
                <a:ext uri="{FF2B5EF4-FFF2-40B4-BE49-F238E27FC236}">
                  <a16:creationId xmlns:a16="http://schemas.microsoft.com/office/drawing/2014/main" id="{00000000-0008-0000-0100-00001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50</xdr:row>
          <xdr:rowOff>133350</xdr:rowOff>
        </xdr:from>
        <xdr:to>
          <xdr:col>5</xdr:col>
          <xdr:colOff>9525</xdr:colOff>
          <xdr:row>51</xdr:row>
          <xdr:rowOff>133350</xdr:rowOff>
        </xdr:to>
        <xdr:sp macro="" textlink="">
          <xdr:nvSpPr>
            <xdr:cNvPr id="3100" name="Check Box 28" hidden="1">
              <a:extLst>
                <a:ext uri="{63B3BB69-23CF-44E3-9099-C40C66FF867C}">
                  <a14:compatExt spid="_x0000_s3100"/>
                </a:ext>
                <a:ext uri="{FF2B5EF4-FFF2-40B4-BE49-F238E27FC236}">
                  <a16:creationId xmlns:a16="http://schemas.microsoft.com/office/drawing/2014/main" id="{00000000-0008-0000-0100-00001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95250</xdr:colOff>
          <xdr:row>48</xdr:row>
          <xdr:rowOff>104775</xdr:rowOff>
        </xdr:from>
        <xdr:to>
          <xdr:col>5</xdr:col>
          <xdr:colOff>381000</xdr:colOff>
          <xdr:row>49</xdr:row>
          <xdr:rowOff>104775</xdr:rowOff>
        </xdr:to>
        <xdr:sp macro="" textlink="">
          <xdr:nvSpPr>
            <xdr:cNvPr id="3101" name="Check Box 29" hidden="1">
              <a:extLst>
                <a:ext uri="{63B3BB69-23CF-44E3-9099-C40C66FF867C}">
                  <a14:compatExt spid="_x0000_s3101"/>
                </a:ext>
                <a:ext uri="{FF2B5EF4-FFF2-40B4-BE49-F238E27FC236}">
                  <a16:creationId xmlns:a16="http://schemas.microsoft.com/office/drawing/2014/main" id="{00000000-0008-0000-0100-00001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95250</xdr:colOff>
          <xdr:row>50</xdr:row>
          <xdr:rowOff>133350</xdr:rowOff>
        </xdr:from>
        <xdr:to>
          <xdr:col>5</xdr:col>
          <xdr:colOff>381000</xdr:colOff>
          <xdr:row>51</xdr:row>
          <xdr:rowOff>133350</xdr:rowOff>
        </xdr:to>
        <xdr:sp macro="" textlink="">
          <xdr:nvSpPr>
            <xdr:cNvPr id="3102" name="Check Box 30" hidden="1">
              <a:extLst>
                <a:ext uri="{63B3BB69-23CF-44E3-9099-C40C66FF867C}">
                  <a14:compatExt spid="_x0000_s3102"/>
                </a:ext>
                <a:ext uri="{FF2B5EF4-FFF2-40B4-BE49-F238E27FC236}">
                  <a16:creationId xmlns:a16="http://schemas.microsoft.com/office/drawing/2014/main" id="{00000000-0008-0000-0100-00001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48</xdr:row>
          <xdr:rowOff>104775</xdr:rowOff>
        </xdr:from>
        <xdr:to>
          <xdr:col>6</xdr:col>
          <xdr:colOff>381000</xdr:colOff>
          <xdr:row>49</xdr:row>
          <xdr:rowOff>104775</xdr:rowOff>
        </xdr:to>
        <xdr:sp macro="" textlink="">
          <xdr:nvSpPr>
            <xdr:cNvPr id="3103" name="Check Box 31" hidden="1">
              <a:extLst>
                <a:ext uri="{63B3BB69-23CF-44E3-9099-C40C66FF867C}">
                  <a14:compatExt spid="_x0000_s3103"/>
                </a:ext>
                <a:ext uri="{FF2B5EF4-FFF2-40B4-BE49-F238E27FC236}">
                  <a16:creationId xmlns:a16="http://schemas.microsoft.com/office/drawing/2014/main" id="{00000000-0008-0000-0100-00001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50</xdr:row>
          <xdr:rowOff>133350</xdr:rowOff>
        </xdr:from>
        <xdr:to>
          <xdr:col>6</xdr:col>
          <xdr:colOff>390525</xdr:colOff>
          <xdr:row>51</xdr:row>
          <xdr:rowOff>133350</xdr:rowOff>
        </xdr:to>
        <xdr:sp macro="" textlink="">
          <xdr:nvSpPr>
            <xdr:cNvPr id="3104" name="Check Box 32" hidden="1">
              <a:extLst>
                <a:ext uri="{63B3BB69-23CF-44E3-9099-C40C66FF867C}">
                  <a14:compatExt spid="_x0000_s3104"/>
                </a:ext>
                <a:ext uri="{FF2B5EF4-FFF2-40B4-BE49-F238E27FC236}">
                  <a16:creationId xmlns:a16="http://schemas.microsoft.com/office/drawing/2014/main" id="{00000000-0008-0000-0100-00002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48</xdr:row>
          <xdr:rowOff>104775</xdr:rowOff>
        </xdr:from>
        <xdr:to>
          <xdr:col>7</xdr:col>
          <xdr:colOff>361950</xdr:colOff>
          <xdr:row>49</xdr:row>
          <xdr:rowOff>104775</xdr:rowOff>
        </xdr:to>
        <xdr:sp macro="" textlink="">
          <xdr:nvSpPr>
            <xdr:cNvPr id="3105" name="Check Box 33" hidden="1">
              <a:extLst>
                <a:ext uri="{63B3BB69-23CF-44E3-9099-C40C66FF867C}">
                  <a14:compatExt spid="_x0000_s3105"/>
                </a:ext>
                <a:ext uri="{FF2B5EF4-FFF2-40B4-BE49-F238E27FC236}">
                  <a16:creationId xmlns:a16="http://schemas.microsoft.com/office/drawing/2014/main" id="{00000000-0008-0000-0100-00002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</xdr:colOff>
          <xdr:row>50</xdr:row>
          <xdr:rowOff>123825</xdr:rowOff>
        </xdr:from>
        <xdr:to>
          <xdr:col>7</xdr:col>
          <xdr:colOff>381000</xdr:colOff>
          <xdr:row>51</xdr:row>
          <xdr:rowOff>123825</xdr:rowOff>
        </xdr:to>
        <xdr:sp macro="" textlink="">
          <xdr:nvSpPr>
            <xdr:cNvPr id="3106" name="Check Box 34" hidden="1">
              <a:extLst>
                <a:ext uri="{63B3BB69-23CF-44E3-9099-C40C66FF867C}">
                  <a14:compatExt spid="_x0000_s3106"/>
                </a:ext>
                <a:ext uri="{FF2B5EF4-FFF2-40B4-BE49-F238E27FC236}">
                  <a16:creationId xmlns:a16="http://schemas.microsoft.com/office/drawing/2014/main" id="{00000000-0008-0000-0100-00002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60</xdr:row>
          <xdr:rowOff>95250</xdr:rowOff>
        </xdr:from>
        <xdr:to>
          <xdr:col>3</xdr:col>
          <xdr:colOff>361950</xdr:colOff>
          <xdr:row>61</xdr:row>
          <xdr:rowOff>104775</xdr:rowOff>
        </xdr:to>
        <xdr:sp macro="" textlink="">
          <xdr:nvSpPr>
            <xdr:cNvPr id="3107" name="Check Box 35" hidden="1">
              <a:extLst>
                <a:ext uri="{63B3BB69-23CF-44E3-9099-C40C66FF867C}">
                  <a14:compatExt spid="_x0000_s3107"/>
                </a:ext>
                <a:ext uri="{FF2B5EF4-FFF2-40B4-BE49-F238E27FC236}">
                  <a16:creationId xmlns:a16="http://schemas.microsoft.com/office/drawing/2014/main" id="{00000000-0008-0000-0100-00002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60</xdr:row>
          <xdr:rowOff>114300</xdr:rowOff>
        </xdr:from>
        <xdr:to>
          <xdr:col>5</xdr:col>
          <xdr:colOff>9525</xdr:colOff>
          <xdr:row>61</xdr:row>
          <xdr:rowOff>114300</xdr:rowOff>
        </xdr:to>
        <xdr:sp macro="" textlink="">
          <xdr:nvSpPr>
            <xdr:cNvPr id="3108" name="Check Box 36" hidden="1">
              <a:extLst>
                <a:ext uri="{63B3BB69-23CF-44E3-9099-C40C66FF867C}">
                  <a14:compatExt spid="_x0000_s3108"/>
                </a:ext>
                <a:ext uri="{FF2B5EF4-FFF2-40B4-BE49-F238E27FC236}">
                  <a16:creationId xmlns:a16="http://schemas.microsoft.com/office/drawing/2014/main" id="{00000000-0008-0000-0100-00002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60</xdr:row>
          <xdr:rowOff>114300</xdr:rowOff>
        </xdr:from>
        <xdr:to>
          <xdr:col>5</xdr:col>
          <xdr:colOff>390525</xdr:colOff>
          <xdr:row>61</xdr:row>
          <xdr:rowOff>104775</xdr:rowOff>
        </xdr:to>
        <xdr:sp macro="" textlink="">
          <xdr:nvSpPr>
            <xdr:cNvPr id="3109" name="Check Box 37" hidden="1">
              <a:extLst>
                <a:ext uri="{63B3BB69-23CF-44E3-9099-C40C66FF867C}">
                  <a14:compatExt spid="_x0000_s3109"/>
                </a:ext>
                <a:ext uri="{FF2B5EF4-FFF2-40B4-BE49-F238E27FC236}">
                  <a16:creationId xmlns:a16="http://schemas.microsoft.com/office/drawing/2014/main" id="{00000000-0008-0000-0100-00002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60</xdr:row>
          <xdr:rowOff>114300</xdr:rowOff>
        </xdr:from>
        <xdr:to>
          <xdr:col>6</xdr:col>
          <xdr:colOff>390525</xdr:colOff>
          <xdr:row>61</xdr:row>
          <xdr:rowOff>114300</xdr:rowOff>
        </xdr:to>
        <xdr:sp macro="" textlink="">
          <xdr:nvSpPr>
            <xdr:cNvPr id="3110" name="Check Box 38" hidden="1">
              <a:extLst>
                <a:ext uri="{63B3BB69-23CF-44E3-9099-C40C66FF867C}">
                  <a14:compatExt spid="_x0000_s3110"/>
                </a:ext>
                <a:ext uri="{FF2B5EF4-FFF2-40B4-BE49-F238E27FC236}">
                  <a16:creationId xmlns:a16="http://schemas.microsoft.com/office/drawing/2014/main" id="{00000000-0008-0000-0100-00002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85725</xdr:colOff>
          <xdr:row>60</xdr:row>
          <xdr:rowOff>123825</xdr:rowOff>
        </xdr:from>
        <xdr:to>
          <xdr:col>7</xdr:col>
          <xdr:colOff>371475</xdr:colOff>
          <xdr:row>61</xdr:row>
          <xdr:rowOff>123825</xdr:rowOff>
        </xdr:to>
        <xdr:sp macro="" textlink="">
          <xdr:nvSpPr>
            <xdr:cNvPr id="3111" name="Check Box 39" hidden="1">
              <a:extLst>
                <a:ext uri="{63B3BB69-23CF-44E3-9099-C40C66FF867C}">
                  <a14:compatExt spid="_x0000_s3111"/>
                </a:ext>
                <a:ext uri="{FF2B5EF4-FFF2-40B4-BE49-F238E27FC236}">
                  <a16:creationId xmlns:a16="http://schemas.microsoft.com/office/drawing/2014/main" id="{00000000-0008-0000-0100-00002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65</xdr:row>
          <xdr:rowOff>19050</xdr:rowOff>
        </xdr:from>
        <xdr:to>
          <xdr:col>3</xdr:col>
          <xdr:colOff>361950</xdr:colOff>
          <xdr:row>66</xdr:row>
          <xdr:rowOff>76200</xdr:rowOff>
        </xdr:to>
        <xdr:sp macro="" textlink="">
          <xdr:nvSpPr>
            <xdr:cNvPr id="3112" name="Check Box 40" hidden="1">
              <a:extLst>
                <a:ext uri="{63B3BB69-23CF-44E3-9099-C40C66FF867C}">
                  <a14:compatExt spid="_x0000_s3112"/>
                </a:ext>
                <a:ext uri="{FF2B5EF4-FFF2-40B4-BE49-F238E27FC236}">
                  <a16:creationId xmlns:a16="http://schemas.microsoft.com/office/drawing/2014/main" id="{00000000-0008-0000-0100-00002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65</xdr:row>
          <xdr:rowOff>19050</xdr:rowOff>
        </xdr:from>
        <xdr:to>
          <xdr:col>5</xdr:col>
          <xdr:colOff>9525</xdr:colOff>
          <xdr:row>66</xdr:row>
          <xdr:rowOff>76200</xdr:rowOff>
        </xdr:to>
        <xdr:sp macro="" textlink="">
          <xdr:nvSpPr>
            <xdr:cNvPr id="3113" name="Check Box 41" hidden="1">
              <a:extLst>
                <a:ext uri="{63B3BB69-23CF-44E3-9099-C40C66FF867C}">
                  <a14:compatExt spid="_x0000_s3113"/>
                </a:ext>
                <a:ext uri="{FF2B5EF4-FFF2-40B4-BE49-F238E27FC236}">
                  <a16:creationId xmlns:a16="http://schemas.microsoft.com/office/drawing/2014/main" id="{00000000-0008-0000-0100-00002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85725</xdr:colOff>
          <xdr:row>65</xdr:row>
          <xdr:rowOff>19050</xdr:rowOff>
        </xdr:from>
        <xdr:to>
          <xdr:col>5</xdr:col>
          <xdr:colOff>371475</xdr:colOff>
          <xdr:row>66</xdr:row>
          <xdr:rowOff>76200</xdr:rowOff>
        </xdr:to>
        <xdr:sp macro="" textlink="">
          <xdr:nvSpPr>
            <xdr:cNvPr id="3114" name="Check Box 42" hidden="1">
              <a:extLst>
                <a:ext uri="{63B3BB69-23CF-44E3-9099-C40C66FF867C}">
                  <a14:compatExt spid="_x0000_s3114"/>
                </a:ext>
                <a:ext uri="{FF2B5EF4-FFF2-40B4-BE49-F238E27FC236}">
                  <a16:creationId xmlns:a16="http://schemas.microsoft.com/office/drawing/2014/main" id="{00000000-0008-0000-0100-00002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65</xdr:row>
          <xdr:rowOff>19050</xdr:rowOff>
        </xdr:from>
        <xdr:to>
          <xdr:col>6</xdr:col>
          <xdr:colOff>361950</xdr:colOff>
          <xdr:row>66</xdr:row>
          <xdr:rowOff>76200</xdr:rowOff>
        </xdr:to>
        <xdr:sp macro="" textlink="">
          <xdr:nvSpPr>
            <xdr:cNvPr id="3115" name="Check Box 43" hidden="1">
              <a:extLst>
                <a:ext uri="{63B3BB69-23CF-44E3-9099-C40C66FF867C}">
                  <a14:compatExt spid="_x0000_s3115"/>
                </a:ext>
                <a:ext uri="{FF2B5EF4-FFF2-40B4-BE49-F238E27FC236}">
                  <a16:creationId xmlns:a16="http://schemas.microsoft.com/office/drawing/2014/main" id="{00000000-0008-0000-0100-00002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65</xdr:row>
          <xdr:rowOff>19050</xdr:rowOff>
        </xdr:from>
        <xdr:to>
          <xdr:col>7</xdr:col>
          <xdr:colOff>361950</xdr:colOff>
          <xdr:row>66</xdr:row>
          <xdr:rowOff>76200</xdr:rowOff>
        </xdr:to>
        <xdr:sp macro="" textlink="">
          <xdr:nvSpPr>
            <xdr:cNvPr id="3116" name="Check Box 44" hidden="1">
              <a:extLst>
                <a:ext uri="{63B3BB69-23CF-44E3-9099-C40C66FF867C}">
                  <a14:compatExt spid="_x0000_s3116"/>
                </a:ext>
                <a:ext uri="{FF2B5EF4-FFF2-40B4-BE49-F238E27FC236}">
                  <a16:creationId xmlns:a16="http://schemas.microsoft.com/office/drawing/2014/main" id="{00000000-0008-0000-0100-00002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26</xdr:row>
          <xdr:rowOff>19050</xdr:rowOff>
        </xdr:from>
        <xdr:to>
          <xdr:col>5</xdr:col>
          <xdr:colOff>361950</xdr:colOff>
          <xdr:row>27</xdr:row>
          <xdr:rowOff>38100</xdr:rowOff>
        </xdr:to>
        <xdr:sp macro="" textlink="">
          <xdr:nvSpPr>
            <xdr:cNvPr id="3117" name="Check Box 45" hidden="1">
              <a:extLst>
                <a:ext uri="{63B3BB69-23CF-44E3-9099-C40C66FF867C}">
                  <a14:compatExt spid="_x0000_s3117"/>
                </a:ext>
                <a:ext uri="{FF2B5EF4-FFF2-40B4-BE49-F238E27FC236}">
                  <a16:creationId xmlns:a16="http://schemas.microsoft.com/office/drawing/2014/main" id="{00000000-0008-0000-0100-00002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35</xdr:row>
          <xdr:rowOff>19050</xdr:rowOff>
        </xdr:from>
        <xdr:to>
          <xdr:col>3</xdr:col>
          <xdr:colOff>361950</xdr:colOff>
          <xdr:row>36</xdr:row>
          <xdr:rowOff>76200</xdr:rowOff>
        </xdr:to>
        <xdr:sp macro="" textlink="">
          <xdr:nvSpPr>
            <xdr:cNvPr id="3118" name="Check Box 46" hidden="1">
              <a:extLst>
                <a:ext uri="{63B3BB69-23CF-44E3-9099-C40C66FF867C}">
                  <a14:compatExt spid="_x0000_s3118"/>
                </a:ext>
                <a:ext uri="{FF2B5EF4-FFF2-40B4-BE49-F238E27FC236}">
                  <a16:creationId xmlns:a16="http://schemas.microsoft.com/office/drawing/2014/main" id="{00000000-0008-0000-0100-00002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35</xdr:row>
          <xdr:rowOff>19050</xdr:rowOff>
        </xdr:from>
        <xdr:to>
          <xdr:col>5</xdr:col>
          <xdr:colOff>9525</xdr:colOff>
          <xdr:row>36</xdr:row>
          <xdr:rowOff>76200</xdr:rowOff>
        </xdr:to>
        <xdr:sp macro="" textlink="">
          <xdr:nvSpPr>
            <xdr:cNvPr id="3119" name="Check Box 47" hidden="1">
              <a:extLst>
                <a:ext uri="{63B3BB69-23CF-44E3-9099-C40C66FF867C}">
                  <a14:compatExt spid="_x0000_s3119"/>
                </a:ext>
                <a:ext uri="{FF2B5EF4-FFF2-40B4-BE49-F238E27FC236}">
                  <a16:creationId xmlns:a16="http://schemas.microsoft.com/office/drawing/2014/main" id="{00000000-0008-0000-0100-00002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35</xdr:row>
          <xdr:rowOff>19050</xdr:rowOff>
        </xdr:from>
        <xdr:to>
          <xdr:col>5</xdr:col>
          <xdr:colOff>361950</xdr:colOff>
          <xdr:row>36</xdr:row>
          <xdr:rowOff>76200</xdr:rowOff>
        </xdr:to>
        <xdr:sp macro="" textlink="">
          <xdr:nvSpPr>
            <xdr:cNvPr id="3120" name="Check Box 48" hidden="1">
              <a:extLst>
                <a:ext uri="{63B3BB69-23CF-44E3-9099-C40C66FF867C}">
                  <a14:compatExt spid="_x0000_s3120"/>
                </a:ext>
                <a:ext uri="{FF2B5EF4-FFF2-40B4-BE49-F238E27FC236}">
                  <a16:creationId xmlns:a16="http://schemas.microsoft.com/office/drawing/2014/main" id="{00000000-0008-0000-0100-00003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35</xdr:row>
          <xdr:rowOff>19050</xdr:rowOff>
        </xdr:from>
        <xdr:to>
          <xdr:col>6</xdr:col>
          <xdr:colOff>361950</xdr:colOff>
          <xdr:row>36</xdr:row>
          <xdr:rowOff>76200</xdr:rowOff>
        </xdr:to>
        <xdr:sp macro="" textlink="">
          <xdr:nvSpPr>
            <xdr:cNvPr id="3121" name="Check Box 49" hidden="1">
              <a:extLst>
                <a:ext uri="{63B3BB69-23CF-44E3-9099-C40C66FF867C}">
                  <a14:compatExt spid="_x0000_s3121"/>
                </a:ext>
                <a:ext uri="{FF2B5EF4-FFF2-40B4-BE49-F238E27FC236}">
                  <a16:creationId xmlns:a16="http://schemas.microsoft.com/office/drawing/2014/main" id="{00000000-0008-0000-0100-00003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35</xdr:row>
          <xdr:rowOff>19050</xdr:rowOff>
        </xdr:from>
        <xdr:to>
          <xdr:col>7</xdr:col>
          <xdr:colOff>361950</xdr:colOff>
          <xdr:row>36</xdr:row>
          <xdr:rowOff>76200</xdr:rowOff>
        </xdr:to>
        <xdr:sp macro="" textlink="">
          <xdr:nvSpPr>
            <xdr:cNvPr id="3122" name="Check Box 50" hidden="1">
              <a:extLst>
                <a:ext uri="{63B3BB69-23CF-44E3-9099-C40C66FF867C}">
                  <a14:compatExt spid="_x0000_s3122"/>
                </a:ext>
                <a:ext uri="{FF2B5EF4-FFF2-40B4-BE49-F238E27FC236}">
                  <a16:creationId xmlns:a16="http://schemas.microsoft.com/office/drawing/2014/main" id="{00000000-0008-0000-0100-00003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73</xdr:row>
          <xdr:rowOff>180975</xdr:rowOff>
        </xdr:from>
        <xdr:to>
          <xdr:col>3</xdr:col>
          <xdr:colOff>361950</xdr:colOff>
          <xdr:row>74</xdr:row>
          <xdr:rowOff>238125</xdr:rowOff>
        </xdr:to>
        <xdr:sp macro="" textlink="">
          <xdr:nvSpPr>
            <xdr:cNvPr id="3123" name="Check Box 51" hidden="1">
              <a:extLst>
                <a:ext uri="{63B3BB69-23CF-44E3-9099-C40C66FF867C}">
                  <a14:compatExt spid="_x0000_s3123"/>
                </a:ext>
                <a:ext uri="{FF2B5EF4-FFF2-40B4-BE49-F238E27FC236}">
                  <a16:creationId xmlns:a16="http://schemas.microsoft.com/office/drawing/2014/main" id="{00000000-0008-0000-0100-00003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73</xdr:row>
          <xdr:rowOff>180975</xdr:rowOff>
        </xdr:from>
        <xdr:to>
          <xdr:col>5</xdr:col>
          <xdr:colOff>9525</xdr:colOff>
          <xdr:row>74</xdr:row>
          <xdr:rowOff>238125</xdr:rowOff>
        </xdr:to>
        <xdr:sp macro="" textlink="">
          <xdr:nvSpPr>
            <xdr:cNvPr id="3124" name="Check Box 52" hidden="1">
              <a:extLst>
                <a:ext uri="{63B3BB69-23CF-44E3-9099-C40C66FF867C}">
                  <a14:compatExt spid="_x0000_s3124"/>
                </a:ext>
                <a:ext uri="{FF2B5EF4-FFF2-40B4-BE49-F238E27FC236}">
                  <a16:creationId xmlns:a16="http://schemas.microsoft.com/office/drawing/2014/main" id="{00000000-0008-0000-0100-00003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74</xdr:row>
          <xdr:rowOff>0</xdr:rowOff>
        </xdr:from>
        <xdr:to>
          <xdr:col>5</xdr:col>
          <xdr:colOff>361950</xdr:colOff>
          <xdr:row>74</xdr:row>
          <xdr:rowOff>247650</xdr:rowOff>
        </xdr:to>
        <xdr:sp macro="" textlink="">
          <xdr:nvSpPr>
            <xdr:cNvPr id="3125" name="Check Box 53" hidden="1">
              <a:extLst>
                <a:ext uri="{63B3BB69-23CF-44E3-9099-C40C66FF867C}">
                  <a14:compatExt spid="_x0000_s3125"/>
                </a:ext>
                <a:ext uri="{FF2B5EF4-FFF2-40B4-BE49-F238E27FC236}">
                  <a16:creationId xmlns:a16="http://schemas.microsoft.com/office/drawing/2014/main" id="{00000000-0008-0000-0100-00003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74</xdr:row>
          <xdr:rowOff>0</xdr:rowOff>
        </xdr:from>
        <xdr:to>
          <xdr:col>6</xdr:col>
          <xdr:colOff>361950</xdr:colOff>
          <xdr:row>74</xdr:row>
          <xdr:rowOff>247650</xdr:rowOff>
        </xdr:to>
        <xdr:sp macro="" textlink="">
          <xdr:nvSpPr>
            <xdr:cNvPr id="3126" name="Check Box 54" hidden="1">
              <a:extLst>
                <a:ext uri="{63B3BB69-23CF-44E3-9099-C40C66FF867C}">
                  <a14:compatExt spid="_x0000_s3126"/>
                </a:ext>
                <a:ext uri="{FF2B5EF4-FFF2-40B4-BE49-F238E27FC236}">
                  <a16:creationId xmlns:a16="http://schemas.microsoft.com/office/drawing/2014/main" id="{00000000-0008-0000-0100-00003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74</xdr:row>
          <xdr:rowOff>0</xdr:rowOff>
        </xdr:from>
        <xdr:to>
          <xdr:col>7</xdr:col>
          <xdr:colOff>361950</xdr:colOff>
          <xdr:row>74</xdr:row>
          <xdr:rowOff>247650</xdr:rowOff>
        </xdr:to>
        <xdr:sp macro="" textlink="">
          <xdr:nvSpPr>
            <xdr:cNvPr id="3127" name="Check Box 55" hidden="1">
              <a:extLst>
                <a:ext uri="{63B3BB69-23CF-44E3-9099-C40C66FF867C}">
                  <a14:compatExt spid="_x0000_s3127"/>
                </a:ext>
                <a:ext uri="{FF2B5EF4-FFF2-40B4-BE49-F238E27FC236}">
                  <a16:creationId xmlns:a16="http://schemas.microsoft.com/office/drawing/2014/main" id="{00000000-0008-0000-0100-00003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80</xdr:row>
          <xdr:rowOff>76200</xdr:rowOff>
        </xdr:from>
        <xdr:to>
          <xdr:col>3</xdr:col>
          <xdr:colOff>361950</xdr:colOff>
          <xdr:row>81</xdr:row>
          <xdr:rowOff>47625</xdr:rowOff>
        </xdr:to>
        <xdr:sp macro="" textlink="">
          <xdr:nvSpPr>
            <xdr:cNvPr id="3128" name="Check Box 56" hidden="1">
              <a:extLst>
                <a:ext uri="{63B3BB69-23CF-44E3-9099-C40C66FF867C}">
                  <a14:compatExt spid="_x0000_s3128"/>
                </a:ext>
                <a:ext uri="{FF2B5EF4-FFF2-40B4-BE49-F238E27FC236}">
                  <a16:creationId xmlns:a16="http://schemas.microsoft.com/office/drawing/2014/main" id="{00000000-0008-0000-0100-00003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80</xdr:row>
          <xdr:rowOff>76200</xdr:rowOff>
        </xdr:from>
        <xdr:to>
          <xdr:col>4</xdr:col>
          <xdr:colOff>342900</xdr:colOff>
          <xdr:row>81</xdr:row>
          <xdr:rowOff>47625</xdr:rowOff>
        </xdr:to>
        <xdr:sp macro="" textlink="">
          <xdr:nvSpPr>
            <xdr:cNvPr id="3129" name="Check Box 57" hidden="1">
              <a:extLst>
                <a:ext uri="{63B3BB69-23CF-44E3-9099-C40C66FF867C}">
                  <a14:compatExt spid="_x0000_s3129"/>
                </a:ext>
                <a:ext uri="{FF2B5EF4-FFF2-40B4-BE49-F238E27FC236}">
                  <a16:creationId xmlns:a16="http://schemas.microsoft.com/office/drawing/2014/main" id="{00000000-0008-0000-0100-00003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85725</xdr:colOff>
          <xdr:row>80</xdr:row>
          <xdr:rowOff>76200</xdr:rowOff>
        </xdr:from>
        <xdr:to>
          <xdr:col>5</xdr:col>
          <xdr:colOff>371475</xdr:colOff>
          <xdr:row>81</xdr:row>
          <xdr:rowOff>47625</xdr:rowOff>
        </xdr:to>
        <xdr:sp macro="" textlink="">
          <xdr:nvSpPr>
            <xdr:cNvPr id="3130" name="Check Box 58" hidden="1">
              <a:extLst>
                <a:ext uri="{63B3BB69-23CF-44E3-9099-C40C66FF867C}">
                  <a14:compatExt spid="_x0000_s3130"/>
                </a:ext>
                <a:ext uri="{FF2B5EF4-FFF2-40B4-BE49-F238E27FC236}">
                  <a16:creationId xmlns:a16="http://schemas.microsoft.com/office/drawing/2014/main" id="{00000000-0008-0000-0100-00003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80</xdr:row>
          <xdr:rowOff>76200</xdr:rowOff>
        </xdr:from>
        <xdr:to>
          <xdr:col>6</xdr:col>
          <xdr:colOff>361950</xdr:colOff>
          <xdr:row>81</xdr:row>
          <xdr:rowOff>47625</xdr:rowOff>
        </xdr:to>
        <xdr:sp macro="" textlink="">
          <xdr:nvSpPr>
            <xdr:cNvPr id="3131" name="Check Box 59" hidden="1">
              <a:extLst>
                <a:ext uri="{63B3BB69-23CF-44E3-9099-C40C66FF867C}">
                  <a14:compatExt spid="_x0000_s3131"/>
                </a:ext>
                <a:ext uri="{FF2B5EF4-FFF2-40B4-BE49-F238E27FC236}">
                  <a16:creationId xmlns:a16="http://schemas.microsoft.com/office/drawing/2014/main" id="{00000000-0008-0000-0100-00003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80</xdr:row>
          <xdr:rowOff>85725</xdr:rowOff>
        </xdr:from>
        <xdr:to>
          <xdr:col>7</xdr:col>
          <xdr:colOff>304800</xdr:colOff>
          <xdr:row>81</xdr:row>
          <xdr:rowOff>57150</xdr:rowOff>
        </xdr:to>
        <xdr:sp macro="" textlink="">
          <xdr:nvSpPr>
            <xdr:cNvPr id="3132" name="Check Box 60" hidden="1">
              <a:extLst>
                <a:ext uri="{63B3BB69-23CF-44E3-9099-C40C66FF867C}">
                  <a14:compatExt spid="_x0000_s3132"/>
                </a:ext>
                <a:ext uri="{FF2B5EF4-FFF2-40B4-BE49-F238E27FC236}">
                  <a16:creationId xmlns:a16="http://schemas.microsoft.com/office/drawing/2014/main" id="{00000000-0008-0000-0100-00003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82</xdr:row>
          <xdr:rowOff>19050</xdr:rowOff>
        </xdr:from>
        <xdr:to>
          <xdr:col>3</xdr:col>
          <xdr:colOff>361950</xdr:colOff>
          <xdr:row>82</xdr:row>
          <xdr:rowOff>266700</xdr:rowOff>
        </xdr:to>
        <xdr:sp macro="" textlink="">
          <xdr:nvSpPr>
            <xdr:cNvPr id="3133" name="Check Box 61" hidden="1">
              <a:extLst>
                <a:ext uri="{63B3BB69-23CF-44E3-9099-C40C66FF867C}">
                  <a14:compatExt spid="_x0000_s3133"/>
                </a:ext>
                <a:ext uri="{FF2B5EF4-FFF2-40B4-BE49-F238E27FC236}">
                  <a16:creationId xmlns:a16="http://schemas.microsoft.com/office/drawing/2014/main" id="{00000000-0008-0000-0100-00003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82</xdr:row>
          <xdr:rowOff>19050</xdr:rowOff>
        </xdr:from>
        <xdr:to>
          <xdr:col>5</xdr:col>
          <xdr:colOff>9525</xdr:colOff>
          <xdr:row>82</xdr:row>
          <xdr:rowOff>266700</xdr:rowOff>
        </xdr:to>
        <xdr:sp macro="" textlink="">
          <xdr:nvSpPr>
            <xdr:cNvPr id="3134" name="Check Box 62" hidden="1">
              <a:extLst>
                <a:ext uri="{63B3BB69-23CF-44E3-9099-C40C66FF867C}">
                  <a14:compatExt spid="_x0000_s3134"/>
                </a:ext>
                <a:ext uri="{FF2B5EF4-FFF2-40B4-BE49-F238E27FC236}">
                  <a16:creationId xmlns:a16="http://schemas.microsoft.com/office/drawing/2014/main" id="{00000000-0008-0000-0100-00003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82</xdr:row>
          <xdr:rowOff>19050</xdr:rowOff>
        </xdr:from>
        <xdr:to>
          <xdr:col>5</xdr:col>
          <xdr:colOff>361950</xdr:colOff>
          <xdr:row>82</xdr:row>
          <xdr:rowOff>266700</xdr:rowOff>
        </xdr:to>
        <xdr:sp macro="" textlink="">
          <xdr:nvSpPr>
            <xdr:cNvPr id="3135" name="Check Box 63" hidden="1">
              <a:extLst>
                <a:ext uri="{63B3BB69-23CF-44E3-9099-C40C66FF867C}">
                  <a14:compatExt spid="_x0000_s3135"/>
                </a:ext>
                <a:ext uri="{FF2B5EF4-FFF2-40B4-BE49-F238E27FC236}">
                  <a16:creationId xmlns:a16="http://schemas.microsoft.com/office/drawing/2014/main" id="{00000000-0008-0000-0100-00003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82</xdr:row>
          <xdr:rowOff>19050</xdr:rowOff>
        </xdr:from>
        <xdr:to>
          <xdr:col>6</xdr:col>
          <xdr:colOff>361950</xdr:colOff>
          <xdr:row>82</xdr:row>
          <xdr:rowOff>266700</xdr:rowOff>
        </xdr:to>
        <xdr:sp macro="" textlink="">
          <xdr:nvSpPr>
            <xdr:cNvPr id="3136" name="Check Box 64" hidden="1">
              <a:extLst>
                <a:ext uri="{63B3BB69-23CF-44E3-9099-C40C66FF867C}">
                  <a14:compatExt spid="_x0000_s3136"/>
                </a:ext>
                <a:ext uri="{FF2B5EF4-FFF2-40B4-BE49-F238E27FC236}">
                  <a16:creationId xmlns:a16="http://schemas.microsoft.com/office/drawing/2014/main" id="{00000000-0008-0000-0100-00004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82</xdr:row>
          <xdr:rowOff>19050</xdr:rowOff>
        </xdr:from>
        <xdr:to>
          <xdr:col>7</xdr:col>
          <xdr:colOff>361950</xdr:colOff>
          <xdr:row>82</xdr:row>
          <xdr:rowOff>266700</xdr:rowOff>
        </xdr:to>
        <xdr:sp macro="" textlink="">
          <xdr:nvSpPr>
            <xdr:cNvPr id="3137" name="Check Box 65" hidden="1">
              <a:extLst>
                <a:ext uri="{63B3BB69-23CF-44E3-9099-C40C66FF867C}">
                  <a14:compatExt spid="_x0000_s3137"/>
                </a:ext>
                <a:ext uri="{FF2B5EF4-FFF2-40B4-BE49-F238E27FC236}">
                  <a16:creationId xmlns:a16="http://schemas.microsoft.com/office/drawing/2014/main" id="{00000000-0008-0000-0100-00004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84</xdr:row>
          <xdr:rowOff>19050</xdr:rowOff>
        </xdr:from>
        <xdr:to>
          <xdr:col>3</xdr:col>
          <xdr:colOff>361950</xdr:colOff>
          <xdr:row>85</xdr:row>
          <xdr:rowOff>76200</xdr:rowOff>
        </xdr:to>
        <xdr:sp macro="" textlink="">
          <xdr:nvSpPr>
            <xdr:cNvPr id="3138" name="Check Box 66" hidden="1">
              <a:extLst>
                <a:ext uri="{63B3BB69-23CF-44E3-9099-C40C66FF867C}">
                  <a14:compatExt spid="_x0000_s3138"/>
                </a:ext>
                <a:ext uri="{FF2B5EF4-FFF2-40B4-BE49-F238E27FC236}">
                  <a16:creationId xmlns:a16="http://schemas.microsoft.com/office/drawing/2014/main" id="{00000000-0008-0000-0100-00004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84</xdr:row>
          <xdr:rowOff>19050</xdr:rowOff>
        </xdr:from>
        <xdr:to>
          <xdr:col>5</xdr:col>
          <xdr:colOff>9525</xdr:colOff>
          <xdr:row>85</xdr:row>
          <xdr:rowOff>76200</xdr:rowOff>
        </xdr:to>
        <xdr:sp macro="" textlink="">
          <xdr:nvSpPr>
            <xdr:cNvPr id="3139" name="Check Box 67" hidden="1">
              <a:extLst>
                <a:ext uri="{63B3BB69-23CF-44E3-9099-C40C66FF867C}">
                  <a14:compatExt spid="_x0000_s3139"/>
                </a:ext>
                <a:ext uri="{FF2B5EF4-FFF2-40B4-BE49-F238E27FC236}">
                  <a16:creationId xmlns:a16="http://schemas.microsoft.com/office/drawing/2014/main" id="{00000000-0008-0000-0100-00004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84</xdr:row>
          <xdr:rowOff>19050</xdr:rowOff>
        </xdr:from>
        <xdr:to>
          <xdr:col>5</xdr:col>
          <xdr:colOff>361950</xdr:colOff>
          <xdr:row>85</xdr:row>
          <xdr:rowOff>76200</xdr:rowOff>
        </xdr:to>
        <xdr:sp macro="" textlink="">
          <xdr:nvSpPr>
            <xdr:cNvPr id="3140" name="Check Box 68" hidden="1">
              <a:extLst>
                <a:ext uri="{63B3BB69-23CF-44E3-9099-C40C66FF867C}">
                  <a14:compatExt spid="_x0000_s3140"/>
                </a:ext>
                <a:ext uri="{FF2B5EF4-FFF2-40B4-BE49-F238E27FC236}">
                  <a16:creationId xmlns:a16="http://schemas.microsoft.com/office/drawing/2014/main" id="{00000000-0008-0000-0100-00004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84</xdr:row>
          <xdr:rowOff>19050</xdr:rowOff>
        </xdr:from>
        <xdr:to>
          <xdr:col>6</xdr:col>
          <xdr:colOff>361950</xdr:colOff>
          <xdr:row>85</xdr:row>
          <xdr:rowOff>76200</xdr:rowOff>
        </xdr:to>
        <xdr:sp macro="" textlink="">
          <xdr:nvSpPr>
            <xdr:cNvPr id="3141" name="Check Box 69" hidden="1">
              <a:extLst>
                <a:ext uri="{63B3BB69-23CF-44E3-9099-C40C66FF867C}">
                  <a14:compatExt spid="_x0000_s3141"/>
                </a:ext>
                <a:ext uri="{FF2B5EF4-FFF2-40B4-BE49-F238E27FC236}">
                  <a16:creationId xmlns:a16="http://schemas.microsoft.com/office/drawing/2014/main" id="{00000000-0008-0000-0100-00004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84</xdr:row>
          <xdr:rowOff>19050</xdr:rowOff>
        </xdr:from>
        <xdr:to>
          <xdr:col>7</xdr:col>
          <xdr:colOff>361950</xdr:colOff>
          <xdr:row>85</xdr:row>
          <xdr:rowOff>76200</xdr:rowOff>
        </xdr:to>
        <xdr:sp macro="" textlink="">
          <xdr:nvSpPr>
            <xdr:cNvPr id="3142" name="Check Box 70" hidden="1">
              <a:extLst>
                <a:ext uri="{63B3BB69-23CF-44E3-9099-C40C66FF867C}">
                  <a14:compatExt spid="_x0000_s3142"/>
                </a:ext>
                <a:ext uri="{FF2B5EF4-FFF2-40B4-BE49-F238E27FC236}">
                  <a16:creationId xmlns:a16="http://schemas.microsoft.com/office/drawing/2014/main" id="{00000000-0008-0000-0100-00004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86</xdr:row>
          <xdr:rowOff>85725</xdr:rowOff>
        </xdr:from>
        <xdr:to>
          <xdr:col>3</xdr:col>
          <xdr:colOff>371475</xdr:colOff>
          <xdr:row>87</xdr:row>
          <xdr:rowOff>76200</xdr:rowOff>
        </xdr:to>
        <xdr:sp macro="" textlink="">
          <xdr:nvSpPr>
            <xdr:cNvPr id="3143" name="Check Box 71" hidden="1">
              <a:extLst>
                <a:ext uri="{63B3BB69-23CF-44E3-9099-C40C66FF867C}">
                  <a14:compatExt spid="_x0000_s3143"/>
                </a:ext>
                <a:ext uri="{FF2B5EF4-FFF2-40B4-BE49-F238E27FC236}">
                  <a16:creationId xmlns:a16="http://schemas.microsoft.com/office/drawing/2014/main" id="{00000000-0008-0000-0100-00004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86</xdr:row>
          <xdr:rowOff>85725</xdr:rowOff>
        </xdr:from>
        <xdr:to>
          <xdr:col>5</xdr:col>
          <xdr:colOff>9525</xdr:colOff>
          <xdr:row>87</xdr:row>
          <xdr:rowOff>76200</xdr:rowOff>
        </xdr:to>
        <xdr:sp macro="" textlink="">
          <xdr:nvSpPr>
            <xdr:cNvPr id="3144" name="Check Box 72" hidden="1">
              <a:extLst>
                <a:ext uri="{63B3BB69-23CF-44E3-9099-C40C66FF867C}">
                  <a14:compatExt spid="_x0000_s3144"/>
                </a:ext>
                <a:ext uri="{FF2B5EF4-FFF2-40B4-BE49-F238E27FC236}">
                  <a16:creationId xmlns:a16="http://schemas.microsoft.com/office/drawing/2014/main" id="{00000000-0008-0000-0100-00004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85725</xdr:colOff>
          <xdr:row>86</xdr:row>
          <xdr:rowOff>85725</xdr:rowOff>
        </xdr:from>
        <xdr:to>
          <xdr:col>5</xdr:col>
          <xdr:colOff>371475</xdr:colOff>
          <xdr:row>87</xdr:row>
          <xdr:rowOff>76200</xdr:rowOff>
        </xdr:to>
        <xdr:sp macro="" textlink="">
          <xdr:nvSpPr>
            <xdr:cNvPr id="3145" name="Check Box 73" hidden="1">
              <a:extLst>
                <a:ext uri="{63B3BB69-23CF-44E3-9099-C40C66FF867C}">
                  <a14:compatExt spid="_x0000_s3145"/>
                </a:ext>
                <a:ext uri="{FF2B5EF4-FFF2-40B4-BE49-F238E27FC236}">
                  <a16:creationId xmlns:a16="http://schemas.microsoft.com/office/drawing/2014/main" id="{00000000-0008-0000-0100-00004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85725</xdr:colOff>
          <xdr:row>86</xdr:row>
          <xdr:rowOff>85725</xdr:rowOff>
        </xdr:from>
        <xdr:to>
          <xdr:col>6</xdr:col>
          <xdr:colOff>371475</xdr:colOff>
          <xdr:row>87</xdr:row>
          <xdr:rowOff>76200</xdr:rowOff>
        </xdr:to>
        <xdr:sp macro="" textlink="">
          <xdr:nvSpPr>
            <xdr:cNvPr id="3146" name="Check Box 74" hidden="1">
              <a:extLst>
                <a:ext uri="{63B3BB69-23CF-44E3-9099-C40C66FF867C}">
                  <a14:compatExt spid="_x0000_s3146"/>
                </a:ext>
                <a:ext uri="{FF2B5EF4-FFF2-40B4-BE49-F238E27FC236}">
                  <a16:creationId xmlns:a16="http://schemas.microsoft.com/office/drawing/2014/main" id="{00000000-0008-0000-0100-00004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86</xdr:row>
          <xdr:rowOff>85725</xdr:rowOff>
        </xdr:from>
        <xdr:to>
          <xdr:col>7</xdr:col>
          <xdr:colOff>361950</xdr:colOff>
          <xdr:row>87</xdr:row>
          <xdr:rowOff>76200</xdr:rowOff>
        </xdr:to>
        <xdr:sp macro="" textlink="">
          <xdr:nvSpPr>
            <xdr:cNvPr id="3147" name="Check Box 75" hidden="1">
              <a:extLst>
                <a:ext uri="{63B3BB69-23CF-44E3-9099-C40C66FF867C}">
                  <a14:compatExt spid="_x0000_s3147"/>
                </a:ext>
                <a:ext uri="{FF2B5EF4-FFF2-40B4-BE49-F238E27FC236}">
                  <a16:creationId xmlns:a16="http://schemas.microsoft.com/office/drawing/2014/main" id="{00000000-0008-0000-0100-00004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89</xdr:row>
          <xdr:rowOff>19050</xdr:rowOff>
        </xdr:from>
        <xdr:to>
          <xdr:col>3</xdr:col>
          <xdr:colOff>361950</xdr:colOff>
          <xdr:row>90</xdr:row>
          <xdr:rowOff>76200</xdr:rowOff>
        </xdr:to>
        <xdr:sp macro="" textlink="">
          <xdr:nvSpPr>
            <xdr:cNvPr id="3148" name="Check Box 76" hidden="1">
              <a:extLst>
                <a:ext uri="{63B3BB69-23CF-44E3-9099-C40C66FF867C}">
                  <a14:compatExt spid="_x0000_s3148"/>
                </a:ext>
                <a:ext uri="{FF2B5EF4-FFF2-40B4-BE49-F238E27FC236}">
                  <a16:creationId xmlns:a16="http://schemas.microsoft.com/office/drawing/2014/main" id="{00000000-0008-0000-0100-00004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89</xdr:row>
          <xdr:rowOff>19050</xdr:rowOff>
        </xdr:from>
        <xdr:to>
          <xdr:col>5</xdr:col>
          <xdr:colOff>9525</xdr:colOff>
          <xdr:row>90</xdr:row>
          <xdr:rowOff>76200</xdr:rowOff>
        </xdr:to>
        <xdr:sp macro="" textlink="">
          <xdr:nvSpPr>
            <xdr:cNvPr id="3149" name="Check Box 77" hidden="1">
              <a:extLst>
                <a:ext uri="{63B3BB69-23CF-44E3-9099-C40C66FF867C}">
                  <a14:compatExt spid="_x0000_s3149"/>
                </a:ext>
                <a:ext uri="{FF2B5EF4-FFF2-40B4-BE49-F238E27FC236}">
                  <a16:creationId xmlns:a16="http://schemas.microsoft.com/office/drawing/2014/main" id="{00000000-0008-0000-0100-00004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89</xdr:row>
          <xdr:rowOff>19050</xdr:rowOff>
        </xdr:from>
        <xdr:to>
          <xdr:col>5</xdr:col>
          <xdr:colOff>361950</xdr:colOff>
          <xdr:row>90</xdr:row>
          <xdr:rowOff>76200</xdr:rowOff>
        </xdr:to>
        <xdr:sp macro="" textlink="">
          <xdr:nvSpPr>
            <xdr:cNvPr id="3150" name="Check Box 78" hidden="1">
              <a:extLst>
                <a:ext uri="{63B3BB69-23CF-44E3-9099-C40C66FF867C}">
                  <a14:compatExt spid="_x0000_s3150"/>
                </a:ext>
                <a:ext uri="{FF2B5EF4-FFF2-40B4-BE49-F238E27FC236}">
                  <a16:creationId xmlns:a16="http://schemas.microsoft.com/office/drawing/2014/main" id="{00000000-0008-0000-0100-00004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89</xdr:row>
          <xdr:rowOff>19050</xdr:rowOff>
        </xdr:from>
        <xdr:to>
          <xdr:col>6</xdr:col>
          <xdr:colOff>361950</xdr:colOff>
          <xdr:row>90</xdr:row>
          <xdr:rowOff>76200</xdr:rowOff>
        </xdr:to>
        <xdr:sp macro="" textlink="">
          <xdr:nvSpPr>
            <xdr:cNvPr id="3151" name="Check Box 79" hidden="1">
              <a:extLst>
                <a:ext uri="{63B3BB69-23CF-44E3-9099-C40C66FF867C}">
                  <a14:compatExt spid="_x0000_s3151"/>
                </a:ext>
                <a:ext uri="{FF2B5EF4-FFF2-40B4-BE49-F238E27FC236}">
                  <a16:creationId xmlns:a16="http://schemas.microsoft.com/office/drawing/2014/main" id="{00000000-0008-0000-0100-00004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89</xdr:row>
          <xdr:rowOff>19050</xdr:rowOff>
        </xdr:from>
        <xdr:to>
          <xdr:col>7</xdr:col>
          <xdr:colOff>361950</xdr:colOff>
          <xdr:row>90</xdr:row>
          <xdr:rowOff>76200</xdr:rowOff>
        </xdr:to>
        <xdr:sp macro="" textlink="">
          <xdr:nvSpPr>
            <xdr:cNvPr id="3152" name="Check Box 80" hidden="1">
              <a:extLst>
                <a:ext uri="{63B3BB69-23CF-44E3-9099-C40C66FF867C}">
                  <a14:compatExt spid="_x0000_s3152"/>
                </a:ext>
                <a:ext uri="{FF2B5EF4-FFF2-40B4-BE49-F238E27FC236}">
                  <a16:creationId xmlns:a16="http://schemas.microsoft.com/office/drawing/2014/main" id="{00000000-0008-0000-0100-00005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32</xdr:row>
          <xdr:rowOff>9525</xdr:rowOff>
        </xdr:from>
        <xdr:to>
          <xdr:col>3</xdr:col>
          <xdr:colOff>371475</xdr:colOff>
          <xdr:row>33</xdr:row>
          <xdr:rowOff>9525</xdr:rowOff>
        </xdr:to>
        <xdr:sp macro="" textlink="">
          <xdr:nvSpPr>
            <xdr:cNvPr id="3153" name="Check Box 81" hidden="1">
              <a:extLst>
                <a:ext uri="{63B3BB69-23CF-44E3-9099-C40C66FF867C}">
                  <a14:compatExt spid="_x0000_s3153"/>
                </a:ext>
                <a:ext uri="{FF2B5EF4-FFF2-40B4-BE49-F238E27FC236}">
                  <a16:creationId xmlns:a16="http://schemas.microsoft.com/office/drawing/2014/main" id="{00000000-0008-0000-0100-00005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32</xdr:row>
          <xdr:rowOff>9525</xdr:rowOff>
        </xdr:from>
        <xdr:to>
          <xdr:col>5</xdr:col>
          <xdr:colOff>19050</xdr:colOff>
          <xdr:row>33</xdr:row>
          <xdr:rowOff>9525</xdr:rowOff>
        </xdr:to>
        <xdr:sp macro="" textlink="">
          <xdr:nvSpPr>
            <xdr:cNvPr id="3154" name="Check Box 82" hidden="1">
              <a:extLst>
                <a:ext uri="{63B3BB69-23CF-44E3-9099-C40C66FF867C}">
                  <a14:compatExt spid="_x0000_s3154"/>
                </a:ext>
                <a:ext uri="{FF2B5EF4-FFF2-40B4-BE49-F238E27FC236}">
                  <a16:creationId xmlns:a16="http://schemas.microsoft.com/office/drawing/2014/main" id="{00000000-0008-0000-0100-00005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85725</xdr:colOff>
          <xdr:row>32</xdr:row>
          <xdr:rowOff>9525</xdr:rowOff>
        </xdr:from>
        <xdr:to>
          <xdr:col>5</xdr:col>
          <xdr:colOff>371475</xdr:colOff>
          <xdr:row>33</xdr:row>
          <xdr:rowOff>9525</xdr:rowOff>
        </xdr:to>
        <xdr:sp macro="" textlink="">
          <xdr:nvSpPr>
            <xdr:cNvPr id="3155" name="Check Box 83" hidden="1">
              <a:extLst>
                <a:ext uri="{63B3BB69-23CF-44E3-9099-C40C66FF867C}">
                  <a14:compatExt spid="_x0000_s3155"/>
                </a:ext>
                <a:ext uri="{FF2B5EF4-FFF2-40B4-BE49-F238E27FC236}">
                  <a16:creationId xmlns:a16="http://schemas.microsoft.com/office/drawing/2014/main" id="{00000000-0008-0000-0100-00005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85725</xdr:colOff>
          <xdr:row>32</xdr:row>
          <xdr:rowOff>9525</xdr:rowOff>
        </xdr:from>
        <xdr:to>
          <xdr:col>6</xdr:col>
          <xdr:colOff>371475</xdr:colOff>
          <xdr:row>33</xdr:row>
          <xdr:rowOff>9525</xdr:rowOff>
        </xdr:to>
        <xdr:sp macro="" textlink="">
          <xdr:nvSpPr>
            <xdr:cNvPr id="3156" name="Check Box 84" hidden="1">
              <a:extLst>
                <a:ext uri="{63B3BB69-23CF-44E3-9099-C40C66FF867C}">
                  <a14:compatExt spid="_x0000_s3156"/>
                </a:ext>
                <a:ext uri="{FF2B5EF4-FFF2-40B4-BE49-F238E27FC236}">
                  <a16:creationId xmlns:a16="http://schemas.microsoft.com/office/drawing/2014/main" id="{00000000-0008-0000-0100-00005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85725</xdr:colOff>
          <xdr:row>32</xdr:row>
          <xdr:rowOff>9525</xdr:rowOff>
        </xdr:from>
        <xdr:to>
          <xdr:col>7</xdr:col>
          <xdr:colOff>371475</xdr:colOff>
          <xdr:row>33</xdr:row>
          <xdr:rowOff>9525</xdr:rowOff>
        </xdr:to>
        <xdr:sp macro="" textlink="">
          <xdr:nvSpPr>
            <xdr:cNvPr id="3157" name="Check Box 85" hidden="1">
              <a:extLst>
                <a:ext uri="{63B3BB69-23CF-44E3-9099-C40C66FF867C}">
                  <a14:compatExt spid="_x0000_s3157"/>
                </a:ext>
                <a:ext uri="{FF2B5EF4-FFF2-40B4-BE49-F238E27FC236}">
                  <a16:creationId xmlns:a16="http://schemas.microsoft.com/office/drawing/2014/main" id="{00000000-0008-0000-0100-00005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76" Type="http://schemas.openxmlformats.org/officeDocument/2006/relationships/ctrlProp" Target="../ctrlProps/ctrlProp73.xml"/><Relationship Id="rId84" Type="http://schemas.openxmlformats.org/officeDocument/2006/relationships/ctrlProp" Target="../ctrlProps/ctrlProp81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87" Type="http://schemas.openxmlformats.org/officeDocument/2006/relationships/ctrlProp" Target="../ctrlProps/ctrlProp84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95.xml"/><Relationship Id="rId18" Type="http://schemas.openxmlformats.org/officeDocument/2006/relationships/ctrlProp" Target="../ctrlProps/ctrlProp100.xml"/><Relationship Id="rId26" Type="http://schemas.openxmlformats.org/officeDocument/2006/relationships/ctrlProp" Target="../ctrlProps/ctrlProp108.xml"/><Relationship Id="rId39" Type="http://schemas.openxmlformats.org/officeDocument/2006/relationships/ctrlProp" Target="../ctrlProps/ctrlProp121.xml"/><Relationship Id="rId21" Type="http://schemas.openxmlformats.org/officeDocument/2006/relationships/ctrlProp" Target="../ctrlProps/ctrlProp103.xml"/><Relationship Id="rId34" Type="http://schemas.openxmlformats.org/officeDocument/2006/relationships/ctrlProp" Target="../ctrlProps/ctrlProp116.xml"/><Relationship Id="rId42" Type="http://schemas.openxmlformats.org/officeDocument/2006/relationships/ctrlProp" Target="../ctrlProps/ctrlProp124.xml"/><Relationship Id="rId47" Type="http://schemas.openxmlformats.org/officeDocument/2006/relationships/ctrlProp" Target="../ctrlProps/ctrlProp129.xml"/><Relationship Id="rId50" Type="http://schemas.openxmlformats.org/officeDocument/2006/relationships/ctrlProp" Target="../ctrlProps/ctrlProp132.xml"/><Relationship Id="rId55" Type="http://schemas.openxmlformats.org/officeDocument/2006/relationships/ctrlProp" Target="../ctrlProps/ctrlProp137.xml"/><Relationship Id="rId63" Type="http://schemas.openxmlformats.org/officeDocument/2006/relationships/ctrlProp" Target="../ctrlProps/ctrlProp145.xml"/><Relationship Id="rId68" Type="http://schemas.openxmlformats.org/officeDocument/2006/relationships/ctrlProp" Target="../ctrlProps/ctrlProp150.xml"/><Relationship Id="rId76" Type="http://schemas.openxmlformats.org/officeDocument/2006/relationships/ctrlProp" Target="../ctrlProps/ctrlProp158.xml"/><Relationship Id="rId84" Type="http://schemas.openxmlformats.org/officeDocument/2006/relationships/ctrlProp" Target="../ctrlProps/ctrlProp166.xml"/><Relationship Id="rId7" Type="http://schemas.openxmlformats.org/officeDocument/2006/relationships/ctrlProp" Target="../ctrlProps/ctrlProp89.xml"/><Relationship Id="rId71" Type="http://schemas.openxmlformats.org/officeDocument/2006/relationships/ctrlProp" Target="../ctrlProps/ctrlProp153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98.xml"/><Relationship Id="rId29" Type="http://schemas.openxmlformats.org/officeDocument/2006/relationships/ctrlProp" Target="../ctrlProps/ctrlProp111.xml"/><Relationship Id="rId11" Type="http://schemas.openxmlformats.org/officeDocument/2006/relationships/ctrlProp" Target="../ctrlProps/ctrlProp93.xml"/><Relationship Id="rId24" Type="http://schemas.openxmlformats.org/officeDocument/2006/relationships/ctrlProp" Target="../ctrlProps/ctrlProp106.xml"/><Relationship Id="rId32" Type="http://schemas.openxmlformats.org/officeDocument/2006/relationships/ctrlProp" Target="../ctrlProps/ctrlProp114.xml"/><Relationship Id="rId37" Type="http://schemas.openxmlformats.org/officeDocument/2006/relationships/ctrlProp" Target="../ctrlProps/ctrlProp119.xml"/><Relationship Id="rId40" Type="http://schemas.openxmlformats.org/officeDocument/2006/relationships/ctrlProp" Target="../ctrlProps/ctrlProp122.xml"/><Relationship Id="rId45" Type="http://schemas.openxmlformats.org/officeDocument/2006/relationships/ctrlProp" Target="../ctrlProps/ctrlProp127.xml"/><Relationship Id="rId53" Type="http://schemas.openxmlformats.org/officeDocument/2006/relationships/ctrlProp" Target="../ctrlProps/ctrlProp135.xml"/><Relationship Id="rId58" Type="http://schemas.openxmlformats.org/officeDocument/2006/relationships/ctrlProp" Target="../ctrlProps/ctrlProp140.xml"/><Relationship Id="rId66" Type="http://schemas.openxmlformats.org/officeDocument/2006/relationships/ctrlProp" Target="../ctrlProps/ctrlProp148.xml"/><Relationship Id="rId74" Type="http://schemas.openxmlformats.org/officeDocument/2006/relationships/ctrlProp" Target="../ctrlProps/ctrlProp156.xml"/><Relationship Id="rId79" Type="http://schemas.openxmlformats.org/officeDocument/2006/relationships/ctrlProp" Target="../ctrlProps/ctrlProp161.xml"/><Relationship Id="rId87" Type="http://schemas.openxmlformats.org/officeDocument/2006/relationships/ctrlProp" Target="../ctrlProps/ctrlProp169.xml"/><Relationship Id="rId5" Type="http://schemas.openxmlformats.org/officeDocument/2006/relationships/ctrlProp" Target="../ctrlProps/ctrlProp87.xml"/><Relationship Id="rId61" Type="http://schemas.openxmlformats.org/officeDocument/2006/relationships/ctrlProp" Target="../ctrlProps/ctrlProp143.xml"/><Relationship Id="rId82" Type="http://schemas.openxmlformats.org/officeDocument/2006/relationships/ctrlProp" Target="../ctrlProps/ctrlProp164.xml"/><Relationship Id="rId19" Type="http://schemas.openxmlformats.org/officeDocument/2006/relationships/ctrlProp" Target="../ctrlProps/ctrlProp101.xml"/><Relationship Id="rId4" Type="http://schemas.openxmlformats.org/officeDocument/2006/relationships/ctrlProp" Target="../ctrlProps/ctrlProp86.xml"/><Relationship Id="rId9" Type="http://schemas.openxmlformats.org/officeDocument/2006/relationships/ctrlProp" Target="../ctrlProps/ctrlProp91.xml"/><Relationship Id="rId14" Type="http://schemas.openxmlformats.org/officeDocument/2006/relationships/ctrlProp" Target="../ctrlProps/ctrlProp96.xml"/><Relationship Id="rId22" Type="http://schemas.openxmlformats.org/officeDocument/2006/relationships/ctrlProp" Target="../ctrlProps/ctrlProp104.xml"/><Relationship Id="rId27" Type="http://schemas.openxmlformats.org/officeDocument/2006/relationships/ctrlProp" Target="../ctrlProps/ctrlProp109.xml"/><Relationship Id="rId30" Type="http://schemas.openxmlformats.org/officeDocument/2006/relationships/ctrlProp" Target="../ctrlProps/ctrlProp112.xml"/><Relationship Id="rId35" Type="http://schemas.openxmlformats.org/officeDocument/2006/relationships/ctrlProp" Target="../ctrlProps/ctrlProp117.xml"/><Relationship Id="rId43" Type="http://schemas.openxmlformats.org/officeDocument/2006/relationships/ctrlProp" Target="../ctrlProps/ctrlProp125.xml"/><Relationship Id="rId48" Type="http://schemas.openxmlformats.org/officeDocument/2006/relationships/ctrlProp" Target="../ctrlProps/ctrlProp130.xml"/><Relationship Id="rId56" Type="http://schemas.openxmlformats.org/officeDocument/2006/relationships/ctrlProp" Target="../ctrlProps/ctrlProp138.xml"/><Relationship Id="rId64" Type="http://schemas.openxmlformats.org/officeDocument/2006/relationships/ctrlProp" Target="../ctrlProps/ctrlProp146.xml"/><Relationship Id="rId69" Type="http://schemas.openxmlformats.org/officeDocument/2006/relationships/ctrlProp" Target="../ctrlProps/ctrlProp151.xml"/><Relationship Id="rId77" Type="http://schemas.openxmlformats.org/officeDocument/2006/relationships/ctrlProp" Target="../ctrlProps/ctrlProp159.xml"/><Relationship Id="rId8" Type="http://schemas.openxmlformats.org/officeDocument/2006/relationships/ctrlProp" Target="../ctrlProps/ctrlProp90.xml"/><Relationship Id="rId51" Type="http://schemas.openxmlformats.org/officeDocument/2006/relationships/ctrlProp" Target="../ctrlProps/ctrlProp133.xml"/><Relationship Id="rId72" Type="http://schemas.openxmlformats.org/officeDocument/2006/relationships/ctrlProp" Target="../ctrlProps/ctrlProp154.xml"/><Relationship Id="rId80" Type="http://schemas.openxmlformats.org/officeDocument/2006/relationships/ctrlProp" Target="../ctrlProps/ctrlProp162.xml"/><Relationship Id="rId85" Type="http://schemas.openxmlformats.org/officeDocument/2006/relationships/ctrlProp" Target="../ctrlProps/ctrlProp167.xml"/><Relationship Id="rId3" Type="http://schemas.openxmlformats.org/officeDocument/2006/relationships/vmlDrawing" Target="../drawings/vmlDrawing2.vml"/><Relationship Id="rId12" Type="http://schemas.openxmlformats.org/officeDocument/2006/relationships/ctrlProp" Target="../ctrlProps/ctrlProp94.xml"/><Relationship Id="rId17" Type="http://schemas.openxmlformats.org/officeDocument/2006/relationships/ctrlProp" Target="../ctrlProps/ctrlProp99.xml"/><Relationship Id="rId25" Type="http://schemas.openxmlformats.org/officeDocument/2006/relationships/ctrlProp" Target="../ctrlProps/ctrlProp107.xml"/><Relationship Id="rId33" Type="http://schemas.openxmlformats.org/officeDocument/2006/relationships/ctrlProp" Target="../ctrlProps/ctrlProp115.xml"/><Relationship Id="rId38" Type="http://schemas.openxmlformats.org/officeDocument/2006/relationships/ctrlProp" Target="../ctrlProps/ctrlProp120.xml"/><Relationship Id="rId46" Type="http://schemas.openxmlformats.org/officeDocument/2006/relationships/ctrlProp" Target="../ctrlProps/ctrlProp128.xml"/><Relationship Id="rId59" Type="http://schemas.openxmlformats.org/officeDocument/2006/relationships/ctrlProp" Target="../ctrlProps/ctrlProp141.xml"/><Relationship Id="rId67" Type="http://schemas.openxmlformats.org/officeDocument/2006/relationships/ctrlProp" Target="../ctrlProps/ctrlProp149.xml"/><Relationship Id="rId20" Type="http://schemas.openxmlformats.org/officeDocument/2006/relationships/ctrlProp" Target="../ctrlProps/ctrlProp102.xml"/><Relationship Id="rId41" Type="http://schemas.openxmlformats.org/officeDocument/2006/relationships/ctrlProp" Target="../ctrlProps/ctrlProp123.xml"/><Relationship Id="rId54" Type="http://schemas.openxmlformats.org/officeDocument/2006/relationships/ctrlProp" Target="../ctrlProps/ctrlProp136.xml"/><Relationship Id="rId62" Type="http://schemas.openxmlformats.org/officeDocument/2006/relationships/ctrlProp" Target="../ctrlProps/ctrlProp144.xml"/><Relationship Id="rId70" Type="http://schemas.openxmlformats.org/officeDocument/2006/relationships/ctrlProp" Target="../ctrlProps/ctrlProp152.xml"/><Relationship Id="rId75" Type="http://schemas.openxmlformats.org/officeDocument/2006/relationships/ctrlProp" Target="../ctrlProps/ctrlProp157.xml"/><Relationship Id="rId83" Type="http://schemas.openxmlformats.org/officeDocument/2006/relationships/ctrlProp" Target="../ctrlProps/ctrlProp165.xml"/><Relationship Id="rId88" Type="http://schemas.openxmlformats.org/officeDocument/2006/relationships/ctrlProp" Target="../ctrlProps/ctrlProp170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88.xml"/><Relationship Id="rId15" Type="http://schemas.openxmlformats.org/officeDocument/2006/relationships/ctrlProp" Target="../ctrlProps/ctrlProp97.xml"/><Relationship Id="rId23" Type="http://schemas.openxmlformats.org/officeDocument/2006/relationships/ctrlProp" Target="../ctrlProps/ctrlProp105.xml"/><Relationship Id="rId28" Type="http://schemas.openxmlformats.org/officeDocument/2006/relationships/ctrlProp" Target="../ctrlProps/ctrlProp110.xml"/><Relationship Id="rId36" Type="http://schemas.openxmlformats.org/officeDocument/2006/relationships/ctrlProp" Target="../ctrlProps/ctrlProp118.xml"/><Relationship Id="rId49" Type="http://schemas.openxmlformats.org/officeDocument/2006/relationships/ctrlProp" Target="../ctrlProps/ctrlProp131.xml"/><Relationship Id="rId57" Type="http://schemas.openxmlformats.org/officeDocument/2006/relationships/ctrlProp" Target="../ctrlProps/ctrlProp139.xml"/><Relationship Id="rId10" Type="http://schemas.openxmlformats.org/officeDocument/2006/relationships/ctrlProp" Target="../ctrlProps/ctrlProp92.xml"/><Relationship Id="rId31" Type="http://schemas.openxmlformats.org/officeDocument/2006/relationships/ctrlProp" Target="../ctrlProps/ctrlProp113.xml"/><Relationship Id="rId44" Type="http://schemas.openxmlformats.org/officeDocument/2006/relationships/ctrlProp" Target="../ctrlProps/ctrlProp126.xml"/><Relationship Id="rId52" Type="http://schemas.openxmlformats.org/officeDocument/2006/relationships/ctrlProp" Target="../ctrlProps/ctrlProp134.xml"/><Relationship Id="rId60" Type="http://schemas.openxmlformats.org/officeDocument/2006/relationships/ctrlProp" Target="../ctrlProps/ctrlProp142.xml"/><Relationship Id="rId65" Type="http://schemas.openxmlformats.org/officeDocument/2006/relationships/ctrlProp" Target="../ctrlProps/ctrlProp147.xml"/><Relationship Id="rId73" Type="http://schemas.openxmlformats.org/officeDocument/2006/relationships/ctrlProp" Target="../ctrlProps/ctrlProp155.xml"/><Relationship Id="rId78" Type="http://schemas.openxmlformats.org/officeDocument/2006/relationships/ctrlProp" Target="../ctrlProps/ctrlProp160.xml"/><Relationship Id="rId81" Type="http://schemas.openxmlformats.org/officeDocument/2006/relationships/ctrlProp" Target="../ctrlProps/ctrlProp163.xml"/><Relationship Id="rId86" Type="http://schemas.openxmlformats.org/officeDocument/2006/relationships/ctrlProp" Target="../ctrlProps/ctrlProp16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13"/>
  <sheetViews>
    <sheetView topLeftCell="A10" zoomScaleNormal="100" zoomScaleSheetLayoutView="100" zoomScalePageLayoutView="130" workbookViewId="0"/>
  </sheetViews>
  <sheetFormatPr defaultColWidth="9.140625" defaultRowHeight="15" x14ac:dyDescent="0.25"/>
  <cols>
    <col min="1" max="1" width="9.140625" style="9"/>
    <col min="2" max="2" width="11.85546875" style="9" customWidth="1"/>
    <col min="3" max="3" width="9.7109375" style="9" customWidth="1"/>
    <col min="4" max="4" width="6.28515625" style="9" customWidth="1"/>
    <col min="5" max="5" width="5.28515625" style="9" customWidth="1"/>
    <col min="6" max="6" width="6.42578125" style="43" customWidth="1"/>
    <col min="7" max="7" width="6.7109375" style="43" customWidth="1"/>
    <col min="8" max="8" width="6.42578125" style="43" customWidth="1"/>
    <col min="9" max="9" width="11.140625" style="43" customWidth="1"/>
    <col min="10" max="10" width="23.5703125" style="43" customWidth="1"/>
    <col min="11" max="12" width="9.140625" style="9"/>
    <col min="13" max="13" width="11.85546875" style="9" bestFit="1" customWidth="1"/>
    <col min="14" max="16384" width="9.140625" style="9"/>
  </cols>
  <sheetData>
    <row r="1" spans="1:13" ht="15.75" thickBot="1" x14ac:dyDescent="0.3">
      <c r="A1" s="154" t="s">
        <v>91</v>
      </c>
      <c r="B1" s="155"/>
      <c r="C1" s="155"/>
      <c r="D1" s="156"/>
      <c r="E1" s="156"/>
      <c r="F1" s="157"/>
      <c r="G1" s="157"/>
      <c r="H1" s="157"/>
      <c r="I1" s="157"/>
      <c r="J1" s="158"/>
      <c r="K1" s="13"/>
      <c r="L1" s="13"/>
      <c r="M1" s="13"/>
    </row>
    <row r="2" spans="1:13" ht="15.75" thickBot="1" x14ac:dyDescent="0.3"/>
    <row r="3" spans="1:13" ht="19.899999999999999" customHeight="1" thickBot="1" x14ac:dyDescent="0.3">
      <c r="A3" s="77" t="s">
        <v>69</v>
      </c>
      <c r="B3" s="78"/>
      <c r="C3" s="253"/>
      <c r="D3" s="254"/>
      <c r="E3" s="255"/>
      <c r="F3" s="79" t="s">
        <v>68</v>
      </c>
      <c r="G3" s="46"/>
      <c r="H3" s="47"/>
      <c r="I3" s="241"/>
      <c r="J3" s="242"/>
    </row>
    <row r="4" spans="1:13" ht="20.100000000000001" customHeight="1" x14ac:dyDescent="0.25">
      <c r="A4" s="162" t="s">
        <v>66</v>
      </c>
      <c r="B4" s="163"/>
      <c r="C4" s="256" t="s">
        <v>76</v>
      </c>
      <c r="D4" s="257"/>
      <c r="E4" s="258"/>
      <c r="F4" s="159" t="s">
        <v>65</v>
      </c>
      <c r="G4" s="160"/>
      <c r="H4" s="161"/>
      <c r="I4" s="243" t="s">
        <v>29</v>
      </c>
      <c r="J4" s="244"/>
    </row>
    <row r="5" spans="1:13" ht="20.100000000000001" customHeight="1" x14ac:dyDescent="0.25">
      <c r="A5" s="164" t="s">
        <v>31</v>
      </c>
      <c r="B5" s="165"/>
      <c r="C5" s="256" t="s">
        <v>29</v>
      </c>
      <c r="D5" s="257"/>
      <c r="E5" s="258"/>
      <c r="F5" s="151" t="s">
        <v>67</v>
      </c>
      <c r="G5" s="152"/>
      <c r="H5" s="153"/>
      <c r="I5" s="243" t="s">
        <v>29</v>
      </c>
      <c r="J5" s="244"/>
    </row>
    <row r="6" spans="1:13" ht="20.100000000000001" customHeight="1" thickBot="1" x14ac:dyDescent="0.3">
      <c r="A6" s="164" t="s">
        <v>70</v>
      </c>
      <c r="B6" s="165"/>
      <c r="C6" s="259" t="s">
        <v>29</v>
      </c>
      <c r="D6" s="260"/>
      <c r="E6" s="261"/>
      <c r="F6" s="164" t="s">
        <v>70</v>
      </c>
      <c r="G6" s="165"/>
      <c r="H6" s="153"/>
      <c r="I6" s="245"/>
      <c r="J6" s="246"/>
    </row>
    <row r="7" spans="1:13" ht="15.75" thickBot="1" x14ac:dyDescent="0.3"/>
    <row r="8" spans="1:13" x14ac:dyDescent="0.25">
      <c r="A8" s="142" t="s">
        <v>1</v>
      </c>
      <c r="B8" s="143"/>
      <c r="C8" s="143"/>
      <c r="D8" s="143"/>
      <c r="E8" s="144"/>
      <c r="F8" s="247" t="s">
        <v>89</v>
      </c>
      <c r="G8" s="248"/>
      <c r="H8" s="248"/>
      <c r="I8" s="248"/>
      <c r="J8" s="249"/>
    </row>
    <row r="9" spans="1:13" ht="14.45" customHeight="1" x14ac:dyDescent="0.25">
      <c r="A9" s="41" t="s">
        <v>26</v>
      </c>
      <c r="B9" s="42"/>
      <c r="C9" s="42"/>
      <c r="D9" s="42"/>
      <c r="E9" s="83"/>
      <c r="F9" s="250" t="s">
        <v>29</v>
      </c>
      <c r="G9" s="251"/>
      <c r="H9" s="251"/>
      <c r="I9" s="251"/>
      <c r="J9" s="252"/>
    </row>
    <row r="10" spans="1:13" ht="14.45" customHeight="1" x14ac:dyDescent="0.25">
      <c r="A10" s="38" t="s">
        <v>90</v>
      </c>
      <c r="B10" s="26"/>
      <c r="C10" s="26"/>
      <c r="D10" s="26"/>
      <c r="E10" s="37"/>
      <c r="F10" s="126" t="s">
        <v>87</v>
      </c>
      <c r="G10" s="126"/>
      <c r="H10" s="126"/>
      <c r="I10" s="126"/>
      <c r="J10" s="127"/>
    </row>
    <row r="11" spans="1:13" ht="14.45" customHeight="1" x14ac:dyDescent="0.25">
      <c r="A11" s="27"/>
      <c r="B11" s="23"/>
      <c r="C11" s="23"/>
      <c r="D11" s="23"/>
      <c r="E11" s="97"/>
      <c r="F11" s="128" t="s">
        <v>81</v>
      </c>
      <c r="G11" s="128"/>
      <c r="H11" s="128"/>
      <c r="I11" s="128"/>
      <c r="J11" s="129"/>
    </row>
    <row r="12" spans="1:13" x14ac:dyDescent="0.25">
      <c r="A12" s="27"/>
      <c r="B12" s="23"/>
      <c r="C12" s="23"/>
      <c r="D12" s="23"/>
      <c r="E12" s="97"/>
      <c r="F12" s="128" t="s">
        <v>82</v>
      </c>
      <c r="G12" s="128"/>
      <c r="H12" s="128"/>
      <c r="I12" s="128"/>
      <c r="J12" s="129"/>
    </row>
    <row r="13" spans="1:13" x14ac:dyDescent="0.25">
      <c r="A13" s="27"/>
      <c r="B13" s="23"/>
      <c r="C13" s="23"/>
      <c r="D13" s="23"/>
      <c r="E13" s="97"/>
      <c r="F13" s="130" t="s">
        <v>83</v>
      </c>
      <c r="G13" s="128"/>
      <c r="H13" s="128"/>
      <c r="I13" s="128"/>
      <c r="J13" s="129"/>
    </row>
    <row r="14" spans="1:13" x14ac:dyDescent="0.25">
      <c r="A14" s="27"/>
      <c r="B14" s="23"/>
      <c r="C14" s="23"/>
      <c r="D14" s="23"/>
      <c r="E14" s="97"/>
      <c r="F14" s="130" t="s">
        <v>84</v>
      </c>
      <c r="G14" s="128"/>
      <c r="H14" s="128"/>
      <c r="I14" s="128"/>
      <c r="J14" s="129"/>
    </row>
    <row r="15" spans="1:13" x14ac:dyDescent="0.25">
      <c r="A15" s="27"/>
      <c r="B15" s="23"/>
      <c r="C15" s="23"/>
      <c r="D15" s="23"/>
      <c r="E15" s="97"/>
      <c r="F15" s="130" t="s">
        <v>85</v>
      </c>
      <c r="G15" s="128"/>
      <c r="H15" s="128"/>
      <c r="I15" s="128"/>
      <c r="J15" s="129"/>
    </row>
    <row r="16" spans="1:13" x14ac:dyDescent="0.25">
      <c r="A16" s="27"/>
      <c r="B16" s="23"/>
      <c r="C16" s="23"/>
      <c r="D16" s="23"/>
      <c r="E16" s="97"/>
      <c r="F16" s="130" t="s">
        <v>29</v>
      </c>
      <c r="G16" s="128"/>
      <c r="H16" s="128"/>
      <c r="I16" s="128"/>
      <c r="J16" s="129"/>
    </row>
    <row r="17" spans="1:16" x14ac:dyDescent="0.25">
      <c r="A17" s="27"/>
      <c r="B17" s="23"/>
      <c r="C17" s="23"/>
      <c r="D17" s="23"/>
      <c r="E17" s="97"/>
      <c r="F17" s="130"/>
      <c r="G17" s="128"/>
      <c r="H17" s="128"/>
      <c r="I17" s="128"/>
      <c r="J17" s="129"/>
    </row>
    <row r="18" spans="1:16" x14ac:dyDescent="0.25">
      <c r="A18" s="99"/>
      <c r="B18" s="100"/>
      <c r="C18" s="100"/>
      <c r="D18" s="100"/>
      <c r="E18" s="131"/>
      <c r="F18" s="132"/>
      <c r="G18" s="133"/>
      <c r="H18" s="133"/>
      <c r="I18" s="133"/>
      <c r="J18" s="134"/>
    </row>
    <row r="19" spans="1:16" x14ac:dyDescent="0.25">
      <c r="A19" s="41" t="s">
        <v>2</v>
      </c>
      <c r="B19" s="42"/>
      <c r="C19" s="42"/>
      <c r="D19" s="42"/>
      <c r="E19" s="83"/>
      <c r="F19" s="135" t="s">
        <v>88</v>
      </c>
      <c r="G19" s="135"/>
      <c r="H19" s="135"/>
      <c r="I19" s="135"/>
      <c r="J19" s="136"/>
    </row>
    <row r="20" spans="1:16" ht="15.75" thickBot="1" x14ac:dyDescent="0.3">
      <c r="A20" s="145" t="s">
        <v>3</v>
      </c>
      <c r="B20" s="146"/>
      <c r="C20" s="146"/>
      <c r="D20" s="146"/>
      <c r="E20" s="147"/>
      <c r="F20" s="148" t="s">
        <v>20</v>
      </c>
      <c r="G20" s="149"/>
      <c r="H20" s="149"/>
      <c r="I20" s="149"/>
      <c r="J20" s="150"/>
    </row>
    <row r="21" spans="1:16" ht="15.75" thickBot="1" x14ac:dyDescent="0.3">
      <c r="F21" s="48"/>
    </row>
    <row r="22" spans="1:16" ht="15.75" hidden="1" thickBot="1" x14ac:dyDescent="0.3"/>
    <row r="23" spans="1:16" ht="19.5" thickBot="1" x14ac:dyDescent="0.35">
      <c r="A23" s="10"/>
      <c r="B23" s="11"/>
      <c r="C23" s="11"/>
      <c r="D23" s="12" t="s">
        <v>22</v>
      </c>
      <c r="E23" s="11"/>
      <c r="F23" s="44"/>
      <c r="G23" s="44"/>
      <c r="H23" s="44"/>
      <c r="I23" s="44"/>
      <c r="J23" s="45"/>
      <c r="K23" s="13"/>
      <c r="L23" s="13"/>
      <c r="M23" s="13"/>
    </row>
    <row r="24" spans="1:16" ht="15" customHeight="1" thickBot="1" x14ac:dyDescent="0.35">
      <c r="A24" s="16"/>
      <c r="B24" s="16"/>
      <c r="C24" s="16"/>
      <c r="D24" s="17"/>
      <c r="E24" s="16"/>
      <c r="F24" s="49"/>
      <c r="G24" s="49"/>
      <c r="H24" s="49"/>
      <c r="I24" s="49"/>
      <c r="J24" s="49"/>
      <c r="K24" s="13"/>
      <c r="L24" s="13"/>
      <c r="M24" s="13"/>
    </row>
    <row r="25" spans="1:16" ht="18" x14ac:dyDescent="0.25">
      <c r="A25" s="18"/>
      <c r="B25" s="14"/>
      <c r="C25" s="19" t="s">
        <v>27</v>
      </c>
      <c r="D25" s="14"/>
      <c r="E25" s="14"/>
      <c r="F25" s="50"/>
      <c r="G25" s="50"/>
      <c r="H25" s="50"/>
      <c r="I25" s="50"/>
      <c r="J25" s="51"/>
      <c r="L25" s="13"/>
      <c r="M25" s="13"/>
      <c r="N25" s="13"/>
      <c r="O25" s="13"/>
      <c r="P25" s="13"/>
    </row>
    <row r="26" spans="1:16" ht="27" customHeight="1" x14ac:dyDescent="0.25">
      <c r="A26" s="20" t="s">
        <v>4</v>
      </c>
      <c r="B26" s="21"/>
      <c r="C26" s="22"/>
      <c r="D26" s="101" t="s">
        <v>5</v>
      </c>
      <c r="E26" s="102" t="s">
        <v>6</v>
      </c>
      <c r="F26" s="103" t="s">
        <v>7</v>
      </c>
      <c r="G26" s="104" t="s">
        <v>8</v>
      </c>
      <c r="H26" s="105" t="s">
        <v>9</v>
      </c>
      <c r="I26" s="106" t="s">
        <v>10</v>
      </c>
      <c r="J26" s="107"/>
      <c r="L26" s="13"/>
      <c r="M26" s="23"/>
      <c r="N26" s="13"/>
      <c r="O26" s="13"/>
      <c r="P26" s="13"/>
    </row>
    <row r="27" spans="1:16" ht="18" customHeight="1" x14ac:dyDescent="0.25">
      <c r="A27" s="262" t="s">
        <v>71</v>
      </c>
      <c r="B27" s="263"/>
      <c r="C27" s="264"/>
      <c r="D27" s="1"/>
      <c r="E27" s="1"/>
      <c r="F27" s="86"/>
      <c r="G27" s="86"/>
      <c r="H27" s="87"/>
      <c r="I27" s="186" t="s">
        <v>36</v>
      </c>
      <c r="J27" s="187"/>
      <c r="L27" s="13"/>
      <c r="M27" s="24"/>
      <c r="N27" s="13"/>
      <c r="O27" s="13"/>
      <c r="P27" s="13"/>
    </row>
    <row r="28" spans="1:16" ht="23.25" customHeight="1" x14ac:dyDescent="0.25">
      <c r="A28" s="265"/>
      <c r="B28" s="266"/>
      <c r="C28" s="267"/>
      <c r="D28" s="3"/>
      <c r="E28" s="3"/>
      <c r="F28" s="88"/>
      <c r="G28" s="88"/>
      <c r="H28" s="87"/>
      <c r="I28" s="199"/>
      <c r="J28" s="200"/>
      <c r="L28" s="13"/>
      <c r="M28" s="13"/>
      <c r="N28" s="13"/>
      <c r="O28" s="13"/>
      <c r="P28" s="13"/>
    </row>
    <row r="29" spans="1:16" ht="20.100000000000001" customHeight="1" x14ac:dyDescent="0.25">
      <c r="A29" s="262" t="s">
        <v>32</v>
      </c>
      <c r="B29" s="263"/>
      <c r="C29" s="264"/>
      <c r="D29" s="2"/>
      <c r="E29" s="2"/>
      <c r="F29" s="54"/>
      <c r="G29" s="54"/>
      <c r="H29" s="54"/>
      <c r="I29" s="186" t="s">
        <v>37</v>
      </c>
      <c r="J29" s="187"/>
      <c r="L29" s="13"/>
      <c r="M29" s="13"/>
      <c r="N29" s="13"/>
      <c r="O29" s="13"/>
      <c r="P29" s="13"/>
    </row>
    <row r="30" spans="1:16" ht="20.100000000000001" customHeight="1" x14ac:dyDescent="0.25">
      <c r="A30" s="265"/>
      <c r="B30" s="266"/>
      <c r="C30" s="267"/>
      <c r="D30" s="6"/>
      <c r="E30" s="6"/>
      <c r="F30" s="56"/>
      <c r="G30" s="56"/>
      <c r="H30" s="56"/>
      <c r="I30" s="199"/>
      <c r="J30" s="200"/>
    </row>
    <row r="31" spans="1:16" ht="20.100000000000001" customHeight="1" x14ac:dyDescent="0.25">
      <c r="A31" s="262" t="s">
        <v>33</v>
      </c>
      <c r="B31" s="263"/>
      <c r="C31" s="264"/>
      <c r="D31" s="1"/>
      <c r="E31" s="2"/>
      <c r="F31" s="54"/>
      <c r="G31" s="55"/>
      <c r="H31" s="87"/>
      <c r="I31" s="186" t="s">
        <v>38</v>
      </c>
      <c r="J31" s="187"/>
    </row>
    <row r="32" spans="1:16" ht="20.100000000000001" customHeight="1" x14ac:dyDescent="0.25">
      <c r="A32" s="265"/>
      <c r="B32" s="266"/>
      <c r="C32" s="267"/>
      <c r="D32" s="5"/>
      <c r="E32" s="6"/>
      <c r="F32" s="56"/>
      <c r="G32" s="55"/>
      <c r="H32" s="85"/>
      <c r="I32" s="188"/>
      <c r="J32" s="189"/>
    </row>
    <row r="33" spans="1:10" ht="20.100000000000001" customHeight="1" x14ac:dyDescent="0.25">
      <c r="A33" s="201" t="s">
        <v>34</v>
      </c>
      <c r="B33" s="202"/>
      <c r="C33" s="203"/>
      <c r="D33" s="3"/>
      <c r="E33" s="4"/>
      <c r="F33" s="55"/>
      <c r="G33" s="86"/>
      <c r="H33" s="54"/>
      <c r="I33" s="186" t="s">
        <v>39</v>
      </c>
      <c r="J33" s="187"/>
    </row>
    <row r="34" spans="1:10" ht="20.25" customHeight="1" x14ac:dyDescent="0.25">
      <c r="A34" s="207"/>
      <c r="B34" s="208"/>
      <c r="C34" s="209"/>
      <c r="D34" s="3"/>
      <c r="E34" s="4"/>
      <c r="F34" s="55"/>
      <c r="G34" s="55"/>
      <c r="H34" s="85"/>
      <c r="I34" s="188"/>
      <c r="J34" s="189"/>
    </row>
    <row r="35" spans="1:10" ht="12.75" customHeight="1" x14ac:dyDescent="0.25">
      <c r="A35" s="201" t="s">
        <v>35</v>
      </c>
      <c r="B35" s="202"/>
      <c r="C35" s="203"/>
      <c r="D35" s="1"/>
      <c r="E35" s="2"/>
      <c r="F35" s="54"/>
      <c r="G35" s="54"/>
      <c r="H35" s="54"/>
      <c r="I35" s="186" t="s">
        <v>40</v>
      </c>
      <c r="J35" s="187"/>
    </row>
    <row r="36" spans="1:10" x14ac:dyDescent="0.25">
      <c r="A36" s="204"/>
      <c r="B36" s="210"/>
      <c r="C36" s="206"/>
      <c r="D36" s="3"/>
      <c r="E36" s="4"/>
      <c r="F36" s="55"/>
      <c r="G36" s="55"/>
      <c r="H36" s="55"/>
      <c r="I36" s="199"/>
      <c r="J36" s="200"/>
    </row>
    <row r="37" spans="1:10" ht="23.25" customHeight="1" thickBot="1" x14ac:dyDescent="0.3">
      <c r="A37" s="215"/>
      <c r="B37" s="216"/>
      <c r="C37" s="217"/>
      <c r="D37" s="7"/>
      <c r="E37" s="8"/>
      <c r="F37" s="63"/>
      <c r="G37" s="63"/>
      <c r="H37" s="63"/>
      <c r="I37" s="224"/>
      <c r="J37" s="225"/>
    </row>
    <row r="38" spans="1:10" ht="15.75" thickBot="1" x14ac:dyDescent="0.3"/>
    <row r="39" spans="1:10" ht="18" x14ac:dyDescent="0.25">
      <c r="A39" s="18"/>
      <c r="B39" s="14"/>
      <c r="C39" s="19" t="s">
        <v>11</v>
      </c>
      <c r="D39" s="14"/>
      <c r="E39" s="14"/>
      <c r="F39" s="50"/>
      <c r="G39" s="50"/>
      <c r="H39" s="50"/>
      <c r="I39" s="50"/>
      <c r="J39" s="51"/>
    </row>
    <row r="40" spans="1:10" ht="26.25" x14ac:dyDescent="0.25">
      <c r="A40" s="20" t="s">
        <v>4</v>
      </c>
      <c r="B40" s="21"/>
      <c r="C40" s="22"/>
      <c r="D40" s="101" t="s">
        <v>5</v>
      </c>
      <c r="E40" s="102" t="s">
        <v>6</v>
      </c>
      <c r="F40" s="103" t="s">
        <v>7</v>
      </c>
      <c r="G40" s="104" t="s">
        <v>8</v>
      </c>
      <c r="H40" s="105" t="s">
        <v>9</v>
      </c>
      <c r="I40" s="108" t="s">
        <v>10</v>
      </c>
      <c r="J40" s="107"/>
    </row>
    <row r="41" spans="1:10" s="15" customFormat="1" x14ac:dyDescent="0.25">
      <c r="A41" s="268" t="s">
        <v>42</v>
      </c>
      <c r="B41" s="269"/>
      <c r="C41" s="269"/>
      <c r="D41" s="89"/>
      <c r="E41" s="90"/>
      <c r="F41" s="91"/>
      <c r="G41" s="91"/>
      <c r="H41" s="91"/>
      <c r="I41" s="270" t="s">
        <v>44</v>
      </c>
      <c r="J41" s="200"/>
    </row>
    <row r="42" spans="1:10" ht="24.75" customHeight="1" x14ac:dyDescent="0.25">
      <c r="A42" s="265"/>
      <c r="B42" s="266"/>
      <c r="C42" s="266"/>
      <c r="D42" s="5"/>
      <c r="E42" s="6"/>
      <c r="F42" s="56"/>
      <c r="G42" s="56"/>
      <c r="H42" s="56"/>
      <c r="I42" s="271"/>
      <c r="J42" s="189"/>
    </row>
    <row r="43" spans="1:10" x14ac:dyDescent="0.25">
      <c r="A43" s="262" t="s">
        <v>41</v>
      </c>
      <c r="B43" s="263"/>
      <c r="C43" s="264"/>
      <c r="D43" s="1"/>
      <c r="E43" s="2"/>
      <c r="F43" s="54"/>
      <c r="G43" s="54"/>
      <c r="H43" s="84"/>
      <c r="I43" s="186" t="s">
        <v>45</v>
      </c>
      <c r="J43" s="187"/>
    </row>
    <row r="44" spans="1:10" ht="24" customHeight="1" x14ac:dyDescent="0.25">
      <c r="A44" s="265"/>
      <c r="B44" s="266"/>
      <c r="C44" s="267"/>
      <c r="D44" s="3"/>
      <c r="E44" s="4"/>
      <c r="F44" s="55"/>
      <c r="G44" s="55"/>
      <c r="H44" s="85"/>
      <c r="I44" s="188"/>
      <c r="J44" s="189"/>
    </row>
    <row r="45" spans="1:10" x14ac:dyDescent="0.25">
      <c r="A45" s="25"/>
      <c r="B45" s="26"/>
      <c r="C45" s="26"/>
      <c r="D45" s="26"/>
      <c r="E45" s="26"/>
      <c r="F45" s="57"/>
      <c r="G45" s="57"/>
      <c r="H45" s="57"/>
      <c r="I45" s="57"/>
      <c r="J45" s="58"/>
    </row>
    <row r="46" spans="1:10" ht="15.75" thickBot="1" x14ac:dyDescent="0.3">
      <c r="A46" s="28" t="s">
        <v>29</v>
      </c>
      <c r="B46" s="39"/>
      <c r="C46" s="39"/>
      <c r="D46" s="39"/>
      <c r="E46" s="39"/>
      <c r="F46" s="60"/>
      <c r="G46" s="60"/>
      <c r="H46" s="60"/>
      <c r="I46" s="60"/>
      <c r="J46" s="61"/>
    </row>
    <row r="47" spans="1:10" ht="18" x14ac:dyDescent="0.25">
      <c r="A47" s="18"/>
      <c r="B47" s="14"/>
      <c r="C47" s="19" t="s">
        <v>28</v>
      </c>
      <c r="D47" s="14"/>
      <c r="E47" s="14"/>
      <c r="F47" s="50"/>
      <c r="G47" s="50"/>
      <c r="H47" s="50"/>
      <c r="I47" s="50"/>
      <c r="J47" s="51"/>
    </row>
    <row r="48" spans="1:10" ht="26.25" x14ac:dyDescent="0.25">
      <c r="A48" s="29" t="s">
        <v>4</v>
      </c>
      <c r="B48" s="30"/>
      <c r="C48" s="31"/>
      <c r="D48" s="109" t="s">
        <v>5</v>
      </c>
      <c r="E48" s="110" t="s">
        <v>6</v>
      </c>
      <c r="F48" s="111" t="s">
        <v>7</v>
      </c>
      <c r="G48" s="112" t="s">
        <v>8</v>
      </c>
      <c r="H48" s="113" t="s">
        <v>9</v>
      </c>
      <c r="I48" s="114" t="s">
        <v>10</v>
      </c>
      <c r="J48" s="115"/>
    </row>
    <row r="49" spans="1:14" ht="20.100000000000001" customHeight="1" x14ac:dyDescent="0.25">
      <c r="A49" s="201" t="s">
        <v>72</v>
      </c>
      <c r="B49" s="202"/>
      <c r="C49" s="202"/>
      <c r="D49" s="92"/>
      <c r="E49" s="92"/>
      <c r="F49" s="93"/>
      <c r="G49" s="93"/>
      <c r="H49" s="93"/>
      <c r="I49" s="186" t="s">
        <v>46</v>
      </c>
      <c r="J49" s="187"/>
    </row>
    <row r="50" spans="1:14" ht="20.100000000000001" customHeight="1" x14ac:dyDescent="0.25">
      <c r="A50" s="207"/>
      <c r="B50" s="208"/>
      <c r="C50" s="208"/>
      <c r="D50" s="94"/>
      <c r="E50" s="94"/>
      <c r="F50" s="95"/>
      <c r="G50" s="95"/>
      <c r="H50" s="95"/>
      <c r="I50" s="188"/>
      <c r="J50" s="189"/>
    </row>
    <row r="51" spans="1:14" ht="20.100000000000001" customHeight="1" x14ac:dyDescent="0.25">
      <c r="A51" s="193" t="s">
        <v>43</v>
      </c>
      <c r="B51" s="194"/>
      <c r="C51" s="195"/>
      <c r="D51" s="1"/>
      <c r="E51" s="2"/>
      <c r="F51" s="54"/>
      <c r="G51" s="54"/>
      <c r="H51" s="54"/>
      <c r="I51" s="186" t="s">
        <v>47</v>
      </c>
      <c r="J51" s="187"/>
    </row>
    <row r="52" spans="1:14" ht="20.100000000000001" customHeight="1" x14ac:dyDescent="0.25">
      <c r="A52" s="196"/>
      <c r="B52" s="197"/>
      <c r="C52" s="198"/>
      <c r="D52" s="5"/>
      <c r="E52" s="6"/>
      <c r="F52" s="56"/>
      <c r="G52" s="56"/>
      <c r="H52" s="56"/>
      <c r="I52" s="188"/>
      <c r="J52" s="189"/>
      <c r="N52" s="32"/>
    </row>
    <row r="53" spans="1:14" x14ac:dyDescent="0.25">
      <c r="A53" s="25"/>
      <c r="B53" s="26"/>
      <c r="C53" s="26"/>
      <c r="D53" s="26"/>
      <c r="E53" s="26"/>
      <c r="F53" s="57"/>
      <c r="G53" s="57"/>
      <c r="H53" s="57"/>
      <c r="I53" s="57"/>
      <c r="J53" s="58"/>
    </row>
    <row r="54" spans="1:14" ht="15.75" thickBot="1" x14ac:dyDescent="0.3">
      <c r="A54" s="28" t="s">
        <v>29</v>
      </c>
      <c r="B54" s="39"/>
      <c r="C54" s="39"/>
      <c r="D54" s="39"/>
      <c r="E54" s="39"/>
      <c r="F54" s="60"/>
      <c r="G54" s="60"/>
      <c r="H54" s="60"/>
      <c r="I54" s="60"/>
      <c r="J54" s="61"/>
    </row>
    <row r="55" spans="1:14" ht="15.75" thickBot="1" x14ac:dyDescent="0.3">
      <c r="M55" s="33"/>
    </row>
    <row r="56" spans="1:14" ht="19.5" thickBot="1" x14ac:dyDescent="0.35">
      <c r="A56" s="10"/>
      <c r="B56" s="11"/>
      <c r="C56" s="11"/>
      <c r="D56" s="12" t="s">
        <v>23</v>
      </c>
      <c r="E56" s="11"/>
      <c r="F56" s="44"/>
      <c r="G56" s="44"/>
      <c r="H56" s="44"/>
      <c r="I56" s="44"/>
      <c r="J56" s="45"/>
    </row>
    <row r="57" spans="1:14" ht="15.75" thickBot="1" x14ac:dyDescent="0.3"/>
    <row r="58" spans="1:14" ht="14.25" customHeight="1" x14ac:dyDescent="0.3">
      <c r="A58" s="34" t="s">
        <v>52</v>
      </c>
      <c r="B58" s="35"/>
      <c r="C58" s="35"/>
      <c r="D58" s="36"/>
      <c r="E58" s="35"/>
      <c r="F58" s="52"/>
      <c r="G58" s="52"/>
      <c r="H58" s="52"/>
      <c r="I58" s="52"/>
      <c r="J58" s="53"/>
    </row>
    <row r="59" spans="1:14" ht="26.25" x14ac:dyDescent="0.25">
      <c r="A59" s="20"/>
      <c r="B59" s="21"/>
      <c r="C59" s="22"/>
      <c r="D59" s="101" t="s">
        <v>5</v>
      </c>
      <c r="E59" s="102" t="s">
        <v>6</v>
      </c>
      <c r="F59" s="103" t="s">
        <v>7</v>
      </c>
      <c r="G59" s="104" t="s">
        <v>8</v>
      </c>
      <c r="H59" s="105" t="s">
        <v>9</v>
      </c>
      <c r="I59" s="108" t="s">
        <v>10</v>
      </c>
      <c r="J59" s="107"/>
    </row>
    <row r="60" spans="1:14" x14ac:dyDescent="0.25">
      <c r="A60" s="201" t="s">
        <v>48</v>
      </c>
      <c r="B60" s="202"/>
      <c r="C60" s="203"/>
      <c r="D60" s="1"/>
      <c r="E60" s="2"/>
      <c r="F60" s="54"/>
      <c r="G60" s="54"/>
      <c r="H60" s="54"/>
      <c r="I60" s="186" t="s">
        <v>58</v>
      </c>
      <c r="J60" s="187"/>
    </row>
    <row r="61" spans="1:14" x14ac:dyDescent="0.25">
      <c r="A61" s="204"/>
      <c r="B61" s="205"/>
      <c r="C61" s="206"/>
      <c r="D61" s="3"/>
      <c r="E61" s="4"/>
      <c r="F61" s="55"/>
      <c r="G61" s="55"/>
      <c r="H61" s="141"/>
      <c r="I61" s="199"/>
      <c r="J61" s="200"/>
    </row>
    <row r="62" spans="1:14" ht="12.75" customHeight="1" x14ac:dyDescent="0.25">
      <c r="A62" s="204"/>
      <c r="B62" s="205"/>
      <c r="C62" s="206"/>
      <c r="D62" s="137"/>
      <c r="E62" s="138"/>
      <c r="F62" s="139"/>
      <c r="G62" s="139"/>
      <c r="H62" s="140"/>
      <c r="I62" s="199"/>
      <c r="J62" s="200"/>
    </row>
    <row r="63" spans="1:14" ht="13.15" customHeight="1" x14ac:dyDescent="0.25">
      <c r="A63" s="204"/>
      <c r="B63" s="205"/>
      <c r="C63" s="206"/>
      <c r="D63" s="3"/>
      <c r="E63" s="4"/>
      <c r="F63" s="55"/>
      <c r="G63" s="55"/>
      <c r="H63" s="55"/>
      <c r="I63" s="199"/>
      <c r="J63" s="200"/>
    </row>
    <row r="64" spans="1:14" ht="18" customHeight="1" x14ac:dyDescent="0.25">
      <c r="A64" s="207"/>
      <c r="B64" s="208"/>
      <c r="C64" s="209"/>
      <c r="D64" s="5"/>
      <c r="E64" s="6"/>
      <c r="F64" s="56"/>
      <c r="G64" s="56"/>
      <c r="H64" s="56"/>
      <c r="I64" s="188"/>
      <c r="J64" s="189"/>
    </row>
    <row r="65" spans="1:10" x14ac:dyDescent="0.25">
      <c r="A65" s="201" t="s">
        <v>49</v>
      </c>
      <c r="B65" s="202"/>
      <c r="C65" s="203"/>
      <c r="D65" s="1"/>
      <c r="E65" s="2"/>
      <c r="F65" s="54"/>
      <c r="G65" s="54"/>
      <c r="H65" s="54"/>
      <c r="I65" s="186" t="s">
        <v>57</v>
      </c>
      <c r="J65" s="187"/>
    </row>
    <row r="66" spans="1:10" x14ac:dyDescent="0.25">
      <c r="A66" s="204"/>
      <c r="B66" s="210"/>
      <c r="C66" s="206"/>
      <c r="D66" s="3"/>
      <c r="E66" s="4"/>
      <c r="F66" s="55"/>
      <c r="G66" s="55"/>
      <c r="H66" s="55"/>
      <c r="I66" s="199"/>
      <c r="J66" s="200"/>
    </row>
    <row r="67" spans="1:10" ht="22.5" customHeight="1" x14ac:dyDescent="0.25">
      <c r="A67" s="204"/>
      <c r="B67" s="210"/>
      <c r="C67" s="206"/>
      <c r="D67" s="3"/>
      <c r="E67" s="4"/>
      <c r="F67" s="55"/>
      <c r="G67" s="55"/>
      <c r="H67" s="55"/>
      <c r="I67" s="199"/>
      <c r="J67" s="200"/>
    </row>
    <row r="68" spans="1:10" ht="19.149999999999999" customHeight="1" x14ac:dyDescent="0.25">
      <c r="A68" s="207"/>
      <c r="B68" s="208"/>
      <c r="C68" s="209"/>
      <c r="D68" s="5"/>
      <c r="E68" s="6"/>
      <c r="F68" s="56"/>
      <c r="G68" s="56"/>
      <c r="H68" s="56"/>
      <c r="I68" s="188"/>
      <c r="J68" s="189"/>
    </row>
    <row r="69" spans="1:10" x14ac:dyDescent="0.25">
      <c r="A69" s="38" t="s">
        <v>29</v>
      </c>
      <c r="B69" s="26"/>
      <c r="C69" s="26"/>
      <c r="D69" s="26"/>
      <c r="E69" s="26"/>
      <c r="F69" s="57"/>
      <c r="G69" s="57"/>
      <c r="H69" s="57"/>
      <c r="I69" s="57"/>
      <c r="J69" s="58"/>
    </row>
    <row r="70" spans="1:10" ht="15.75" thickBot="1" x14ac:dyDescent="0.3">
      <c r="A70" s="28" t="s">
        <v>29</v>
      </c>
      <c r="B70" s="39"/>
      <c r="C70" s="39"/>
      <c r="D70" s="39"/>
      <c r="E70" s="39"/>
      <c r="F70" s="60"/>
      <c r="G70" s="60"/>
      <c r="H70" s="60"/>
      <c r="I70" s="60"/>
      <c r="J70" s="61"/>
    </row>
    <row r="71" spans="1:10" ht="15.75" thickBot="1" x14ac:dyDescent="0.3">
      <c r="A71" s="40"/>
      <c r="B71" s="40"/>
      <c r="C71" s="40"/>
      <c r="D71" s="40"/>
      <c r="E71" s="40"/>
      <c r="F71" s="62"/>
      <c r="G71" s="62"/>
      <c r="H71" s="62"/>
      <c r="I71" s="62"/>
      <c r="J71" s="62"/>
    </row>
    <row r="72" spans="1:10" x14ac:dyDescent="0.25">
      <c r="A72" s="34" t="s">
        <v>12</v>
      </c>
      <c r="B72" s="116"/>
      <c r="C72" s="116"/>
      <c r="D72" s="117"/>
      <c r="E72" s="116"/>
      <c r="F72" s="118"/>
      <c r="G72" s="118"/>
      <c r="H72" s="118"/>
      <c r="I72" s="118"/>
      <c r="J72" s="119"/>
    </row>
    <row r="73" spans="1:10" ht="26.25" x14ac:dyDescent="0.25">
      <c r="A73" s="20"/>
      <c r="B73" s="21"/>
      <c r="C73" s="22"/>
      <c r="D73" s="101" t="s">
        <v>5</v>
      </c>
      <c r="E73" s="102" t="s">
        <v>6</v>
      </c>
      <c r="F73" s="103" t="s">
        <v>7</v>
      </c>
      <c r="G73" s="104" t="s">
        <v>8</v>
      </c>
      <c r="H73" s="105" t="s">
        <v>9</v>
      </c>
      <c r="I73" s="108" t="s">
        <v>10</v>
      </c>
      <c r="J73" s="107"/>
    </row>
    <row r="74" spans="1:10" x14ac:dyDescent="0.25">
      <c r="A74" s="218" t="s">
        <v>50</v>
      </c>
      <c r="B74" s="219"/>
      <c r="C74" s="220"/>
      <c r="D74" s="1"/>
      <c r="E74" s="2"/>
      <c r="F74" s="54"/>
      <c r="G74" s="54"/>
      <c r="H74" s="54"/>
      <c r="I74" s="186" t="s">
        <v>51</v>
      </c>
      <c r="J74" s="187"/>
    </row>
    <row r="75" spans="1:10" ht="25.5" customHeight="1" x14ac:dyDescent="0.25">
      <c r="A75" s="221"/>
      <c r="B75" s="222"/>
      <c r="C75" s="223"/>
      <c r="D75" s="3"/>
      <c r="E75" s="4"/>
      <c r="F75" s="55"/>
      <c r="G75" s="55"/>
      <c r="H75" s="55"/>
      <c r="I75" s="188"/>
      <c r="J75" s="189"/>
    </row>
    <row r="76" spans="1:10" x14ac:dyDescent="0.25">
      <c r="A76" s="38"/>
      <c r="B76" s="26"/>
      <c r="C76" s="26"/>
      <c r="D76" s="26"/>
      <c r="E76" s="26"/>
      <c r="F76" s="57"/>
      <c r="G76" s="57"/>
      <c r="H76" s="57"/>
      <c r="I76" s="57"/>
      <c r="J76" s="58"/>
    </row>
    <row r="77" spans="1:10" ht="15.75" thickBot="1" x14ac:dyDescent="0.3">
      <c r="A77" s="28"/>
      <c r="B77" s="39"/>
      <c r="C77" s="39"/>
      <c r="D77" s="39"/>
      <c r="E77" s="39"/>
      <c r="F77" s="60"/>
      <c r="G77" s="60"/>
      <c r="H77" s="60"/>
      <c r="I77" s="60"/>
      <c r="J77" s="61"/>
    </row>
    <row r="78" spans="1:10" ht="15.75" thickBot="1" x14ac:dyDescent="0.3">
      <c r="A78" s="40"/>
      <c r="B78" s="40"/>
      <c r="C78" s="40"/>
      <c r="D78" s="40"/>
      <c r="E78" s="40"/>
      <c r="F78" s="62"/>
      <c r="G78" s="62"/>
      <c r="H78" s="62"/>
      <c r="I78" s="62"/>
      <c r="J78" s="62"/>
    </row>
    <row r="79" spans="1:10" x14ac:dyDescent="0.25">
      <c r="A79" s="34" t="s">
        <v>55</v>
      </c>
      <c r="B79" s="116"/>
      <c r="C79" s="116"/>
      <c r="D79" s="117"/>
      <c r="E79" s="116"/>
      <c r="F79" s="118"/>
      <c r="G79" s="118"/>
      <c r="H79" s="118"/>
      <c r="I79" s="118"/>
      <c r="J79" s="119"/>
    </row>
    <row r="80" spans="1:10" ht="31.5" customHeight="1" x14ac:dyDescent="0.25">
      <c r="A80" s="20"/>
      <c r="B80" s="21"/>
      <c r="C80" s="22"/>
      <c r="D80" s="101" t="s">
        <v>5</v>
      </c>
      <c r="E80" s="102" t="s">
        <v>6</v>
      </c>
      <c r="F80" s="103" t="s">
        <v>7</v>
      </c>
      <c r="G80" s="104" t="s">
        <v>8</v>
      </c>
      <c r="H80" s="105" t="s">
        <v>9</v>
      </c>
      <c r="I80" s="108" t="s">
        <v>10</v>
      </c>
      <c r="J80" s="107"/>
    </row>
    <row r="81" spans="1:10" ht="21.75" customHeight="1" x14ac:dyDescent="0.25">
      <c r="A81" s="226" t="s">
        <v>73</v>
      </c>
      <c r="B81" s="227"/>
      <c r="C81" s="228"/>
      <c r="D81" s="96"/>
      <c r="E81" s="90"/>
      <c r="F81" s="91"/>
      <c r="G81" s="91"/>
      <c r="H81" s="91"/>
      <c r="I81" s="186" t="s">
        <v>59</v>
      </c>
      <c r="J81" s="187"/>
    </row>
    <row r="82" spans="1:10" ht="12.6" customHeight="1" x14ac:dyDescent="0.25">
      <c r="A82" s="229"/>
      <c r="B82" s="230"/>
      <c r="C82" s="231"/>
      <c r="D82" s="6"/>
      <c r="E82" s="6"/>
      <c r="F82" s="56"/>
      <c r="G82" s="56"/>
      <c r="H82" s="56"/>
      <c r="I82" s="188"/>
      <c r="J82" s="189"/>
    </row>
    <row r="83" spans="1:10" ht="27.75" customHeight="1" x14ac:dyDescent="0.25">
      <c r="A83" s="204" t="s">
        <v>74</v>
      </c>
      <c r="B83" s="210"/>
      <c r="C83" s="206"/>
      <c r="D83" s="3"/>
      <c r="E83" s="4"/>
      <c r="F83" s="55"/>
      <c r="G83" s="55"/>
      <c r="H83" s="55"/>
      <c r="I83" s="186" t="s">
        <v>60</v>
      </c>
      <c r="J83" s="187"/>
    </row>
    <row r="84" spans="1:10" x14ac:dyDescent="0.25">
      <c r="A84" s="207"/>
      <c r="B84" s="208"/>
      <c r="C84" s="209"/>
      <c r="D84" s="5"/>
      <c r="E84" s="6"/>
      <c r="F84" s="56"/>
      <c r="G84" s="56"/>
      <c r="H84" s="56"/>
      <c r="I84" s="188"/>
      <c r="J84" s="189"/>
    </row>
    <row r="85" spans="1:10" x14ac:dyDescent="0.25">
      <c r="A85" s="201" t="s">
        <v>53</v>
      </c>
      <c r="B85" s="202"/>
      <c r="C85" s="203"/>
      <c r="D85" s="1"/>
      <c r="E85" s="2"/>
      <c r="F85" s="54"/>
      <c r="G85" s="54"/>
      <c r="H85" s="54"/>
      <c r="I85" s="186" t="s">
        <v>61</v>
      </c>
      <c r="J85" s="187"/>
    </row>
    <row r="86" spans="1:10" x14ac:dyDescent="0.25">
      <c r="A86" s="207"/>
      <c r="B86" s="208"/>
      <c r="C86" s="209"/>
      <c r="D86" s="3"/>
      <c r="E86" s="4"/>
      <c r="F86" s="55"/>
      <c r="G86" s="55"/>
      <c r="H86" s="55"/>
      <c r="I86" s="188"/>
      <c r="J86" s="189"/>
    </row>
    <row r="87" spans="1:10" ht="20.25" customHeight="1" x14ac:dyDescent="0.25">
      <c r="A87" s="201" t="s">
        <v>54</v>
      </c>
      <c r="B87" s="202"/>
      <c r="C87" s="203"/>
      <c r="D87" s="2"/>
      <c r="E87" s="2"/>
      <c r="F87" s="54"/>
      <c r="G87" s="54"/>
      <c r="H87" s="54"/>
      <c r="I87" s="186" t="s">
        <v>62</v>
      </c>
      <c r="J87" s="187"/>
    </row>
    <row r="88" spans="1:10" ht="20.25" customHeight="1" x14ac:dyDescent="0.25">
      <c r="A88" s="207"/>
      <c r="B88" s="208"/>
      <c r="C88" s="209"/>
      <c r="D88" s="6"/>
      <c r="E88" s="6"/>
      <c r="F88" s="56"/>
      <c r="G88" s="56"/>
      <c r="H88" s="56"/>
      <c r="I88" s="188"/>
      <c r="J88" s="189"/>
    </row>
    <row r="89" spans="1:10" x14ac:dyDescent="0.25">
      <c r="A89" s="201" t="s">
        <v>56</v>
      </c>
      <c r="B89" s="202"/>
      <c r="C89" s="203"/>
      <c r="D89" s="3"/>
      <c r="E89" s="4"/>
      <c r="F89" s="55"/>
      <c r="G89" s="55"/>
      <c r="H89" s="55"/>
      <c r="I89" s="186" t="s">
        <v>63</v>
      </c>
      <c r="J89" s="187"/>
    </row>
    <row r="90" spans="1:10" x14ac:dyDescent="0.25">
      <c r="A90" s="204"/>
      <c r="B90" s="210"/>
      <c r="C90" s="206"/>
      <c r="D90" s="3"/>
      <c r="E90" s="4"/>
      <c r="F90" s="55"/>
      <c r="G90" s="55"/>
      <c r="H90" s="55"/>
      <c r="I90" s="199"/>
      <c r="J90" s="200"/>
    </row>
    <row r="91" spans="1:10" ht="15.75" thickBot="1" x14ac:dyDescent="0.3">
      <c r="A91" s="215"/>
      <c r="B91" s="216"/>
      <c r="C91" s="217"/>
      <c r="D91" s="7"/>
      <c r="E91" s="8"/>
      <c r="F91" s="63"/>
      <c r="G91" s="63"/>
      <c r="H91" s="63"/>
      <c r="I91" s="224"/>
      <c r="J91" s="225"/>
    </row>
    <row r="92" spans="1:10" hidden="1" x14ac:dyDescent="0.25">
      <c r="A92" s="40"/>
      <c r="B92" s="40"/>
      <c r="C92" s="40"/>
      <c r="D92" s="40"/>
      <c r="E92" s="40"/>
      <c r="F92" s="62"/>
      <c r="G92" s="62"/>
      <c r="H92" s="62"/>
      <c r="I92" s="62"/>
      <c r="J92" s="62"/>
    </row>
    <row r="93" spans="1:10" hidden="1" x14ac:dyDescent="0.25">
      <c r="A93" s="98"/>
      <c r="B93" s="98"/>
      <c r="C93" s="98"/>
      <c r="D93" s="23"/>
      <c r="E93" s="23"/>
      <c r="F93" s="59"/>
      <c r="G93" s="59"/>
      <c r="H93" s="59"/>
      <c r="I93" s="120"/>
      <c r="J93" s="120"/>
    </row>
    <row r="94" spans="1:10" hidden="1" x14ac:dyDescent="0.25">
      <c r="A94" s="98"/>
      <c r="B94" s="98"/>
      <c r="C94" s="98"/>
      <c r="D94" s="23"/>
      <c r="E94" s="23"/>
      <c r="F94" s="59"/>
      <c r="G94" s="59"/>
      <c r="H94" s="59"/>
      <c r="I94" s="120"/>
      <c r="J94" s="120"/>
    </row>
    <row r="95" spans="1:10" hidden="1" x14ac:dyDescent="0.25">
      <c r="A95" s="98"/>
      <c r="B95" s="98"/>
      <c r="C95" s="98"/>
      <c r="D95" s="23"/>
      <c r="E95" s="23"/>
      <c r="F95" s="59"/>
      <c r="G95" s="59"/>
      <c r="H95" s="59"/>
      <c r="I95" s="120"/>
      <c r="J95" s="120"/>
    </row>
    <row r="96" spans="1:10" ht="15.75" thickBot="1" x14ac:dyDescent="0.3">
      <c r="A96" s="98"/>
      <c r="B96" s="98"/>
      <c r="C96" s="98"/>
      <c r="D96" s="23"/>
      <c r="E96" s="23"/>
      <c r="F96" s="59"/>
      <c r="G96" s="59"/>
      <c r="H96" s="59"/>
      <c r="I96" s="120"/>
      <c r="J96" s="120"/>
    </row>
    <row r="97" spans="1:10" x14ac:dyDescent="0.25">
      <c r="A97" s="34" t="s">
        <v>13</v>
      </c>
      <c r="B97" s="116"/>
      <c r="C97" s="116"/>
      <c r="D97" s="117"/>
      <c r="E97" s="116"/>
      <c r="F97" s="118"/>
      <c r="G97" s="118"/>
      <c r="H97" s="118"/>
      <c r="I97" s="118"/>
      <c r="J97" s="119"/>
    </row>
    <row r="98" spans="1:10" ht="26.25" x14ac:dyDescent="0.25">
      <c r="A98" s="20"/>
      <c r="B98" s="21"/>
      <c r="C98" s="22"/>
      <c r="D98" s="101" t="s">
        <v>5</v>
      </c>
      <c r="E98" s="102" t="s">
        <v>6</v>
      </c>
      <c r="F98" s="103" t="s">
        <v>7</v>
      </c>
      <c r="G98" s="104" t="s">
        <v>8</v>
      </c>
      <c r="H98" s="105" t="s">
        <v>9</v>
      </c>
      <c r="I98" s="108"/>
      <c r="J98" s="107"/>
    </row>
    <row r="99" spans="1:10" ht="20.100000000000001" customHeight="1" x14ac:dyDescent="0.25">
      <c r="A99" s="211" t="s">
        <v>14</v>
      </c>
      <c r="B99" s="212"/>
      <c r="C99" s="213"/>
      <c r="D99" s="80">
        <f>COUNTIF(Blad2!B2:B20,TRUE)</f>
        <v>0</v>
      </c>
      <c r="E99" s="80">
        <f>COUNTIF(Blad2!C2:C20,TRUE)</f>
        <v>0</v>
      </c>
      <c r="F99" s="81">
        <f>COUNTIF(Blad2!D2:D20,TRUE)</f>
        <v>0</v>
      </c>
      <c r="G99" s="81">
        <f>COUNTIF(Blad2!E2:E20,TRUE)</f>
        <v>0</v>
      </c>
      <c r="H99" s="81">
        <f>COUNTIF(Blad2!F2:F20,TRUE)</f>
        <v>0</v>
      </c>
      <c r="I99" s="82">
        <f>D99+E99+F99+G99</f>
        <v>0</v>
      </c>
      <c r="J99" s="64" t="s">
        <v>15</v>
      </c>
    </row>
    <row r="100" spans="1:10" ht="20.100000000000001" customHeight="1" thickBot="1" x14ac:dyDescent="0.3">
      <c r="A100" s="190" t="s">
        <v>19</v>
      </c>
      <c r="B100" s="191"/>
      <c r="C100" s="192"/>
      <c r="D100" s="121">
        <f>D99*10</f>
        <v>0</v>
      </c>
      <c r="E100" s="122">
        <f>E99*8</f>
        <v>0</v>
      </c>
      <c r="F100" s="123">
        <f>F99*4</f>
        <v>0</v>
      </c>
      <c r="G100" s="123">
        <f>G99*2</f>
        <v>0</v>
      </c>
      <c r="H100" s="123">
        <f>H99*0</f>
        <v>0</v>
      </c>
      <c r="I100" s="124">
        <f>D100+E100+F100+G100</f>
        <v>0</v>
      </c>
      <c r="J100" s="125" t="e">
        <f>I100/I99</f>
        <v>#DIV/0!</v>
      </c>
    </row>
    <row r="101" spans="1:10" x14ac:dyDescent="0.25">
      <c r="A101" s="70"/>
      <c r="B101" s="71"/>
      <c r="C101" s="71"/>
      <c r="D101" s="72" t="s">
        <v>16</v>
      </c>
      <c r="E101" s="71"/>
      <c r="F101" s="73"/>
      <c r="G101" s="73"/>
      <c r="H101" s="73"/>
      <c r="I101" s="73"/>
      <c r="J101" s="74"/>
    </row>
    <row r="102" spans="1:10" x14ac:dyDescent="0.25">
      <c r="A102" s="75" t="s">
        <v>64</v>
      </c>
      <c r="B102" s="65"/>
      <c r="C102" s="65"/>
      <c r="D102" s="66"/>
      <c r="E102" s="67"/>
      <c r="F102" s="68" t="s">
        <v>25</v>
      </c>
      <c r="G102" s="69"/>
      <c r="H102" s="69"/>
      <c r="I102" s="69"/>
      <c r="J102" s="76"/>
    </row>
    <row r="103" spans="1:10" x14ac:dyDescent="0.25">
      <c r="A103" s="75" t="s">
        <v>0</v>
      </c>
      <c r="B103" s="65"/>
      <c r="C103" s="65"/>
      <c r="D103" s="66"/>
      <c r="E103" s="67"/>
      <c r="F103" s="68" t="s">
        <v>17</v>
      </c>
      <c r="G103" s="69"/>
      <c r="H103" s="69"/>
      <c r="I103" s="69"/>
      <c r="J103" s="76"/>
    </row>
    <row r="104" spans="1:10" ht="15" customHeight="1" x14ac:dyDescent="0.25">
      <c r="A104" s="232" t="s">
        <v>18</v>
      </c>
      <c r="B104" s="233"/>
      <c r="C104" s="233"/>
      <c r="D104" s="233"/>
      <c r="E104" s="234"/>
      <c r="F104" s="232" t="s">
        <v>18</v>
      </c>
      <c r="G104" s="233"/>
      <c r="H104" s="233"/>
      <c r="I104" s="233"/>
      <c r="J104" s="234"/>
    </row>
    <row r="105" spans="1:10" x14ac:dyDescent="0.25">
      <c r="A105" s="235" t="str">
        <f>IF(Blad2!$G$41&gt;0,"Bij een of meer vragen zijn meerdere antwoorden gegeven"," ")</f>
        <v xml:space="preserve"> </v>
      </c>
      <c r="B105" s="236"/>
      <c r="C105" s="236"/>
      <c r="D105" s="236"/>
      <c r="E105" s="237"/>
      <c r="F105" s="235" t="str">
        <f>IF(Blad2!$G$41&gt;0,"Bij een of meer vragen zijn meerdere antwoorden gegeven"," ")</f>
        <v xml:space="preserve"> </v>
      </c>
      <c r="G105" s="236"/>
      <c r="H105" s="236"/>
      <c r="I105" s="236"/>
      <c r="J105" s="237"/>
    </row>
    <row r="106" spans="1:10" x14ac:dyDescent="0.25">
      <c r="A106" s="235"/>
      <c r="B106" s="236"/>
      <c r="C106" s="236"/>
      <c r="D106" s="236"/>
      <c r="E106" s="237"/>
      <c r="F106" s="235"/>
      <c r="G106" s="236"/>
      <c r="H106" s="236"/>
      <c r="I106" s="236"/>
      <c r="J106" s="237"/>
    </row>
    <row r="107" spans="1:10" x14ac:dyDescent="0.25">
      <c r="A107" s="235"/>
      <c r="B107" s="236"/>
      <c r="C107" s="236"/>
      <c r="D107" s="236"/>
      <c r="E107" s="237"/>
      <c r="F107" s="235"/>
      <c r="G107" s="236"/>
      <c r="H107" s="236"/>
      <c r="I107" s="236"/>
      <c r="J107" s="237"/>
    </row>
    <row r="108" spans="1:10" x14ac:dyDescent="0.25">
      <c r="A108" s="235"/>
      <c r="B108" s="236"/>
      <c r="C108" s="236"/>
      <c r="D108" s="236"/>
      <c r="E108" s="237"/>
      <c r="F108" s="235"/>
      <c r="G108" s="236"/>
      <c r="H108" s="236"/>
      <c r="I108" s="236"/>
      <c r="J108" s="237"/>
    </row>
    <row r="109" spans="1:10" ht="15.75" thickBot="1" x14ac:dyDescent="0.3">
      <c r="A109" s="238"/>
      <c r="B109" s="239"/>
      <c r="C109" s="239"/>
      <c r="D109" s="239"/>
      <c r="E109" s="240"/>
      <c r="F109" s="238"/>
      <c r="G109" s="239"/>
      <c r="H109" s="239"/>
      <c r="I109" s="239"/>
      <c r="J109" s="240"/>
    </row>
    <row r="111" spans="1:10" ht="15" customHeight="1" x14ac:dyDescent="0.25">
      <c r="A111" s="214" t="s">
        <v>21</v>
      </c>
      <c r="B111" s="214"/>
      <c r="C111" s="214"/>
      <c r="D111" s="214"/>
      <c r="E111" s="214"/>
      <c r="F111" s="214"/>
      <c r="G111" s="214"/>
      <c r="H111" s="214"/>
      <c r="I111" s="214"/>
      <c r="J111" s="214"/>
    </row>
    <row r="112" spans="1:10" x14ac:dyDescent="0.25">
      <c r="A112" s="214"/>
      <c r="B112" s="214"/>
      <c r="C112" s="214"/>
      <c r="D112" s="214"/>
      <c r="E112" s="214"/>
      <c r="F112" s="214"/>
      <c r="G112" s="214"/>
      <c r="H112" s="214"/>
      <c r="I112" s="214"/>
      <c r="J112" s="214"/>
    </row>
    <row r="113" spans="1:10" ht="41.25" customHeight="1" x14ac:dyDescent="0.25">
      <c r="A113" s="214"/>
      <c r="B113" s="214"/>
      <c r="C113" s="214"/>
      <c r="D113" s="214"/>
      <c r="E113" s="214"/>
      <c r="F113" s="214"/>
      <c r="G113" s="214"/>
      <c r="H113" s="214"/>
      <c r="I113" s="214"/>
      <c r="J113" s="214"/>
    </row>
  </sheetData>
  <sheetProtection selectLockedCells="1"/>
  <mergeCells count="51">
    <mergeCell ref="I35:J37"/>
    <mergeCell ref="A35:C37"/>
    <mergeCell ref="A41:C42"/>
    <mergeCell ref="I41:J42"/>
    <mergeCell ref="I43:J44"/>
    <mergeCell ref="A43:C44"/>
    <mergeCell ref="C3:E3"/>
    <mergeCell ref="C4:E4"/>
    <mergeCell ref="C5:E5"/>
    <mergeCell ref="C6:E6"/>
    <mergeCell ref="A33:C34"/>
    <mergeCell ref="A29:C30"/>
    <mergeCell ref="A31:C32"/>
    <mergeCell ref="A27:C28"/>
    <mergeCell ref="I3:J3"/>
    <mergeCell ref="I4:J4"/>
    <mergeCell ref="I5:J5"/>
    <mergeCell ref="I6:J6"/>
    <mergeCell ref="I33:J34"/>
    <mergeCell ref="F8:J8"/>
    <mergeCell ref="F9:J9"/>
    <mergeCell ref="I27:J28"/>
    <mergeCell ref="I29:J30"/>
    <mergeCell ref="I31:J32"/>
    <mergeCell ref="A111:J113"/>
    <mergeCell ref="A89:C91"/>
    <mergeCell ref="I74:J75"/>
    <mergeCell ref="A74:C75"/>
    <mergeCell ref="I89:J91"/>
    <mergeCell ref="A81:C82"/>
    <mergeCell ref="I81:J82"/>
    <mergeCell ref="I87:J88"/>
    <mergeCell ref="A87:C88"/>
    <mergeCell ref="A85:C86"/>
    <mergeCell ref="I85:J86"/>
    <mergeCell ref="A83:C84"/>
    <mergeCell ref="F104:J104"/>
    <mergeCell ref="F105:J109"/>
    <mergeCell ref="A104:E104"/>
    <mergeCell ref="A105:E109"/>
    <mergeCell ref="I83:J84"/>
    <mergeCell ref="A100:C100"/>
    <mergeCell ref="I49:J50"/>
    <mergeCell ref="I51:J52"/>
    <mergeCell ref="A51:C52"/>
    <mergeCell ref="I60:J64"/>
    <mergeCell ref="I65:J68"/>
    <mergeCell ref="A60:C64"/>
    <mergeCell ref="A65:C68"/>
    <mergeCell ref="A49:C50"/>
    <mergeCell ref="A99:C99"/>
  </mergeCells>
  <pageMargins left="0.70866141732283472" right="0.70866141732283472" top="0.74803149606299213" bottom="0.74803149606299213" header="0.31496062992125984" footer="0.31496062992125984"/>
  <pageSetup paperSize="9" scale="90" fitToHeight="0" orientation="portrait" r:id="rId1"/>
  <headerFooter>
    <oddHeader>&amp;L&amp;9Beoordelingsformulier ON ROVK Ingenieursdiensten Sterke Lekdijk &amp;R&amp;9 versie 1.0 1 november 2018 DM 1457214</oddHeader>
    <oddFooter>&amp;R&amp;P van &amp;N</oddFooter>
  </headerFooter>
  <rowBreaks count="2" manualBreakCount="2">
    <brk id="46" max="9" man="1"/>
    <brk id="78" max="9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3</xdr:col>
                    <xdr:colOff>76200</xdr:colOff>
                    <xdr:row>26</xdr:row>
                    <xdr:rowOff>19050</xdr:rowOff>
                  </from>
                  <to>
                    <xdr:col>3</xdr:col>
                    <xdr:colOff>361950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4</xdr:col>
                    <xdr:colOff>76200</xdr:colOff>
                    <xdr:row>26</xdr:row>
                    <xdr:rowOff>19050</xdr:rowOff>
                  </from>
                  <to>
                    <xdr:col>5</xdr:col>
                    <xdr:colOff>9525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6</xdr:col>
                    <xdr:colOff>76200</xdr:colOff>
                    <xdr:row>26</xdr:row>
                    <xdr:rowOff>19050</xdr:rowOff>
                  </from>
                  <to>
                    <xdr:col>6</xdr:col>
                    <xdr:colOff>361950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7</xdr:col>
                    <xdr:colOff>76200</xdr:colOff>
                    <xdr:row>26</xdr:row>
                    <xdr:rowOff>19050</xdr:rowOff>
                  </from>
                  <to>
                    <xdr:col>7</xdr:col>
                    <xdr:colOff>361950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7</xdr:col>
                    <xdr:colOff>76200</xdr:colOff>
                    <xdr:row>28</xdr:row>
                    <xdr:rowOff>19050</xdr:rowOff>
                  </from>
                  <to>
                    <xdr:col>7</xdr:col>
                    <xdr:colOff>361950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9" name="Check Box 9">
              <controlPr defaultSize="0" autoFill="0" autoLine="0" autoPict="0">
                <anchor moveWithCells="1">
                  <from>
                    <xdr:col>6</xdr:col>
                    <xdr:colOff>76200</xdr:colOff>
                    <xdr:row>28</xdr:row>
                    <xdr:rowOff>19050</xdr:rowOff>
                  </from>
                  <to>
                    <xdr:col>6</xdr:col>
                    <xdr:colOff>361950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0" name="Check Box 10">
              <controlPr defaultSize="0" autoFill="0" autoLine="0" autoPict="0">
                <anchor moveWithCells="1">
                  <from>
                    <xdr:col>5</xdr:col>
                    <xdr:colOff>76200</xdr:colOff>
                    <xdr:row>28</xdr:row>
                    <xdr:rowOff>19050</xdr:rowOff>
                  </from>
                  <to>
                    <xdr:col>5</xdr:col>
                    <xdr:colOff>361950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1" name="Check Box 11">
              <controlPr defaultSize="0" autoFill="0" autoLine="0" autoPict="0">
                <anchor moveWithCells="1">
                  <from>
                    <xdr:col>4</xdr:col>
                    <xdr:colOff>76200</xdr:colOff>
                    <xdr:row>28</xdr:row>
                    <xdr:rowOff>19050</xdr:rowOff>
                  </from>
                  <to>
                    <xdr:col>5</xdr:col>
                    <xdr:colOff>9525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2" name="Check Box 12">
              <controlPr defaultSize="0" autoFill="0" autoLine="0" autoPict="0">
                <anchor moveWithCells="1">
                  <from>
                    <xdr:col>3</xdr:col>
                    <xdr:colOff>76200</xdr:colOff>
                    <xdr:row>28</xdr:row>
                    <xdr:rowOff>19050</xdr:rowOff>
                  </from>
                  <to>
                    <xdr:col>3</xdr:col>
                    <xdr:colOff>361950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3" name="Check Box 13">
              <controlPr defaultSize="0" autoFill="0" autoLine="0" autoPict="0">
                <anchor moveWithCells="1">
                  <from>
                    <xdr:col>3</xdr:col>
                    <xdr:colOff>76200</xdr:colOff>
                    <xdr:row>30</xdr:row>
                    <xdr:rowOff>19050</xdr:rowOff>
                  </from>
                  <to>
                    <xdr:col>3</xdr:col>
                    <xdr:colOff>361950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4" name="Check Box 14">
              <controlPr defaultSize="0" autoFill="0" autoLine="0" autoPict="0">
                <anchor moveWithCells="1">
                  <from>
                    <xdr:col>4</xdr:col>
                    <xdr:colOff>76200</xdr:colOff>
                    <xdr:row>30</xdr:row>
                    <xdr:rowOff>19050</xdr:rowOff>
                  </from>
                  <to>
                    <xdr:col>5</xdr:col>
                    <xdr:colOff>9525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5" name="Check Box 15">
              <controlPr defaultSize="0" autoFill="0" autoLine="0" autoPict="0">
                <anchor moveWithCells="1">
                  <from>
                    <xdr:col>5</xdr:col>
                    <xdr:colOff>76200</xdr:colOff>
                    <xdr:row>30</xdr:row>
                    <xdr:rowOff>19050</xdr:rowOff>
                  </from>
                  <to>
                    <xdr:col>5</xdr:col>
                    <xdr:colOff>361950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6" name="Check Box 16">
              <controlPr defaultSize="0" autoFill="0" autoLine="0" autoPict="0">
                <anchor moveWithCells="1">
                  <from>
                    <xdr:col>6</xdr:col>
                    <xdr:colOff>76200</xdr:colOff>
                    <xdr:row>30</xdr:row>
                    <xdr:rowOff>19050</xdr:rowOff>
                  </from>
                  <to>
                    <xdr:col>6</xdr:col>
                    <xdr:colOff>361950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7" name="Check Box 17">
              <controlPr defaultSize="0" autoFill="0" autoLine="0" autoPict="0">
                <anchor moveWithCells="1">
                  <from>
                    <xdr:col>7</xdr:col>
                    <xdr:colOff>76200</xdr:colOff>
                    <xdr:row>30</xdr:row>
                    <xdr:rowOff>19050</xdr:rowOff>
                  </from>
                  <to>
                    <xdr:col>7</xdr:col>
                    <xdr:colOff>361950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8" name="Check Box 23">
              <controlPr defaultSize="0" autoFill="0" autoLine="0" autoPict="0">
                <anchor moveWithCells="1">
                  <from>
                    <xdr:col>3</xdr:col>
                    <xdr:colOff>76200</xdr:colOff>
                    <xdr:row>41</xdr:row>
                    <xdr:rowOff>19050</xdr:rowOff>
                  </from>
                  <to>
                    <xdr:col>3</xdr:col>
                    <xdr:colOff>361950</xdr:colOff>
                    <xdr:row>41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9" name="Check Box 24">
              <controlPr defaultSize="0" autoFill="0" autoLine="0" autoPict="0">
                <anchor moveWithCells="1">
                  <from>
                    <xdr:col>4</xdr:col>
                    <xdr:colOff>76200</xdr:colOff>
                    <xdr:row>41</xdr:row>
                    <xdr:rowOff>19050</xdr:rowOff>
                  </from>
                  <to>
                    <xdr:col>5</xdr:col>
                    <xdr:colOff>9525</xdr:colOff>
                    <xdr:row>41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0" name="Check Box 25">
              <controlPr defaultSize="0" autoFill="0" autoLine="0" autoPict="0">
                <anchor moveWithCells="1">
                  <from>
                    <xdr:col>5</xdr:col>
                    <xdr:colOff>76200</xdr:colOff>
                    <xdr:row>41</xdr:row>
                    <xdr:rowOff>19050</xdr:rowOff>
                  </from>
                  <to>
                    <xdr:col>5</xdr:col>
                    <xdr:colOff>361950</xdr:colOff>
                    <xdr:row>41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1" name="Check Box 26">
              <controlPr defaultSize="0" autoFill="0" autoLine="0" autoPict="0">
                <anchor moveWithCells="1">
                  <from>
                    <xdr:col>6</xdr:col>
                    <xdr:colOff>76200</xdr:colOff>
                    <xdr:row>41</xdr:row>
                    <xdr:rowOff>19050</xdr:rowOff>
                  </from>
                  <to>
                    <xdr:col>6</xdr:col>
                    <xdr:colOff>361950</xdr:colOff>
                    <xdr:row>41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2" name="Check Box 27">
              <controlPr defaultSize="0" autoFill="0" autoLine="0" autoPict="0">
                <anchor moveWithCells="1">
                  <from>
                    <xdr:col>7</xdr:col>
                    <xdr:colOff>76200</xdr:colOff>
                    <xdr:row>41</xdr:row>
                    <xdr:rowOff>19050</xdr:rowOff>
                  </from>
                  <to>
                    <xdr:col>7</xdr:col>
                    <xdr:colOff>361950</xdr:colOff>
                    <xdr:row>41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3" name="Check Box 28">
              <controlPr defaultSize="0" autoFill="0" autoLine="0" autoPict="0">
                <anchor moveWithCells="1">
                  <from>
                    <xdr:col>3</xdr:col>
                    <xdr:colOff>76200</xdr:colOff>
                    <xdr:row>42</xdr:row>
                    <xdr:rowOff>19050</xdr:rowOff>
                  </from>
                  <to>
                    <xdr:col>3</xdr:col>
                    <xdr:colOff>361950</xdr:colOff>
                    <xdr:row>43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4" name="Check Box 29">
              <controlPr defaultSize="0" autoFill="0" autoLine="0" autoPict="0">
                <anchor moveWithCells="1">
                  <from>
                    <xdr:col>4</xdr:col>
                    <xdr:colOff>76200</xdr:colOff>
                    <xdr:row>42</xdr:row>
                    <xdr:rowOff>19050</xdr:rowOff>
                  </from>
                  <to>
                    <xdr:col>5</xdr:col>
                    <xdr:colOff>9525</xdr:colOff>
                    <xdr:row>43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5" name="Check Box 30">
              <controlPr defaultSize="0" autoFill="0" autoLine="0" autoPict="0">
                <anchor moveWithCells="1">
                  <from>
                    <xdr:col>5</xdr:col>
                    <xdr:colOff>76200</xdr:colOff>
                    <xdr:row>42</xdr:row>
                    <xdr:rowOff>19050</xdr:rowOff>
                  </from>
                  <to>
                    <xdr:col>5</xdr:col>
                    <xdr:colOff>361950</xdr:colOff>
                    <xdr:row>43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6" name="Check Box 31">
              <controlPr defaultSize="0" autoFill="0" autoLine="0" autoPict="0">
                <anchor moveWithCells="1">
                  <from>
                    <xdr:col>6</xdr:col>
                    <xdr:colOff>76200</xdr:colOff>
                    <xdr:row>42</xdr:row>
                    <xdr:rowOff>19050</xdr:rowOff>
                  </from>
                  <to>
                    <xdr:col>6</xdr:col>
                    <xdr:colOff>361950</xdr:colOff>
                    <xdr:row>43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27" name="Check Box 33">
              <controlPr defaultSize="0" autoFill="0" autoLine="0" autoPict="0">
                <anchor moveWithCells="1">
                  <from>
                    <xdr:col>7</xdr:col>
                    <xdr:colOff>76200</xdr:colOff>
                    <xdr:row>42</xdr:row>
                    <xdr:rowOff>19050</xdr:rowOff>
                  </from>
                  <to>
                    <xdr:col>7</xdr:col>
                    <xdr:colOff>361950</xdr:colOff>
                    <xdr:row>43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8" name="Check Box 34">
              <controlPr defaultSize="0" autoFill="0" autoLine="0" autoPict="0">
                <anchor moveWithCells="1">
                  <from>
                    <xdr:col>3</xdr:col>
                    <xdr:colOff>104775</xdr:colOff>
                    <xdr:row>48</xdr:row>
                    <xdr:rowOff>95250</xdr:rowOff>
                  </from>
                  <to>
                    <xdr:col>3</xdr:col>
                    <xdr:colOff>390525</xdr:colOff>
                    <xdr:row>49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9" name="Check Box 35">
              <controlPr defaultSize="0" autoFill="0" autoLine="0" autoPict="0">
                <anchor moveWithCells="1">
                  <from>
                    <xdr:col>3</xdr:col>
                    <xdr:colOff>85725</xdr:colOff>
                    <xdr:row>50</xdr:row>
                    <xdr:rowOff>123825</xdr:rowOff>
                  </from>
                  <to>
                    <xdr:col>3</xdr:col>
                    <xdr:colOff>371475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0" name="Check Box 36">
              <controlPr defaultSize="0" autoFill="0" autoLine="0" autoPict="0">
                <anchor moveWithCells="1">
                  <from>
                    <xdr:col>4</xdr:col>
                    <xdr:colOff>76200</xdr:colOff>
                    <xdr:row>48</xdr:row>
                    <xdr:rowOff>104775</xdr:rowOff>
                  </from>
                  <to>
                    <xdr:col>5</xdr:col>
                    <xdr:colOff>9525</xdr:colOff>
                    <xdr:row>49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1" name="Check Box 37">
              <controlPr defaultSize="0" autoFill="0" autoLine="0" autoPict="0">
                <anchor moveWithCells="1">
                  <from>
                    <xdr:col>4</xdr:col>
                    <xdr:colOff>76200</xdr:colOff>
                    <xdr:row>50</xdr:row>
                    <xdr:rowOff>133350</xdr:rowOff>
                  </from>
                  <to>
                    <xdr:col>5</xdr:col>
                    <xdr:colOff>9525</xdr:colOff>
                    <xdr:row>51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32" name="Check Box 38">
              <controlPr defaultSize="0" autoFill="0" autoLine="0" autoPict="0">
                <anchor moveWithCells="1">
                  <from>
                    <xdr:col>5</xdr:col>
                    <xdr:colOff>95250</xdr:colOff>
                    <xdr:row>48</xdr:row>
                    <xdr:rowOff>104775</xdr:rowOff>
                  </from>
                  <to>
                    <xdr:col>5</xdr:col>
                    <xdr:colOff>381000</xdr:colOff>
                    <xdr:row>49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33" name="Check Box 39">
              <controlPr defaultSize="0" autoFill="0" autoLine="0" autoPict="0">
                <anchor moveWithCells="1">
                  <from>
                    <xdr:col>5</xdr:col>
                    <xdr:colOff>95250</xdr:colOff>
                    <xdr:row>50</xdr:row>
                    <xdr:rowOff>133350</xdr:rowOff>
                  </from>
                  <to>
                    <xdr:col>5</xdr:col>
                    <xdr:colOff>381000</xdr:colOff>
                    <xdr:row>51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34" name="Check Box 40">
              <controlPr defaultSize="0" autoFill="0" autoLine="0" autoPict="0">
                <anchor moveWithCells="1">
                  <from>
                    <xdr:col>6</xdr:col>
                    <xdr:colOff>95250</xdr:colOff>
                    <xdr:row>48</xdr:row>
                    <xdr:rowOff>104775</xdr:rowOff>
                  </from>
                  <to>
                    <xdr:col>6</xdr:col>
                    <xdr:colOff>381000</xdr:colOff>
                    <xdr:row>49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35" name="Check Box 41">
              <controlPr defaultSize="0" autoFill="0" autoLine="0" autoPict="0">
                <anchor moveWithCells="1">
                  <from>
                    <xdr:col>6</xdr:col>
                    <xdr:colOff>104775</xdr:colOff>
                    <xdr:row>50</xdr:row>
                    <xdr:rowOff>133350</xdr:rowOff>
                  </from>
                  <to>
                    <xdr:col>6</xdr:col>
                    <xdr:colOff>390525</xdr:colOff>
                    <xdr:row>51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36" name="Check Box 42">
              <controlPr defaultSize="0" autoFill="0" autoLine="0" autoPict="0">
                <anchor moveWithCells="1">
                  <from>
                    <xdr:col>7</xdr:col>
                    <xdr:colOff>76200</xdr:colOff>
                    <xdr:row>48</xdr:row>
                    <xdr:rowOff>104775</xdr:rowOff>
                  </from>
                  <to>
                    <xdr:col>7</xdr:col>
                    <xdr:colOff>361950</xdr:colOff>
                    <xdr:row>49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37" name="Check Box 43">
              <controlPr defaultSize="0" autoFill="0" autoLine="0" autoPict="0">
                <anchor moveWithCells="1">
                  <from>
                    <xdr:col>7</xdr:col>
                    <xdr:colOff>95250</xdr:colOff>
                    <xdr:row>50</xdr:row>
                    <xdr:rowOff>123825</xdr:rowOff>
                  </from>
                  <to>
                    <xdr:col>7</xdr:col>
                    <xdr:colOff>381000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38" name="Check Box 44">
              <controlPr defaultSize="0" autoFill="0" autoLine="0" autoPict="0">
                <anchor moveWithCells="1">
                  <from>
                    <xdr:col>3</xdr:col>
                    <xdr:colOff>76200</xdr:colOff>
                    <xdr:row>60</xdr:row>
                    <xdr:rowOff>95250</xdr:rowOff>
                  </from>
                  <to>
                    <xdr:col>3</xdr:col>
                    <xdr:colOff>361950</xdr:colOff>
                    <xdr:row>61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39" name="Check Box 45">
              <controlPr defaultSize="0" autoFill="0" autoLine="0" autoPict="0">
                <anchor moveWithCells="1">
                  <from>
                    <xdr:col>4</xdr:col>
                    <xdr:colOff>76200</xdr:colOff>
                    <xdr:row>60</xdr:row>
                    <xdr:rowOff>114300</xdr:rowOff>
                  </from>
                  <to>
                    <xdr:col>5</xdr:col>
                    <xdr:colOff>9525</xdr:colOff>
                    <xdr:row>61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0" name="Check Box 46">
              <controlPr defaultSize="0" autoFill="0" autoLine="0" autoPict="0">
                <anchor moveWithCells="1">
                  <from>
                    <xdr:col>5</xdr:col>
                    <xdr:colOff>104775</xdr:colOff>
                    <xdr:row>60</xdr:row>
                    <xdr:rowOff>114300</xdr:rowOff>
                  </from>
                  <to>
                    <xdr:col>5</xdr:col>
                    <xdr:colOff>390525</xdr:colOff>
                    <xdr:row>61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41" name="Check Box 47">
              <controlPr defaultSize="0" autoFill="0" autoLine="0" autoPict="0">
                <anchor moveWithCells="1">
                  <from>
                    <xdr:col>6</xdr:col>
                    <xdr:colOff>104775</xdr:colOff>
                    <xdr:row>60</xdr:row>
                    <xdr:rowOff>114300</xdr:rowOff>
                  </from>
                  <to>
                    <xdr:col>6</xdr:col>
                    <xdr:colOff>390525</xdr:colOff>
                    <xdr:row>61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2" name="Check Box 48">
              <controlPr defaultSize="0" autoFill="0" autoLine="0" autoPict="0">
                <anchor moveWithCells="1">
                  <from>
                    <xdr:col>7</xdr:col>
                    <xdr:colOff>85725</xdr:colOff>
                    <xdr:row>60</xdr:row>
                    <xdr:rowOff>123825</xdr:rowOff>
                  </from>
                  <to>
                    <xdr:col>7</xdr:col>
                    <xdr:colOff>371475</xdr:colOff>
                    <xdr:row>61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43" name="Check Box 49">
              <controlPr defaultSize="0" autoFill="0" autoLine="0" autoPict="0">
                <anchor moveWithCells="1">
                  <from>
                    <xdr:col>3</xdr:col>
                    <xdr:colOff>76200</xdr:colOff>
                    <xdr:row>65</xdr:row>
                    <xdr:rowOff>19050</xdr:rowOff>
                  </from>
                  <to>
                    <xdr:col>3</xdr:col>
                    <xdr:colOff>361950</xdr:colOff>
                    <xdr:row>66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44" name="Check Box 50">
              <controlPr defaultSize="0" autoFill="0" autoLine="0" autoPict="0">
                <anchor moveWithCells="1">
                  <from>
                    <xdr:col>4</xdr:col>
                    <xdr:colOff>76200</xdr:colOff>
                    <xdr:row>65</xdr:row>
                    <xdr:rowOff>19050</xdr:rowOff>
                  </from>
                  <to>
                    <xdr:col>5</xdr:col>
                    <xdr:colOff>9525</xdr:colOff>
                    <xdr:row>66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45" name="Check Box 51">
              <controlPr defaultSize="0" autoFill="0" autoLine="0" autoPict="0">
                <anchor moveWithCells="1">
                  <from>
                    <xdr:col>5</xdr:col>
                    <xdr:colOff>85725</xdr:colOff>
                    <xdr:row>65</xdr:row>
                    <xdr:rowOff>19050</xdr:rowOff>
                  </from>
                  <to>
                    <xdr:col>5</xdr:col>
                    <xdr:colOff>371475</xdr:colOff>
                    <xdr:row>66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46" name="Check Box 52">
              <controlPr defaultSize="0" autoFill="0" autoLine="0" autoPict="0">
                <anchor moveWithCells="1">
                  <from>
                    <xdr:col>6</xdr:col>
                    <xdr:colOff>76200</xdr:colOff>
                    <xdr:row>65</xdr:row>
                    <xdr:rowOff>19050</xdr:rowOff>
                  </from>
                  <to>
                    <xdr:col>6</xdr:col>
                    <xdr:colOff>361950</xdr:colOff>
                    <xdr:row>66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47" name="Check Box 53">
              <controlPr defaultSize="0" autoFill="0" autoLine="0" autoPict="0">
                <anchor moveWithCells="1">
                  <from>
                    <xdr:col>7</xdr:col>
                    <xdr:colOff>76200</xdr:colOff>
                    <xdr:row>65</xdr:row>
                    <xdr:rowOff>19050</xdr:rowOff>
                  </from>
                  <to>
                    <xdr:col>7</xdr:col>
                    <xdr:colOff>361950</xdr:colOff>
                    <xdr:row>66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48" name="Check Box 54">
              <controlPr defaultSize="0" autoFill="0" autoLine="0" autoPict="0">
                <anchor moveWithCells="1">
                  <from>
                    <xdr:col>5</xdr:col>
                    <xdr:colOff>76200</xdr:colOff>
                    <xdr:row>26</xdr:row>
                    <xdr:rowOff>19050</xdr:rowOff>
                  </from>
                  <to>
                    <xdr:col>5</xdr:col>
                    <xdr:colOff>361950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49" name="Check Box 55">
              <controlPr defaultSize="0" autoFill="0" autoLine="0" autoPict="0">
                <anchor moveWithCells="1">
                  <from>
                    <xdr:col>3</xdr:col>
                    <xdr:colOff>76200</xdr:colOff>
                    <xdr:row>35</xdr:row>
                    <xdr:rowOff>19050</xdr:rowOff>
                  </from>
                  <to>
                    <xdr:col>3</xdr:col>
                    <xdr:colOff>361950</xdr:colOff>
                    <xdr:row>36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0" name="Check Box 56">
              <controlPr defaultSize="0" autoFill="0" autoLine="0" autoPict="0">
                <anchor moveWithCells="1">
                  <from>
                    <xdr:col>4</xdr:col>
                    <xdr:colOff>76200</xdr:colOff>
                    <xdr:row>35</xdr:row>
                    <xdr:rowOff>19050</xdr:rowOff>
                  </from>
                  <to>
                    <xdr:col>5</xdr:col>
                    <xdr:colOff>9525</xdr:colOff>
                    <xdr:row>36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51" name="Check Box 57">
              <controlPr defaultSize="0" autoFill="0" autoLine="0" autoPict="0">
                <anchor moveWithCells="1">
                  <from>
                    <xdr:col>5</xdr:col>
                    <xdr:colOff>76200</xdr:colOff>
                    <xdr:row>35</xdr:row>
                    <xdr:rowOff>19050</xdr:rowOff>
                  </from>
                  <to>
                    <xdr:col>5</xdr:col>
                    <xdr:colOff>361950</xdr:colOff>
                    <xdr:row>36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52" name="Check Box 58">
              <controlPr defaultSize="0" autoFill="0" autoLine="0" autoPict="0">
                <anchor moveWithCells="1">
                  <from>
                    <xdr:col>6</xdr:col>
                    <xdr:colOff>76200</xdr:colOff>
                    <xdr:row>35</xdr:row>
                    <xdr:rowOff>19050</xdr:rowOff>
                  </from>
                  <to>
                    <xdr:col>6</xdr:col>
                    <xdr:colOff>361950</xdr:colOff>
                    <xdr:row>36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53" name="Check Box 59">
              <controlPr defaultSize="0" autoFill="0" autoLine="0" autoPict="0">
                <anchor moveWithCells="1">
                  <from>
                    <xdr:col>7</xdr:col>
                    <xdr:colOff>76200</xdr:colOff>
                    <xdr:row>35</xdr:row>
                    <xdr:rowOff>19050</xdr:rowOff>
                  </from>
                  <to>
                    <xdr:col>7</xdr:col>
                    <xdr:colOff>361950</xdr:colOff>
                    <xdr:row>36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54" name="Check Box 70">
              <controlPr defaultSize="0" autoFill="0" autoLine="0" autoPict="0">
                <anchor moveWithCells="1">
                  <from>
                    <xdr:col>3</xdr:col>
                    <xdr:colOff>76200</xdr:colOff>
                    <xdr:row>73</xdr:row>
                    <xdr:rowOff>180975</xdr:rowOff>
                  </from>
                  <to>
                    <xdr:col>3</xdr:col>
                    <xdr:colOff>361950</xdr:colOff>
                    <xdr:row>74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55" name="Check Box 71">
              <controlPr defaultSize="0" autoFill="0" autoLine="0" autoPict="0">
                <anchor moveWithCells="1">
                  <from>
                    <xdr:col>4</xdr:col>
                    <xdr:colOff>76200</xdr:colOff>
                    <xdr:row>73</xdr:row>
                    <xdr:rowOff>180975</xdr:rowOff>
                  </from>
                  <to>
                    <xdr:col>5</xdr:col>
                    <xdr:colOff>9525</xdr:colOff>
                    <xdr:row>74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56" name="Check Box 72">
              <controlPr defaultSize="0" autoFill="0" autoLine="0" autoPict="0">
                <anchor moveWithCells="1">
                  <from>
                    <xdr:col>5</xdr:col>
                    <xdr:colOff>76200</xdr:colOff>
                    <xdr:row>74</xdr:row>
                    <xdr:rowOff>0</xdr:rowOff>
                  </from>
                  <to>
                    <xdr:col>5</xdr:col>
                    <xdr:colOff>361950</xdr:colOff>
                    <xdr:row>74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57" name="Check Box 73">
              <controlPr defaultSize="0" autoFill="0" autoLine="0" autoPict="0">
                <anchor moveWithCells="1">
                  <from>
                    <xdr:col>6</xdr:col>
                    <xdr:colOff>76200</xdr:colOff>
                    <xdr:row>74</xdr:row>
                    <xdr:rowOff>0</xdr:rowOff>
                  </from>
                  <to>
                    <xdr:col>6</xdr:col>
                    <xdr:colOff>361950</xdr:colOff>
                    <xdr:row>74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58" name="Check Box 74">
              <controlPr defaultSize="0" autoFill="0" autoLine="0" autoPict="0">
                <anchor moveWithCells="1">
                  <from>
                    <xdr:col>7</xdr:col>
                    <xdr:colOff>76200</xdr:colOff>
                    <xdr:row>74</xdr:row>
                    <xdr:rowOff>0</xdr:rowOff>
                  </from>
                  <to>
                    <xdr:col>7</xdr:col>
                    <xdr:colOff>361950</xdr:colOff>
                    <xdr:row>74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59" name="Check Box 75">
              <controlPr defaultSize="0" autoFill="0" autoLine="0" autoPict="0">
                <anchor moveWithCells="1">
                  <from>
                    <xdr:col>3</xdr:col>
                    <xdr:colOff>76200</xdr:colOff>
                    <xdr:row>80</xdr:row>
                    <xdr:rowOff>76200</xdr:rowOff>
                  </from>
                  <to>
                    <xdr:col>3</xdr:col>
                    <xdr:colOff>361950</xdr:colOff>
                    <xdr:row>81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60" name="Check Box 76">
              <controlPr defaultSize="0" autoFill="0" autoLine="0" autoPict="0">
                <anchor moveWithCells="1">
                  <from>
                    <xdr:col>4</xdr:col>
                    <xdr:colOff>57150</xdr:colOff>
                    <xdr:row>80</xdr:row>
                    <xdr:rowOff>76200</xdr:rowOff>
                  </from>
                  <to>
                    <xdr:col>4</xdr:col>
                    <xdr:colOff>342900</xdr:colOff>
                    <xdr:row>81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61" name="Check Box 77">
              <controlPr defaultSize="0" autoFill="0" autoLine="0" autoPict="0">
                <anchor moveWithCells="1">
                  <from>
                    <xdr:col>5</xdr:col>
                    <xdr:colOff>85725</xdr:colOff>
                    <xdr:row>80</xdr:row>
                    <xdr:rowOff>76200</xdr:rowOff>
                  </from>
                  <to>
                    <xdr:col>5</xdr:col>
                    <xdr:colOff>371475</xdr:colOff>
                    <xdr:row>81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62" name="Check Box 78">
              <controlPr defaultSize="0" autoFill="0" autoLine="0" autoPict="0">
                <anchor moveWithCells="1">
                  <from>
                    <xdr:col>6</xdr:col>
                    <xdr:colOff>76200</xdr:colOff>
                    <xdr:row>80</xdr:row>
                    <xdr:rowOff>76200</xdr:rowOff>
                  </from>
                  <to>
                    <xdr:col>6</xdr:col>
                    <xdr:colOff>361950</xdr:colOff>
                    <xdr:row>81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63" name="Check Box 79">
              <controlPr defaultSize="0" autoFill="0" autoLine="0" autoPict="0">
                <anchor moveWithCells="1">
                  <from>
                    <xdr:col>7</xdr:col>
                    <xdr:colOff>76200</xdr:colOff>
                    <xdr:row>80</xdr:row>
                    <xdr:rowOff>85725</xdr:rowOff>
                  </from>
                  <to>
                    <xdr:col>7</xdr:col>
                    <xdr:colOff>304800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64" name="Check Box 80">
              <controlPr defaultSize="0" autoFill="0" autoLine="0" autoPict="0">
                <anchor moveWithCells="1">
                  <from>
                    <xdr:col>3</xdr:col>
                    <xdr:colOff>76200</xdr:colOff>
                    <xdr:row>82</xdr:row>
                    <xdr:rowOff>19050</xdr:rowOff>
                  </from>
                  <to>
                    <xdr:col>3</xdr:col>
                    <xdr:colOff>361950</xdr:colOff>
                    <xdr:row>82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65" name="Check Box 81">
              <controlPr defaultSize="0" autoFill="0" autoLine="0" autoPict="0">
                <anchor moveWithCells="1">
                  <from>
                    <xdr:col>4</xdr:col>
                    <xdr:colOff>76200</xdr:colOff>
                    <xdr:row>82</xdr:row>
                    <xdr:rowOff>19050</xdr:rowOff>
                  </from>
                  <to>
                    <xdr:col>5</xdr:col>
                    <xdr:colOff>9525</xdr:colOff>
                    <xdr:row>82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66" name="Check Box 82">
              <controlPr defaultSize="0" autoFill="0" autoLine="0" autoPict="0">
                <anchor moveWithCells="1">
                  <from>
                    <xdr:col>5</xdr:col>
                    <xdr:colOff>76200</xdr:colOff>
                    <xdr:row>82</xdr:row>
                    <xdr:rowOff>19050</xdr:rowOff>
                  </from>
                  <to>
                    <xdr:col>5</xdr:col>
                    <xdr:colOff>361950</xdr:colOff>
                    <xdr:row>82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67" name="Check Box 83">
              <controlPr defaultSize="0" autoFill="0" autoLine="0" autoPict="0">
                <anchor moveWithCells="1">
                  <from>
                    <xdr:col>6</xdr:col>
                    <xdr:colOff>76200</xdr:colOff>
                    <xdr:row>82</xdr:row>
                    <xdr:rowOff>19050</xdr:rowOff>
                  </from>
                  <to>
                    <xdr:col>6</xdr:col>
                    <xdr:colOff>361950</xdr:colOff>
                    <xdr:row>82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68" name="Check Box 84">
              <controlPr defaultSize="0" autoFill="0" autoLine="0" autoPict="0">
                <anchor moveWithCells="1">
                  <from>
                    <xdr:col>7</xdr:col>
                    <xdr:colOff>76200</xdr:colOff>
                    <xdr:row>82</xdr:row>
                    <xdr:rowOff>19050</xdr:rowOff>
                  </from>
                  <to>
                    <xdr:col>7</xdr:col>
                    <xdr:colOff>361950</xdr:colOff>
                    <xdr:row>82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69" name="Check Box 85">
              <controlPr defaultSize="0" autoFill="0" autoLine="0" autoPict="0">
                <anchor moveWithCells="1">
                  <from>
                    <xdr:col>3</xdr:col>
                    <xdr:colOff>76200</xdr:colOff>
                    <xdr:row>84</xdr:row>
                    <xdr:rowOff>19050</xdr:rowOff>
                  </from>
                  <to>
                    <xdr:col>3</xdr:col>
                    <xdr:colOff>361950</xdr:colOff>
                    <xdr:row>85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70" name="Check Box 86">
              <controlPr defaultSize="0" autoFill="0" autoLine="0" autoPict="0">
                <anchor moveWithCells="1">
                  <from>
                    <xdr:col>4</xdr:col>
                    <xdr:colOff>76200</xdr:colOff>
                    <xdr:row>84</xdr:row>
                    <xdr:rowOff>19050</xdr:rowOff>
                  </from>
                  <to>
                    <xdr:col>5</xdr:col>
                    <xdr:colOff>9525</xdr:colOff>
                    <xdr:row>85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71" name="Check Box 87">
              <controlPr defaultSize="0" autoFill="0" autoLine="0" autoPict="0">
                <anchor moveWithCells="1">
                  <from>
                    <xdr:col>5</xdr:col>
                    <xdr:colOff>76200</xdr:colOff>
                    <xdr:row>84</xdr:row>
                    <xdr:rowOff>19050</xdr:rowOff>
                  </from>
                  <to>
                    <xdr:col>5</xdr:col>
                    <xdr:colOff>361950</xdr:colOff>
                    <xdr:row>85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72" name="Check Box 88">
              <controlPr defaultSize="0" autoFill="0" autoLine="0" autoPict="0">
                <anchor moveWithCells="1">
                  <from>
                    <xdr:col>6</xdr:col>
                    <xdr:colOff>76200</xdr:colOff>
                    <xdr:row>84</xdr:row>
                    <xdr:rowOff>19050</xdr:rowOff>
                  </from>
                  <to>
                    <xdr:col>6</xdr:col>
                    <xdr:colOff>361950</xdr:colOff>
                    <xdr:row>85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73" name="Check Box 89">
              <controlPr defaultSize="0" autoFill="0" autoLine="0" autoPict="0">
                <anchor moveWithCells="1">
                  <from>
                    <xdr:col>7</xdr:col>
                    <xdr:colOff>76200</xdr:colOff>
                    <xdr:row>84</xdr:row>
                    <xdr:rowOff>19050</xdr:rowOff>
                  </from>
                  <to>
                    <xdr:col>7</xdr:col>
                    <xdr:colOff>361950</xdr:colOff>
                    <xdr:row>85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74" name="Check Box 90">
              <controlPr defaultSize="0" autoFill="0" autoLine="0" autoPict="0">
                <anchor moveWithCells="1">
                  <from>
                    <xdr:col>3</xdr:col>
                    <xdr:colOff>85725</xdr:colOff>
                    <xdr:row>86</xdr:row>
                    <xdr:rowOff>85725</xdr:rowOff>
                  </from>
                  <to>
                    <xdr:col>3</xdr:col>
                    <xdr:colOff>371475</xdr:colOff>
                    <xdr:row>87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75" name="Check Box 91">
              <controlPr defaultSize="0" autoFill="0" autoLine="0" autoPict="0">
                <anchor moveWithCells="1">
                  <from>
                    <xdr:col>4</xdr:col>
                    <xdr:colOff>76200</xdr:colOff>
                    <xdr:row>86</xdr:row>
                    <xdr:rowOff>85725</xdr:rowOff>
                  </from>
                  <to>
                    <xdr:col>5</xdr:col>
                    <xdr:colOff>9525</xdr:colOff>
                    <xdr:row>87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76" name="Check Box 92">
              <controlPr defaultSize="0" autoFill="0" autoLine="0" autoPict="0">
                <anchor moveWithCells="1">
                  <from>
                    <xdr:col>5</xdr:col>
                    <xdr:colOff>85725</xdr:colOff>
                    <xdr:row>86</xdr:row>
                    <xdr:rowOff>85725</xdr:rowOff>
                  </from>
                  <to>
                    <xdr:col>5</xdr:col>
                    <xdr:colOff>371475</xdr:colOff>
                    <xdr:row>87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77" name="Check Box 93">
              <controlPr defaultSize="0" autoFill="0" autoLine="0" autoPict="0">
                <anchor moveWithCells="1">
                  <from>
                    <xdr:col>6</xdr:col>
                    <xdr:colOff>85725</xdr:colOff>
                    <xdr:row>86</xdr:row>
                    <xdr:rowOff>85725</xdr:rowOff>
                  </from>
                  <to>
                    <xdr:col>6</xdr:col>
                    <xdr:colOff>371475</xdr:colOff>
                    <xdr:row>87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78" name="Check Box 94">
              <controlPr defaultSize="0" autoFill="0" autoLine="0" autoPict="0">
                <anchor moveWithCells="1">
                  <from>
                    <xdr:col>7</xdr:col>
                    <xdr:colOff>76200</xdr:colOff>
                    <xdr:row>86</xdr:row>
                    <xdr:rowOff>85725</xdr:rowOff>
                  </from>
                  <to>
                    <xdr:col>7</xdr:col>
                    <xdr:colOff>361950</xdr:colOff>
                    <xdr:row>87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79" name="Check Box 95">
              <controlPr defaultSize="0" autoFill="0" autoLine="0" autoPict="0">
                <anchor moveWithCells="1">
                  <from>
                    <xdr:col>3</xdr:col>
                    <xdr:colOff>76200</xdr:colOff>
                    <xdr:row>89</xdr:row>
                    <xdr:rowOff>19050</xdr:rowOff>
                  </from>
                  <to>
                    <xdr:col>3</xdr:col>
                    <xdr:colOff>361950</xdr:colOff>
                    <xdr:row>90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80" name="Check Box 96">
              <controlPr defaultSize="0" autoFill="0" autoLine="0" autoPict="0">
                <anchor moveWithCells="1">
                  <from>
                    <xdr:col>4</xdr:col>
                    <xdr:colOff>76200</xdr:colOff>
                    <xdr:row>89</xdr:row>
                    <xdr:rowOff>19050</xdr:rowOff>
                  </from>
                  <to>
                    <xdr:col>5</xdr:col>
                    <xdr:colOff>9525</xdr:colOff>
                    <xdr:row>90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81" name="Check Box 97">
              <controlPr defaultSize="0" autoFill="0" autoLine="0" autoPict="0">
                <anchor moveWithCells="1">
                  <from>
                    <xdr:col>5</xdr:col>
                    <xdr:colOff>76200</xdr:colOff>
                    <xdr:row>89</xdr:row>
                    <xdr:rowOff>19050</xdr:rowOff>
                  </from>
                  <to>
                    <xdr:col>5</xdr:col>
                    <xdr:colOff>361950</xdr:colOff>
                    <xdr:row>90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82" name="Check Box 98">
              <controlPr defaultSize="0" autoFill="0" autoLine="0" autoPict="0">
                <anchor moveWithCells="1">
                  <from>
                    <xdr:col>6</xdr:col>
                    <xdr:colOff>76200</xdr:colOff>
                    <xdr:row>89</xdr:row>
                    <xdr:rowOff>19050</xdr:rowOff>
                  </from>
                  <to>
                    <xdr:col>6</xdr:col>
                    <xdr:colOff>361950</xdr:colOff>
                    <xdr:row>90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83" name="Check Box 99">
              <controlPr defaultSize="0" autoFill="0" autoLine="0" autoPict="0">
                <anchor moveWithCells="1">
                  <from>
                    <xdr:col>7</xdr:col>
                    <xdr:colOff>76200</xdr:colOff>
                    <xdr:row>89</xdr:row>
                    <xdr:rowOff>19050</xdr:rowOff>
                  </from>
                  <to>
                    <xdr:col>7</xdr:col>
                    <xdr:colOff>361950</xdr:colOff>
                    <xdr:row>90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84" name="Check Box 102">
              <controlPr defaultSize="0" autoFill="0" autoLine="0" autoPict="0">
                <anchor moveWithCells="1">
                  <from>
                    <xdr:col>3</xdr:col>
                    <xdr:colOff>85725</xdr:colOff>
                    <xdr:row>32</xdr:row>
                    <xdr:rowOff>9525</xdr:rowOff>
                  </from>
                  <to>
                    <xdr:col>3</xdr:col>
                    <xdr:colOff>371475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85" name="Check Box 103">
              <controlPr defaultSize="0" autoFill="0" autoLine="0" autoPict="0">
                <anchor moveWithCells="1">
                  <from>
                    <xdr:col>4</xdr:col>
                    <xdr:colOff>85725</xdr:colOff>
                    <xdr:row>32</xdr:row>
                    <xdr:rowOff>9525</xdr:rowOff>
                  </from>
                  <to>
                    <xdr:col>5</xdr:col>
                    <xdr:colOff>19050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86" name="Check Box 104">
              <controlPr defaultSize="0" autoFill="0" autoLine="0" autoPict="0">
                <anchor moveWithCells="1">
                  <from>
                    <xdr:col>5</xdr:col>
                    <xdr:colOff>85725</xdr:colOff>
                    <xdr:row>32</xdr:row>
                    <xdr:rowOff>9525</xdr:rowOff>
                  </from>
                  <to>
                    <xdr:col>5</xdr:col>
                    <xdr:colOff>371475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87" name="Check Box 105">
              <controlPr defaultSize="0" autoFill="0" autoLine="0" autoPict="0">
                <anchor moveWithCells="1">
                  <from>
                    <xdr:col>6</xdr:col>
                    <xdr:colOff>85725</xdr:colOff>
                    <xdr:row>32</xdr:row>
                    <xdr:rowOff>9525</xdr:rowOff>
                  </from>
                  <to>
                    <xdr:col>6</xdr:col>
                    <xdr:colOff>371475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88" name="Check Box 106">
              <controlPr defaultSize="0" autoFill="0" autoLine="0" autoPict="0">
                <anchor moveWithCells="1">
                  <from>
                    <xdr:col>7</xdr:col>
                    <xdr:colOff>85725</xdr:colOff>
                    <xdr:row>32</xdr:row>
                    <xdr:rowOff>9525</xdr:rowOff>
                  </from>
                  <to>
                    <xdr:col>7</xdr:col>
                    <xdr:colOff>371475</xdr:colOff>
                    <xdr:row>33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113"/>
  <sheetViews>
    <sheetView tabSelected="1" topLeftCell="A49" zoomScaleNormal="100" zoomScaleSheetLayoutView="100" zoomScalePageLayoutView="130" workbookViewId="0">
      <selection activeCell="L64" sqref="L64"/>
    </sheetView>
  </sheetViews>
  <sheetFormatPr defaultColWidth="9.140625" defaultRowHeight="15" x14ac:dyDescent="0.25"/>
  <cols>
    <col min="1" max="1" width="9.140625" style="9"/>
    <col min="2" max="2" width="11.85546875" style="9" customWidth="1"/>
    <col min="3" max="3" width="9.7109375" style="9" customWidth="1"/>
    <col min="4" max="4" width="6.28515625" style="9" customWidth="1"/>
    <col min="5" max="5" width="5.28515625" style="9" customWidth="1"/>
    <col min="6" max="6" width="6.42578125" style="43" customWidth="1"/>
    <col min="7" max="7" width="6.7109375" style="43" customWidth="1"/>
    <col min="8" max="8" width="6.42578125" style="43" customWidth="1"/>
    <col min="9" max="9" width="11.140625" style="43" customWidth="1"/>
    <col min="10" max="10" width="23.5703125" style="43" customWidth="1"/>
    <col min="11" max="12" width="9.140625" style="9" customWidth="1"/>
    <col min="13" max="13" width="11.85546875" style="9" customWidth="1"/>
    <col min="14" max="280" width="9.140625" style="9" customWidth="1"/>
    <col min="281" max="16384" width="9.140625" style="9"/>
  </cols>
  <sheetData>
    <row r="1" spans="1:13" ht="15.75" thickBot="1" x14ac:dyDescent="0.3">
      <c r="A1" s="154" t="s">
        <v>91</v>
      </c>
      <c r="B1" s="155"/>
      <c r="C1" s="155"/>
      <c r="D1" s="156"/>
      <c r="E1" s="156"/>
      <c r="F1" s="157"/>
      <c r="G1" s="157"/>
      <c r="H1" s="157"/>
      <c r="I1" s="157"/>
      <c r="J1" s="158"/>
      <c r="K1" s="13"/>
      <c r="L1" s="13"/>
      <c r="M1" s="13"/>
    </row>
    <row r="2" spans="1:13" ht="15.75" thickBot="1" x14ac:dyDescent="0.3">
      <c r="A2" s="167"/>
      <c r="B2" s="167"/>
      <c r="C2" s="166" t="s">
        <v>75</v>
      </c>
      <c r="D2" s="167"/>
      <c r="E2" s="167"/>
      <c r="F2" s="168"/>
      <c r="G2" s="168"/>
      <c r="H2" s="168"/>
      <c r="I2" s="168"/>
      <c r="J2" s="168"/>
    </row>
    <row r="3" spans="1:13" ht="19.899999999999999" customHeight="1" thickBot="1" x14ac:dyDescent="0.3">
      <c r="A3" s="77" t="s">
        <v>69</v>
      </c>
      <c r="B3" s="78"/>
      <c r="C3" s="253"/>
      <c r="D3" s="254"/>
      <c r="E3" s="255"/>
      <c r="F3" s="79" t="s">
        <v>68</v>
      </c>
      <c r="G3" s="46"/>
      <c r="H3" s="47"/>
      <c r="I3" s="241"/>
      <c r="J3" s="242"/>
    </row>
    <row r="4" spans="1:13" ht="20.100000000000001" customHeight="1" x14ac:dyDescent="0.25">
      <c r="A4" s="162" t="s">
        <v>66</v>
      </c>
      <c r="B4" s="163"/>
      <c r="C4" s="256"/>
      <c r="D4" s="257"/>
      <c r="E4" s="258"/>
      <c r="F4" s="159" t="s">
        <v>65</v>
      </c>
      <c r="G4" s="160"/>
      <c r="H4" s="161"/>
      <c r="I4" s="243"/>
      <c r="J4" s="244"/>
    </row>
    <row r="5" spans="1:13" ht="20.100000000000001" customHeight="1" x14ac:dyDescent="0.25">
      <c r="A5" s="164" t="s">
        <v>31</v>
      </c>
      <c r="B5" s="165"/>
      <c r="C5" s="256"/>
      <c r="D5" s="257"/>
      <c r="E5" s="258"/>
      <c r="F5" s="151" t="s">
        <v>67</v>
      </c>
      <c r="G5" s="152"/>
      <c r="H5" s="153"/>
      <c r="I5" s="243"/>
      <c r="J5" s="244"/>
    </row>
    <row r="6" spans="1:13" ht="20.100000000000001" customHeight="1" thickBot="1" x14ac:dyDescent="0.3">
      <c r="A6" s="164" t="s">
        <v>70</v>
      </c>
      <c r="B6" s="165"/>
      <c r="C6" s="259"/>
      <c r="D6" s="260"/>
      <c r="E6" s="261"/>
      <c r="F6" s="164" t="s">
        <v>70</v>
      </c>
      <c r="G6" s="165"/>
      <c r="H6" s="153"/>
      <c r="I6" s="245"/>
      <c r="J6" s="246"/>
    </row>
    <row r="7" spans="1:13" ht="15.75" thickBot="1" x14ac:dyDescent="0.3"/>
    <row r="8" spans="1:13" x14ac:dyDescent="0.25">
      <c r="A8" s="142" t="s">
        <v>1</v>
      </c>
      <c r="B8" s="143"/>
      <c r="C8" s="143"/>
      <c r="D8" s="143"/>
      <c r="E8" s="144"/>
      <c r="F8" s="247" t="s">
        <v>92</v>
      </c>
      <c r="G8" s="248"/>
      <c r="H8" s="248"/>
      <c r="I8" s="248"/>
      <c r="J8" s="249"/>
    </row>
    <row r="9" spans="1:13" ht="14.45" customHeight="1" x14ac:dyDescent="0.25">
      <c r="A9" s="41" t="s">
        <v>26</v>
      </c>
      <c r="B9" s="42"/>
      <c r="C9" s="42"/>
      <c r="D9" s="42"/>
      <c r="E9" s="83"/>
      <c r="F9" s="250" t="s">
        <v>29</v>
      </c>
      <c r="G9" s="251"/>
      <c r="H9" s="251"/>
      <c r="I9" s="251"/>
      <c r="J9" s="252"/>
    </row>
    <row r="10" spans="1:13" ht="14.45" customHeight="1" x14ac:dyDescent="0.25">
      <c r="A10" s="38" t="s">
        <v>24</v>
      </c>
      <c r="B10" s="26"/>
      <c r="C10" s="26"/>
      <c r="D10" s="26"/>
      <c r="E10" s="37"/>
      <c r="F10" s="126" t="s">
        <v>80</v>
      </c>
      <c r="G10" s="126"/>
      <c r="H10" s="126" t="s">
        <v>30</v>
      </c>
      <c r="I10" s="126"/>
      <c r="J10" s="127"/>
    </row>
    <row r="11" spans="1:13" ht="14.45" customHeight="1" x14ac:dyDescent="0.25">
      <c r="A11" s="27"/>
      <c r="B11" s="23"/>
      <c r="C11" s="23"/>
      <c r="D11" s="23"/>
      <c r="E11" s="97"/>
      <c r="F11" s="128" t="s">
        <v>81</v>
      </c>
      <c r="G11" s="128"/>
      <c r="H11" s="128"/>
      <c r="I11" s="128"/>
      <c r="J11" s="129"/>
    </row>
    <row r="12" spans="1:13" x14ac:dyDescent="0.25">
      <c r="A12" s="27"/>
      <c r="B12" s="23"/>
      <c r="C12" s="23"/>
      <c r="D12" s="23"/>
      <c r="E12" s="97"/>
      <c r="F12" s="128" t="s">
        <v>82</v>
      </c>
      <c r="G12" s="128"/>
      <c r="H12" s="128"/>
      <c r="I12" s="128"/>
      <c r="J12" s="129"/>
    </row>
    <row r="13" spans="1:13" x14ac:dyDescent="0.25">
      <c r="A13" s="27"/>
      <c r="B13" s="23"/>
      <c r="C13" s="23"/>
      <c r="D13" s="23"/>
      <c r="E13" s="97"/>
      <c r="F13" s="130" t="s">
        <v>83</v>
      </c>
      <c r="G13" s="128"/>
      <c r="H13" s="128"/>
      <c r="I13" s="128"/>
      <c r="J13" s="129"/>
    </row>
    <row r="14" spans="1:13" x14ac:dyDescent="0.25">
      <c r="A14" s="27"/>
      <c r="B14" s="23"/>
      <c r="C14" s="23"/>
      <c r="D14" s="23"/>
      <c r="E14" s="97"/>
      <c r="F14" s="130" t="s">
        <v>84</v>
      </c>
      <c r="G14" s="128"/>
      <c r="H14" s="128"/>
      <c r="I14" s="128"/>
      <c r="J14" s="129"/>
    </row>
    <row r="15" spans="1:13" x14ac:dyDescent="0.25">
      <c r="A15" s="27"/>
      <c r="B15" s="23"/>
      <c r="C15" s="23"/>
      <c r="D15" s="23"/>
      <c r="E15" s="97"/>
      <c r="F15" s="130" t="s">
        <v>85</v>
      </c>
      <c r="G15" s="128"/>
      <c r="H15" s="128"/>
      <c r="I15" s="128"/>
      <c r="J15" s="129"/>
    </row>
    <row r="16" spans="1:13" x14ac:dyDescent="0.25">
      <c r="A16" s="27"/>
      <c r="B16" s="23"/>
      <c r="C16" s="23"/>
      <c r="D16" s="23"/>
      <c r="E16" s="97"/>
      <c r="F16" s="130" t="s">
        <v>29</v>
      </c>
      <c r="G16" s="128"/>
      <c r="H16" s="128"/>
      <c r="I16" s="128"/>
      <c r="J16" s="129"/>
    </row>
    <row r="17" spans="1:16" x14ac:dyDescent="0.25">
      <c r="A17" s="27"/>
      <c r="B17" s="23"/>
      <c r="C17" s="23"/>
      <c r="D17" s="23"/>
      <c r="E17" s="97"/>
      <c r="F17" s="130"/>
      <c r="G17" s="128"/>
      <c r="H17" s="128"/>
      <c r="I17" s="128"/>
      <c r="J17" s="129"/>
    </row>
    <row r="18" spans="1:16" x14ac:dyDescent="0.25">
      <c r="A18" s="99"/>
      <c r="B18" s="100"/>
      <c r="C18" s="100"/>
      <c r="D18" s="100"/>
      <c r="E18" s="131"/>
      <c r="F18" s="132"/>
      <c r="G18" s="133"/>
      <c r="H18" s="133"/>
      <c r="I18" s="133"/>
      <c r="J18" s="134"/>
    </row>
    <row r="19" spans="1:16" x14ac:dyDescent="0.25">
      <c r="A19" s="41" t="s">
        <v>2</v>
      </c>
      <c r="B19" s="42"/>
      <c r="C19" s="42"/>
      <c r="D19" s="42"/>
      <c r="E19" s="83"/>
      <c r="F19" s="135" t="s">
        <v>86</v>
      </c>
      <c r="G19" s="135"/>
      <c r="H19" s="135"/>
      <c r="I19" s="135"/>
      <c r="J19" s="136"/>
    </row>
    <row r="20" spans="1:16" ht="15.75" thickBot="1" x14ac:dyDescent="0.3">
      <c r="A20" s="145" t="s">
        <v>3</v>
      </c>
      <c r="B20" s="146"/>
      <c r="C20" s="146"/>
      <c r="D20" s="146"/>
      <c r="E20" s="147"/>
      <c r="F20" s="148" t="s">
        <v>20</v>
      </c>
      <c r="G20" s="149"/>
      <c r="H20" s="149"/>
      <c r="I20" s="149"/>
      <c r="J20" s="150"/>
    </row>
    <row r="21" spans="1:16" ht="15.75" thickBot="1" x14ac:dyDescent="0.3">
      <c r="F21" s="48"/>
    </row>
    <row r="22" spans="1:16" ht="15.75" hidden="1" thickBot="1" x14ac:dyDescent="0.3"/>
    <row r="23" spans="1:16" ht="19.5" thickBot="1" x14ac:dyDescent="0.35">
      <c r="A23" s="10"/>
      <c r="B23" s="11"/>
      <c r="C23" s="11"/>
      <c r="D23" s="12" t="s">
        <v>22</v>
      </c>
      <c r="E23" s="11"/>
      <c r="F23" s="44"/>
      <c r="G23" s="44"/>
      <c r="H23" s="44"/>
      <c r="I23" s="44"/>
      <c r="J23" s="45"/>
      <c r="K23" s="13"/>
      <c r="L23" s="13"/>
      <c r="M23" s="13"/>
    </row>
    <row r="24" spans="1:16" ht="15" customHeight="1" thickBot="1" x14ac:dyDescent="0.35">
      <c r="A24" s="16"/>
      <c r="B24" s="16"/>
      <c r="C24" s="16"/>
      <c r="D24" s="17"/>
      <c r="E24" s="16"/>
      <c r="F24" s="49"/>
      <c r="G24" s="49"/>
      <c r="H24" s="49"/>
      <c r="I24" s="49"/>
      <c r="J24" s="49"/>
      <c r="K24" s="13"/>
      <c r="L24" s="13"/>
      <c r="M24" s="13"/>
    </row>
    <row r="25" spans="1:16" ht="18" x14ac:dyDescent="0.25">
      <c r="A25" s="18"/>
      <c r="B25" s="14"/>
      <c r="C25" s="19" t="s">
        <v>27</v>
      </c>
      <c r="D25" s="14"/>
      <c r="E25" s="14"/>
      <c r="F25" s="50"/>
      <c r="G25" s="50"/>
      <c r="H25" s="50"/>
      <c r="I25" s="50"/>
      <c r="J25" s="51"/>
      <c r="L25" s="13"/>
      <c r="M25" s="13"/>
      <c r="N25" s="13"/>
      <c r="O25" s="13"/>
      <c r="P25" s="13"/>
    </row>
    <row r="26" spans="1:16" ht="27" customHeight="1" x14ac:dyDescent="0.25">
      <c r="A26" s="20" t="s">
        <v>4</v>
      </c>
      <c r="B26" s="21"/>
      <c r="C26" s="22"/>
      <c r="D26" s="101" t="s">
        <v>5</v>
      </c>
      <c r="E26" s="102" t="s">
        <v>6</v>
      </c>
      <c r="F26" s="103" t="s">
        <v>7</v>
      </c>
      <c r="G26" s="104" t="s">
        <v>8</v>
      </c>
      <c r="H26" s="105" t="s">
        <v>9</v>
      </c>
      <c r="I26" s="106" t="s">
        <v>10</v>
      </c>
      <c r="J26" s="107"/>
      <c r="L26" s="13"/>
      <c r="M26" s="23"/>
      <c r="N26" s="13"/>
      <c r="O26" s="13"/>
      <c r="P26" s="13"/>
    </row>
    <row r="27" spans="1:16" ht="18" customHeight="1" x14ac:dyDescent="0.25">
      <c r="A27" s="201" t="s">
        <v>71</v>
      </c>
      <c r="B27" s="202"/>
      <c r="C27" s="203"/>
      <c r="D27" s="272"/>
      <c r="E27" s="272"/>
      <c r="F27" s="273"/>
      <c r="G27" s="273"/>
      <c r="H27" s="274"/>
      <c r="I27" s="275" t="s">
        <v>79</v>
      </c>
      <c r="J27" s="276"/>
      <c r="L27" s="13"/>
      <c r="M27" s="24"/>
      <c r="N27" s="13"/>
      <c r="O27" s="13"/>
      <c r="P27" s="13"/>
    </row>
    <row r="28" spans="1:16" ht="23.25" customHeight="1" x14ac:dyDescent="0.25">
      <c r="A28" s="207"/>
      <c r="B28" s="208"/>
      <c r="C28" s="209"/>
      <c r="D28" s="277"/>
      <c r="E28" s="277"/>
      <c r="F28" s="278"/>
      <c r="G28" s="278"/>
      <c r="H28" s="274"/>
      <c r="I28" s="279"/>
      <c r="J28" s="280"/>
      <c r="L28" s="13"/>
      <c r="M28" s="13"/>
      <c r="N28" s="13"/>
      <c r="O28" s="13"/>
      <c r="P28" s="13"/>
    </row>
    <row r="29" spans="1:16" ht="20.100000000000001" customHeight="1" x14ac:dyDescent="0.25">
      <c r="A29" s="262" t="s">
        <v>32</v>
      </c>
      <c r="B29" s="263"/>
      <c r="C29" s="264"/>
      <c r="D29" s="2"/>
      <c r="E29" s="2"/>
      <c r="F29" s="54"/>
      <c r="G29" s="54"/>
      <c r="H29" s="54"/>
      <c r="I29" s="186" t="s">
        <v>79</v>
      </c>
      <c r="J29" s="187"/>
      <c r="L29" s="13"/>
      <c r="M29" s="13"/>
      <c r="N29" s="13"/>
      <c r="O29" s="13"/>
      <c r="P29" s="13"/>
    </row>
    <row r="30" spans="1:16" ht="20.100000000000001" customHeight="1" x14ac:dyDescent="0.25">
      <c r="A30" s="265"/>
      <c r="B30" s="266"/>
      <c r="C30" s="267"/>
      <c r="D30" s="6"/>
      <c r="E30" s="6"/>
      <c r="F30" s="56"/>
      <c r="G30" s="56"/>
      <c r="H30" s="56"/>
      <c r="I30" s="199"/>
      <c r="J30" s="200"/>
    </row>
    <row r="31" spans="1:16" ht="20.100000000000001" customHeight="1" x14ac:dyDescent="0.25">
      <c r="A31" s="262" t="s">
        <v>33</v>
      </c>
      <c r="B31" s="263"/>
      <c r="C31" s="264"/>
      <c r="D31" s="1"/>
      <c r="E31" s="2"/>
      <c r="F31" s="54"/>
      <c r="G31" s="55"/>
      <c r="H31" s="87"/>
      <c r="I31" s="186" t="s">
        <v>79</v>
      </c>
      <c r="J31" s="187"/>
    </row>
    <row r="32" spans="1:16" ht="20.100000000000001" customHeight="1" x14ac:dyDescent="0.25">
      <c r="A32" s="265"/>
      <c r="B32" s="266"/>
      <c r="C32" s="267"/>
      <c r="D32" s="5"/>
      <c r="E32" s="6"/>
      <c r="F32" s="56"/>
      <c r="G32" s="55"/>
      <c r="H32" s="85"/>
      <c r="I32" s="188"/>
      <c r="J32" s="189"/>
    </row>
    <row r="33" spans="1:10" ht="20.100000000000001" customHeight="1" x14ac:dyDescent="0.25">
      <c r="A33" s="201" t="s">
        <v>34</v>
      </c>
      <c r="B33" s="202"/>
      <c r="C33" s="203"/>
      <c r="D33" s="3"/>
      <c r="E33" s="4"/>
      <c r="F33" s="55"/>
      <c r="G33" s="86"/>
      <c r="H33" s="54"/>
      <c r="I33" s="186" t="s">
        <v>79</v>
      </c>
      <c r="J33" s="187"/>
    </row>
    <row r="34" spans="1:10" ht="20.25" customHeight="1" x14ac:dyDescent="0.25">
      <c r="A34" s="207"/>
      <c r="B34" s="208"/>
      <c r="C34" s="209"/>
      <c r="D34" s="3"/>
      <c r="E34" s="4"/>
      <c r="F34" s="55"/>
      <c r="G34" s="55"/>
      <c r="H34" s="85"/>
      <c r="I34" s="188"/>
      <c r="J34" s="189"/>
    </row>
    <row r="35" spans="1:10" ht="12.75" customHeight="1" x14ac:dyDescent="0.25">
      <c r="A35" s="201" t="s">
        <v>35</v>
      </c>
      <c r="B35" s="202"/>
      <c r="C35" s="203"/>
      <c r="D35" s="1"/>
      <c r="E35" s="2"/>
      <c r="F35" s="54"/>
      <c r="G35" s="54"/>
      <c r="H35" s="54"/>
      <c r="I35" s="186" t="s">
        <v>79</v>
      </c>
      <c r="J35" s="187"/>
    </row>
    <row r="36" spans="1:10" x14ac:dyDescent="0.25">
      <c r="A36" s="204"/>
      <c r="B36" s="210"/>
      <c r="C36" s="206"/>
      <c r="D36" s="3"/>
      <c r="E36" s="4"/>
      <c r="F36" s="55"/>
      <c r="G36" s="55"/>
      <c r="H36" s="55"/>
      <c r="I36" s="199"/>
      <c r="J36" s="200"/>
    </row>
    <row r="37" spans="1:10" ht="23.25" customHeight="1" thickBot="1" x14ac:dyDescent="0.3">
      <c r="A37" s="215"/>
      <c r="B37" s="216"/>
      <c r="C37" s="217"/>
      <c r="D37" s="7"/>
      <c r="E37" s="8"/>
      <c r="F37" s="63"/>
      <c r="G37" s="63"/>
      <c r="H37" s="63"/>
      <c r="I37" s="224"/>
      <c r="J37" s="225"/>
    </row>
    <row r="38" spans="1:10" ht="15.75" thickBot="1" x14ac:dyDescent="0.3"/>
    <row r="39" spans="1:10" ht="18" x14ac:dyDescent="0.25">
      <c r="A39" s="18"/>
      <c r="B39" s="14"/>
      <c r="C39" s="19" t="s">
        <v>11</v>
      </c>
      <c r="D39" s="14"/>
      <c r="E39" s="14"/>
      <c r="F39" s="50"/>
      <c r="G39" s="50"/>
      <c r="H39" s="50"/>
      <c r="I39" s="50"/>
      <c r="J39" s="51"/>
    </row>
    <row r="40" spans="1:10" ht="26.25" x14ac:dyDescent="0.25">
      <c r="A40" s="20" t="s">
        <v>4</v>
      </c>
      <c r="B40" s="21"/>
      <c r="C40" s="22"/>
      <c r="D40" s="101" t="s">
        <v>5</v>
      </c>
      <c r="E40" s="102" t="s">
        <v>6</v>
      </c>
      <c r="F40" s="103" t="s">
        <v>7</v>
      </c>
      <c r="G40" s="104" t="s">
        <v>8</v>
      </c>
      <c r="H40" s="105" t="s">
        <v>9</v>
      </c>
      <c r="I40" s="108" t="s">
        <v>10</v>
      </c>
      <c r="J40" s="107"/>
    </row>
    <row r="41" spans="1:10" s="15" customFormat="1" x14ac:dyDescent="0.25">
      <c r="A41" s="268" t="s">
        <v>42</v>
      </c>
      <c r="B41" s="269"/>
      <c r="C41" s="269"/>
      <c r="D41" s="169"/>
      <c r="E41" s="170"/>
      <c r="F41" s="91"/>
      <c r="G41" s="91"/>
      <c r="H41" s="91"/>
      <c r="I41" s="270" t="s">
        <v>79</v>
      </c>
      <c r="J41" s="200"/>
    </row>
    <row r="42" spans="1:10" ht="24.75" customHeight="1" x14ac:dyDescent="0.25">
      <c r="A42" s="265"/>
      <c r="B42" s="266"/>
      <c r="C42" s="266"/>
      <c r="D42" s="171"/>
      <c r="E42" s="172"/>
      <c r="F42" s="56"/>
      <c r="G42" s="56"/>
      <c r="H42" s="56"/>
      <c r="I42" s="271"/>
      <c r="J42" s="189"/>
    </row>
    <row r="43" spans="1:10" x14ac:dyDescent="0.25">
      <c r="A43" s="262" t="s">
        <v>41</v>
      </c>
      <c r="B43" s="263"/>
      <c r="C43" s="264"/>
      <c r="D43" s="1"/>
      <c r="E43" s="2"/>
      <c r="F43" s="54"/>
      <c r="G43" s="54"/>
      <c r="H43" s="84"/>
      <c r="I43" s="186" t="s">
        <v>79</v>
      </c>
      <c r="J43" s="187"/>
    </row>
    <row r="44" spans="1:10" ht="24" customHeight="1" x14ac:dyDescent="0.25">
      <c r="A44" s="265"/>
      <c r="B44" s="266"/>
      <c r="C44" s="267"/>
      <c r="D44" s="3"/>
      <c r="E44" s="4"/>
      <c r="F44" s="55"/>
      <c r="G44" s="55"/>
      <c r="H44" s="85"/>
      <c r="I44" s="188"/>
      <c r="J44" s="189"/>
    </row>
    <row r="45" spans="1:10" x14ac:dyDescent="0.25">
      <c r="A45" s="25"/>
      <c r="B45" s="26"/>
      <c r="C45" s="26"/>
      <c r="D45" s="26"/>
      <c r="E45" s="26"/>
      <c r="F45" s="57"/>
      <c r="G45" s="57"/>
      <c r="H45" s="57"/>
      <c r="I45" s="57"/>
      <c r="J45" s="58"/>
    </row>
    <row r="46" spans="1:10" ht="15.75" thickBot="1" x14ac:dyDescent="0.3">
      <c r="A46" s="28" t="s">
        <v>29</v>
      </c>
      <c r="B46" s="39"/>
      <c r="C46" s="39"/>
      <c r="D46" s="39"/>
      <c r="E46" s="39"/>
      <c r="F46" s="60"/>
      <c r="G46" s="60"/>
      <c r="H46" s="60"/>
      <c r="I46" s="60"/>
      <c r="J46" s="61"/>
    </row>
    <row r="47" spans="1:10" ht="18" x14ac:dyDescent="0.25">
      <c r="A47" s="18"/>
      <c r="B47" s="14"/>
      <c r="C47" s="19" t="s">
        <v>28</v>
      </c>
      <c r="D47" s="14"/>
      <c r="E47" s="14"/>
      <c r="F47" s="50"/>
      <c r="G47" s="50"/>
      <c r="H47" s="50"/>
      <c r="I47" s="50"/>
      <c r="J47" s="51"/>
    </row>
    <row r="48" spans="1:10" ht="26.25" x14ac:dyDescent="0.25">
      <c r="A48" s="29" t="s">
        <v>4</v>
      </c>
      <c r="B48" s="30"/>
      <c r="C48" s="31"/>
      <c r="D48" s="109" t="s">
        <v>5</v>
      </c>
      <c r="E48" s="110" t="s">
        <v>6</v>
      </c>
      <c r="F48" s="111" t="s">
        <v>7</v>
      </c>
      <c r="G48" s="112" t="s">
        <v>8</v>
      </c>
      <c r="H48" s="113" t="s">
        <v>9</v>
      </c>
      <c r="I48" s="114" t="s">
        <v>10</v>
      </c>
      <c r="J48" s="115"/>
    </row>
    <row r="49" spans="1:14" ht="20.100000000000001" customHeight="1" x14ac:dyDescent="0.25">
      <c r="A49" s="262" t="s">
        <v>72</v>
      </c>
      <c r="B49" s="263"/>
      <c r="C49" s="263"/>
      <c r="D49" s="92"/>
      <c r="E49" s="179"/>
      <c r="F49" s="180"/>
      <c r="G49" s="93"/>
      <c r="H49" s="93"/>
      <c r="I49" s="186" t="s">
        <v>79</v>
      </c>
      <c r="J49" s="187"/>
    </row>
    <row r="50" spans="1:14" ht="20.100000000000001" customHeight="1" x14ac:dyDescent="0.25">
      <c r="A50" s="265"/>
      <c r="B50" s="266"/>
      <c r="C50" s="266"/>
      <c r="D50" s="94"/>
      <c r="E50" s="181"/>
      <c r="F50" s="182"/>
      <c r="G50" s="95"/>
      <c r="H50" s="95"/>
      <c r="I50" s="188"/>
      <c r="J50" s="189"/>
    </row>
    <row r="51" spans="1:14" ht="20.100000000000001" customHeight="1" x14ac:dyDescent="0.25">
      <c r="A51" s="193" t="s">
        <v>43</v>
      </c>
      <c r="B51" s="194"/>
      <c r="C51" s="195"/>
      <c r="D51" s="1"/>
      <c r="E51" s="2"/>
      <c r="F51" s="54"/>
      <c r="G51" s="54"/>
      <c r="H51" s="54"/>
      <c r="I51" s="186" t="s">
        <v>79</v>
      </c>
      <c r="J51" s="187"/>
    </row>
    <row r="52" spans="1:14" ht="20.100000000000001" customHeight="1" x14ac:dyDescent="0.25">
      <c r="A52" s="196"/>
      <c r="B52" s="197"/>
      <c r="C52" s="198"/>
      <c r="D52" s="5"/>
      <c r="E52" s="6"/>
      <c r="F52" s="56"/>
      <c r="G52" s="56"/>
      <c r="H52" s="56"/>
      <c r="I52" s="188"/>
      <c r="J52" s="189"/>
      <c r="N52" s="32"/>
    </row>
    <row r="53" spans="1:14" x14ac:dyDescent="0.25">
      <c r="A53" s="25"/>
      <c r="B53" s="26"/>
      <c r="C53" s="26"/>
      <c r="D53" s="26"/>
      <c r="E53" s="26"/>
      <c r="F53" s="57"/>
      <c r="G53" s="57"/>
      <c r="H53" s="57"/>
      <c r="I53" s="57"/>
      <c r="J53" s="58"/>
    </row>
    <row r="54" spans="1:14" ht="15.75" thickBot="1" x14ac:dyDescent="0.3">
      <c r="A54" s="28" t="s">
        <v>29</v>
      </c>
      <c r="B54" s="39"/>
      <c r="C54" s="39"/>
      <c r="D54" s="39"/>
      <c r="E54" s="39"/>
      <c r="F54" s="60"/>
      <c r="G54" s="60"/>
      <c r="H54" s="60"/>
      <c r="I54" s="60"/>
      <c r="J54" s="61"/>
    </row>
    <row r="55" spans="1:14" ht="15.75" thickBot="1" x14ac:dyDescent="0.3">
      <c r="M55" s="33"/>
    </row>
    <row r="56" spans="1:14" ht="19.5" thickBot="1" x14ac:dyDescent="0.35">
      <c r="A56" s="10"/>
      <c r="B56" s="11"/>
      <c r="C56" s="11"/>
      <c r="D56" s="12" t="s">
        <v>23</v>
      </c>
      <c r="E56" s="11"/>
      <c r="F56" s="44"/>
      <c r="G56" s="44"/>
      <c r="H56" s="44"/>
      <c r="I56" s="44"/>
      <c r="J56" s="45"/>
    </row>
    <row r="57" spans="1:14" ht="15.75" thickBot="1" x14ac:dyDescent="0.3"/>
    <row r="58" spans="1:14" ht="14.25" customHeight="1" x14ac:dyDescent="0.3">
      <c r="A58" s="34" t="s">
        <v>52</v>
      </c>
      <c r="B58" s="35"/>
      <c r="C58" s="35"/>
      <c r="D58" s="36"/>
      <c r="E58" s="35"/>
      <c r="F58" s="52"/>
      <c r="G58" s="52"/>
      <c r="H58" s="52"/>
      <c r="I58" s="52"/>
      <c r="J58" s="53"/>
    </row>
    <row r="59" spans="1:14" ht="26.25" x14ac:dyDescent="0.25">
      <c r="A59" s="20"/>
      <c r="B59" s="21"/>
      <c r="C59" s="22"/>
      <c r="D59" s="101" t="s">
        <v>5</v>
      </c>
      <c r="E59" s="102" t="s">
        <v>6</v>
      </c>
      <c r="F59" s="103" t="s">
        <v>7</v>
      </c>
      <c r="G59" s="104" t="s">
        <v>8</v>
      </c>
      <c r="H59" s="105" t="s">
        <v>9</v>
      </c>
      <c r="I59" s="108" t="s">
        <v>10</v>
      </c>
      <c r="J59" s="107"/>
    </row>
    <row r="60" spans="1:14" x14ac:dyDescent="0.25">
      <c r="A60" s="201" t="s">
        <v>48</v>
      </c>
      <c r="B60" s="202"/>
      <c r="C60" s="203"/>
      <c r="D60" s="1"/>
      <c r="E60" s="2"/>
      <c r="F60" s="54"/>
      <c r="G60" s="54"/>
      <c r="H60" s="54"/>
      <c r="I60" s="186" t="s">
        <v>79</v>
      </c>
      <c r="J60" s="187"/>
    </row>
    <row r="61" spans="1:14" x14ac:dyDescent="0.25">
      <c r="A61" s="204"/>
      <c r="B61" s="205"/>
      <c r="C61" s="206"/>
      <c r="D61" s="3"/>
      <c r="E61" s="4"/>
      <c r="F61" s="55"/>
      <c r="G61" s="55"/>
      <c r="H61" s="141"/>
      <c r="I61" s="199"/>
      <c r="J61" s="200"/>
    </row>
    <row r="62" spans="1:14" ht="12.75" customHeight="1" x14ac:dyDescent="0.25">
      <c r="A62" s="204"/>
      <c r="B62" s="205"/>
      <c r="C62" s="206"/>
      <c r="D62" s="137"/>
      <c r="E62" s="138"/>
      <c r="F62" s="139"/>
      <c r="G62" s="139"/>
      <c r="H62" s="140"/>
      <c r="I62" s="199"/>
      <c r="J62" s="200"/>
    </row>
    <row r="63" spans="1:14" ht="13.15" customHeight="1" x14ac:dyDescent="0.25">
      <c r="A63" s="204"/>
      <c r="B63" s="205"/>
      <c r="C63" s="206"/>
      <c r="D63" s="3"/>
      <c r="E63" s="4"/>
      <c r="F63" s="55"/>
      <c r="G63" s="55"/>
      <c r="H63" s="55"/>
      <c r="I63" s="199"/>
      <c r="J63" s="200"/>
    </row>
    <row r="64" spans="1:14" ht="18" customHeight="1" x14ac:dyDescent="0.25">
      <c r="A64" s="207"/>
      <c r="B64" s="208"/>
      <c r="C64" s="209"/>
      <c r="D64" s="5"/>
      <c r="E64" s="6"/>
      <c r="F64" s="56"/>
      <c r="G64" s="56"/>
      <c r="H64" s="56"/>
      <c r="I64" s="188"/>
      <c r="J64" s="189"/>
    </row>
    <row r="65" spans="1:10" x14ac:dyDescent="0.25">
      <c r="A65" s="201" t="s">
        <v>49</v>
      </c>
      <c r="B65" s="202"/>
      <c r="C65" s="203"/>
      <c r="D65" s="272"/>
      <c r="E65" s="183"/>
      <c r="F65" s="184"/>
      <c r="G65" s="184"/>
      <c r="H65" s="184"/>
      <c r="I65" s="275" t="s">
        <v>79</v>
      </c>
      <c r="J65" s="276"/>
    </row>
    <row r="66" spans="1:10" x14ac:dyDescent="0.25">
      <c r="A66" s="204"/>
      <c r="B66" s="210"/>
      <c r="C66" s="206"/>
      <c r="D66" s="277"/>
      <c r="E66" s="185"/>
      <c r="F66" s="141"/>
      <c r="G66" s="141"/>
      <c r="H66" s="141"/>
      <c r="I66" s="279"/>
      <c r="J66" s="280"/>
    </row>
    <row r="67" spans="1:10" ht="22.5" customHeight="1" x14ac:dyDescent="0.25">
      <c r="A67" s="204"/>
      <c r="B67" s="210"/>
      <c r="C67" s="206"/>
      <c r="D67" s="277"/>
      <c r="E67" s="185"/>
      <c r="F67" s="141"/>
      <c r="G67" s="141"/>
      <c r="H67" s="141"/>
      <c r="I67" s="279"/>
      <c r="J67" s="280"/>
    </row>
    <row r="68" spans="1:10" ht="19.149999999999999" customHeight="1" x14ac:dyDescent="0.25">
      <c r="A68" s="207"/>
      <c r="B68" s="208"/>
      <c r="C68" s="209"/>
      <c r="D68" s="281"/>
      <c r="E68" s="282"/>
      <c r="F68" s="283"/>
      <c r="G68" s="283"/>
      <c r="H68" s="283"/>
      <c r="I68" s="284"/>
      <c r="J68" s="285"/>
    </row>
    <row r="69" spans="1:10" x14ac:dyDescent="0.25">
      <c r="A69" s="38" t="s">
        <v>29</v>
      </c>
      <c r="B69" s="26"/>
      <c r="C69" s="26"/>
      <c r="D69" s="26"/>
      <c r="E69" s="26"/>
      <c r="F69" s="57"/>
      <c r="G69" s="57"/>
      <c r="H69" s="57"/>
      <c r="I69" s="57"/>
      <c r="J69" s="58"/>
    </row>
    <row r="70" spans="1:10" ht="15.75" thickBot="1" x14ac:dyDescent="0.3">
      <c r="A70" s="28" t="s">
        <v>29</v>
      </c>
      <c r="B70" s="39"/>
      <c r="C70" s="39"/>
      <c r="D70" s="39"/>
      <c r="E70" s="39"/>
      <c r="F70" s="60"/>
      <c r="G70" s="60"/>
      <c r="H70" s="60"/>
      <c r="I70" s="60"/>
      <c r="J70" s="61"/>
    </row>
    <row r="71" spans="1:10" ht="15.75" thickBot="1" x14ac:dyDescent="0.3">
      <c r="A71" s="40"/>
      <c r="B71" s="40"/>
      <c r="C71" s="40"/>
      <c r="D71" s="40"/>
      <c r="E71" s="40"/>
      <c r="F71" s="62"/>
      <c r="G71" s="62"/>
      <c r="H71" s="62"/>
      <c r="I71" s="62"/>
      <c r="J71" s="62"/>
    </row>
    <row r="72" spans="1:10" x14ac:dyDescent="0.25">
      <c r="A72" s="34" t="s">
        <v>12</v>
      </c>
      <c r="B72" s="116"/>
      <c r="C72" s="116"/>
      <c r="D72" s="117"/>
      <c r="E72" s="116"/>
      <c r="F72" s="118"/>
      <c r="G72" s="118"/>
      <c r="H72" s="118"/>
      <c r="I72" s="118"/>
      <c r="J72" s="119"/>
    </row>
    <row r="73" spans="1:10" ht="26.25" x14ac:dyDescent="0.25">
      <c r="A73" s="20"/>
      <c r="B73" s="21"/>
      <c r="C73" s="22"/>
      <c r="D73" s="101" t="s">
        <v>5</v>
      </c>
      <c r="E73" s="102" t="s">
        <v>6</v>
      </c>
      <c r="F73" s="103" t="s">
        <v>7</v>
      </c>
      <c r="G73" s="104" t="s">
        <v>8</v>
      </c>
      <c r="H73" s="105" t="s">
        <v>9</v>
      </c>
      <c r="I73" s="108" t="s">
        <v>10</v>
      </c>
      <c r="J73" s="107"/>
    </row>
    <row r="74" spans="1:10" x14ac:dyDescent="0.25">
      <c r="A74" s="218" t="s">
        <v>50</v>
      </c>
      <c r="B74" s="219"/>
      <c r="C74" s="220"/>
      <c r="D74" s="1"/>
      <c r="E74" s="183"/>
      <c r="F74" s="184"/>
      <c r="G74" s="54"/>
      <c r="H74" s="54"/>
      <c r="I74" s="186" t="s">
        <v>79</v>
      </c>
      <c r="J74" s="187"/>
    </row>
    <row r="75" spans="1:10" ht="25.5" customHeight="1" x14ac:dyDescent="0.25">
      <c r="A75" s="221"/>
      <c r="B75" s="222"/>
      <c r="C75" s="223"/>
      <c r="D75" s="3"/>
      <c r="E75" s="185"/>
      <c r="F75" s="141"/>
      <c r="G75" s="55"/>
      <c r="H75" s="55"/>
      <c r="I75" s="188"/>
      <c r="J75" s="189"/>
    </row>
    <row r="76" spans="1:10" x14ac:dyDescent="0.25">
      <c r="A76" s="38"/>
      <c r="B76" s="26"/>
      <c r="C76" s="26"/>
      <c r="D76" s="26"/>
      <c r="E76" s="26"/>
      <c r="F76" s="57"/>
      <c r="G76" s="57"/>
      <c r="H76" s="57"/>
      <c r="I76" s="57"/>
      <c r="J76" s="58"/>
    </row>
    <row r="77" spans="1:10" ht="15.75" thickBot="1" x14ac:dyDescent="0.3">
      <c r="A77" s="28"/>
      <c r="B77" s="39"/>
      <c r="C77" s="39"/>
      <c r="D77" s="39"/>
      <c r="E77" s="39"/>
      <c r="F77" s="60"/>
      <c r="G77" s="60"/>
      <c r="H77" s="60"/>
      <c r="I77" s="60"/>
      <c r="J77" s="61"/>
    </row>
    <row r="78" spans="1:10" ht="15.75" thickBot="1" x14ac:dyDescent="0.3">
      <c r="A78" s="40"/>
      <c r="B78" s="40"/>
      <c r="C78" s="40"/>
      <c r="D78" s="40"/>
      <c r="E78" s="40"/>
      <c r="F78" s="62"/>
      <c r="G78" s="62"/>
      <c r="H78" s="62"/>
      <c r="I78" s="62"/>
      <c r="J78" s="62"/>
    </row>
    <row r="79" spans="1:10" x14ac:dyDescent="0.25">
      <c r="A79" s="34" t="s">
        <v>55</v>
      </c>
      <c r="B79" s="116"/>
      <c r="C79" s="116"/>
      <c r="D79" s="117"/>
      <c r="E79" s="116"/>
      <c r="F79" s="118"/>
      <c r="G79" s="118"/>
      <c r="H79" s="118"/>
      <c r="I79" s="118"/>
      <c r="J79" s="119"/>
    </row>
    <row r="80" spans="1:10" ht="31.5" customHeight="1" x14ac:dyDescent="0.25">
      <c r="A80" s="20"/>
      <c r="B80" s="21"/>
      <c r="C80" s="22"/>
      <c r="D80" s="101" t="s">
        <v>5</v>
      </c>
      <c r="E80" s="102" t="s">
        <v>6</v>
      </c>
      <c r="F80" s="103" t="s">
        <v>7</v>
      </c>
      <c r="G80" s="104" t="s">
        <v>8</v>
      </c>
      <c r="H80" s="105" t="s">
        <v>9</v>
      </c>
      <c r="I80" s="108" t="s">
        <v>10</v>
      </c>
      <c r="J80" s="107"/>
    </row>
    <row r="81" spans="1:10" ht="21.75" customHeight="1" x14ac:dyDescent="0.25">
      <c r="A81" s="226" t="s">
        <v>73</v>
      </c>
      <c r="B81" s="227"/>
      <c r="C81" s="228"/>
      <c r="D81" s="96"/>
      <c r="E81" s="170"/>
      <c r="F81" s="173"/>
      <c r="G81" s="91"/>
      <c r="H81" s="91"/>
      <c r="I81" s="186" t="s">
        <v>79</v>
      </c>
      <c r="J81" s="187"/>
    </row>
    <row r="82" spans="1:10" ht="12.6" customHeight="1" x14ac:dyDescent="0.25">
      <c r="A82" s="229"/>
      <c r="B82" s="230"/>
      <c r="C82" s="231"/>
      <c r="D82" s="6"/>
      <c r="E82" s="172"/>
      <c r="F82" s="174"/>
      <c r="G82" s="56"/>
      <c r="H82" s="56"/>
      <c r="I82" s="188"/>
      <c r="J82" s="189"/>
    </row>
    <row r="83" spans="1:10" ht="27.75" customHeight="1" x14ac:dyDescent="0.25">
      <c r="A83" s="204" t="s">
        <v>74</v>
      </c>
      <c r="B83" s="210"/>
      <c r="C83" s="206"/>
      <c r="D83" s="3"/>
      <c r="E83" s="175"/>
      <c r="F83" s="176"/>
      <c r="G83" s="55"/>
      <c r="H83" s="55"/>
      <c r="I83" s="186" t="s">
        <v>79</v>
      </c>
      <c r="J83" s="187"/>
    </row>
    <row r="84" spans="1:10" x14ac:dyDescent="0.25">
      <c r="A84" s="207"/>
      <c r="B84" s="208"/>
      <c r="C84" s="209"/>
      <c r="D84" s="5"/>
      <c r="E84" s="172"/>
      <c r="F84" s="174"/>
      <c r="G84" s="56"/>
      <c r="H84" s="56"/>
      <c r="I84" s="188"/>
      <c r="J84" s="189"/>
    </row>
    <row r="85" spans="1:10" x14ac:dyDescent="0.25">
      <c r="A85" s="201" t="s">
        <v>53</v>
      </c>
      <c r="B85" s="202"/>
      <c r="C85" s="203"/>
      <c r="D85" s="1"/>
      <c r="E85" s="177"/>
      <c r="F85" s="178"/>
      <c r="G85" s="54"/>
      <c r="H85" s="54"/>
      <c r="I85" s="186" t="s">
        <v>79</v>
      </c>
      <c r="J85" s="187"/>
    </row>
    <row r="86" spans="1:10" x14ac:dyDescent="0.25">
      <c r="A86" s="207"/>
      <c r="B86" s="208"/>
      <c r="C86" s="209"/>
      <c r="D86" s="3"/>
      <c r="E86" s="175"/>
      <c r="F86" s="176"/>
      <c r="G86" s="55"/>
      <c r="H86" s="55"/>
      <c r="I86" s="188"/>
      <c r="J86" s="189"/>
    </row>
    <row r="87" spans="1:10" ht="20.25" customHeight="1" x14ac:dyDescent="0.25">
      <c r="A87" s="201" t="s">
        <v>54</v>
      </c>
      <c r="B87" s="202"/>
      <c r="C87" s="203"/>
      <c r="D87" s="2"/>
      <c r="E87" s="2"/>
      <c r="F87" s="54"/>
      <c r="G87" s="54"/>
      <c r="H87" s="54"/>
      <c r="I87" s="186" t="s">
        <v>79</v>
      </c>
      <c r="J87" s="187"/>
    </row>
    <row r="88" spans="1:10" ht="20.25" customHeight="1" x14ac:dyDescent="0.25">
      <c r="A88" s="207"/>
      <c r="B88" s="208"/>
      <c r="C88" s="209"/>
      <c r="D88" s="6"/>
      <c r="E88" s="6"/>
      <c r="F88" s="56"/>
      <c r="G88" s="56"/>
      <c r="H88" s="56"/>
      <c r="I88" s="188"/>
      <c r="J88" s="189"/>
    </row>
    <row r="89" spans="1:10" x14ac:dyDescent="0.25">
      <c r="A89" s="201" t="s">
        <v>56</v>
      </c>
      <c r="B89" s="202"/>
      <c r="C89" s="203"/>
      <c r="D89" s="3"/>
      <c r="E89" s="4"/>
      <c r="F89" s="55"/>
      <c r="G89" s="55"/>
      <c r="H89" s="55"/>
      <c r="I89" s="186" t="s">
        <v>79</v>
      </c>
      <c r="J89" s="187"/>
    </row>
    <row r="90" spans="1:10" x14ac:dyDescent="0.25">
      <c r="A90" s="204"/>
      <c r="B90" s="210"/>
      <c r="C90" s="206"/>
      <c r="D90" s="3"/>
      <c r="E90" s="4"/>
      <c r="F90" s="55"/>
      <c r="G90" s="55"/>
      <c r="H90" s="55"/>
      <c r="I90" s="199"/>
      <c r="J90" s="200"/>
    </row>
    <row r="91" spans="1:10" ht="15.75" thickBot="1" x14ac:dyDescent="0.3">
      <c r="A91" s="215"/>
      <c r="B91" s="216"/>
      <c r="C91" s="217"/>
      <c r="D91" s="7"/>
      <c r="E91" s="8"/>
      <c r="F91" s="63"/>
      <c r="G91" s="63"/>
      <c r="H91" s="63"/>
      <c r="I91" s="224"/>
      <c r="J91" s="225"/>
    </row>
    <row r="92" spans="1:10" hidden="1" x14ac:dyDescent="0.25">
      <c r="A92" s="40"/>
      <c r="B92" s="40"/>
      <c r="C92" s="40"/>
      <c r="D92" s="40"/>
      <c r="E92" s="40"/>
      <c r="F92" s="62"/>
      <c r="G92" s="62"/>
      <c r="H92" s="62"/>
      <c r="I92" s="62"/>
      <c r="J92" s="62"/>
    </row>
    <row r="93" spans="1:10" hidden="1" x14ac:dyDescent="0.25">
      <c r="A93" s="98"/>
      <c r="B93" s="98"/>
      <c r="C93" s="98"/>
      <c r="D93" s="23"/>
      <c r="E93" s="23"/>
      <c r="F93" s="59"/>
      <c r="G93" s="59"/>
      <c r="H93" s="59"/>
      <c r="I93" s="120"/>
      <c r="J93" s="120"/>
    </row>
    <row r="94" spans="1:10" hidden="1" x14ac:dyDescent="0.25">
      <c r="A94" s="98"/>
      <c r="B94" s="98"/>
      <c r="C94" s="98"/>
      <c r="D94" s="23"/>
      <c r="E94" s="23"/>
      <c r="F94" s="59"/>
      <c r="G94" s="59"/>
      <c r="H94" s="59"/>
      <c r="I94" s="120"/>
      <c r="J94" s="120"/>
    </row>
    <row r="95" spans="1:10" hidden="1" x14ac:dyDescent="0.25">
      <c r="A95" s="98"/>
      <c r="B95" s="98"/>
      <c r="C95" s="98"/>
      <c r="D95" s="23"/>
      <c r="E95" s="23"/>
      <c r="F95" s="59"/>
      <c r="G95" s="59"/>
      <c r="H95" s="59"/>
      <c r="I95" s="120"/>
      <c r="J95" s="120"/>
    </row>
    <row r="96" spans="1:10" ht="15.75" thickBot="1" x14ac:dyDescent="0.3">
      <c r="A96" s="98"/>
      <c r="B96" s="98"/>
      <c r="C96" s="98"/>
      <c r="D96" s="23"/>
      <c r="E96" s="23"/>
      <c r="F96" s="59"/>
      <c r="G96" s="59"/>
      <c r="H96" s="59"/>
      <c r="I96" s="120"/>
      <c r="J96" s="120"/>
    </row>
    <row r="97" spans="1:10" x14ac:dyDescent="0.25">
      <c r="A97" s="34" t="s">
        <v>13</v>
      </c>
      <c r="B97" s="116"/>
      <c r="C97" s="116"/>
      <c r="D97" s="117"/>
      <c r="E97" s="116"/>
      <c r="F97" s="118"/>
      <c r="G97" s="118"/>
      <c r="H97" s="118"/>
      <c r="I97" s="118"/>
      <c r="J97" s="119"/>
    </row>
    <row r="98" spans="1:10" ht="26.25" x14ac:dyDescent="0.25">
      <c r="A98" s="20"/>
      <c r="B98" s="21"/>
      <c r="C98" s="22"/>
      <c r="D98" s="101" t="s">
        <v>5</v>
      </c>
      <c r="E98" s="102" t="s">
        <v>6</v>
      </c>
      <c r="F98" s="103" t="s">
        <v>7</v>
      </c>
      <c r="G98" s="104" t="s">
        <v>8</v>
      </c>
      <c r="H98" s="105" t="s">
        <v>9</v>
      </c>
      <c r="I98" s="108"/>
      <c r="J98" s="107"/>
    </row>
    <row r="99" spans="1:10" ht="20.100000000000001" customHeight="1" x14ac:dyDescent="0.25">
      <c r="A99" s="211" t="s">
        <v>14</v>
      </c>
      <c r="B99" s="212"/>
      <c r="C99" s="213"/>
      <c r="D99" s="80">
        <f>COUNTIF(Blad2!H2:H20,TRUE)</f>
        <v>0</v>
      </c>
      <c r="E99" s="80">
        <f>COUNTIF(Blad2!I2:I20,TRUE)</f>
        <v>0</v>
      </c>
      <c r="F99" s="80">
        <f>COUNTIF(Blad2!J2:J20,TRUE)</f>
        <v>0</v>
      </c>
      <c r="G99" s="80">
        <f>COUNTIF(Blad2!K2:K20,TRUE)</f>
        <v>0</v>
      </c>
      <c r="H99" s="80">
        <f>COUNTIF(Blad2!L2:L20,TRUE)</f>
        <v>0</v>
      </c>
      <c r="I99" s="82">
        <f>D99+E99+F99+G99</f>
        <v>0</v>
      </c>
      <c r="J99" s="64" t="s">
        <v>15</v>
      </c>
    </row>
    <row r="100" spans="1:10" ht="20.100000000000001" customHeight="1" thickBot="1" x14ac:dyDescent="0.3">
      <c r="A100" s="190" t="s">
        <v>19</v>
      </c>
      <c r="B100" s="191"/>
      <c r="C100" s="192"/>
      <c r="D100" s="121">
        <f>D99*10</f>
        <v>0</v>
      </c>
      <c r="E100" s="122">
        <f>E99*8</f>
        <v>0</v>
      </c>
      <c r="F100" s="123">
        <f>F99*4</f>
        <v>0</v>
      </c>
      <c r="G100" s="123">
        <f>G99*4</f>
        <v>0</v>
      </c>
      <c r="H100" s="123">
        <f>H99*4</f>
        <v>0</v>
      </c>
      <c r="I100" s="124">
        <f>D100+E100+F100+G100</f>
        <v>0</v>
      </c>
      <c r="J100" s="125" t="e">
        <f>I100/I99</f>
        <v>#DIV/0!</v>
      </c>
    </row>
    <row r="101" spans="1:10" x14ac:dyDescent="0.25">
      <c r="A101" s="70"/>
      <c r="B101" s="71"/>
      <c r="C101" s="71"/>
      <c r="D101" s="72" t="s">
        <v>16</v>
      </c>
      <c r="E101" s="71"/>
      <c r="F101" s="73"/>
      <c r="G101" s="73"/>
      <c r="H101" s="73"/>
      <c r="I101" s="73"/>
      <c r="J101" s="74"/>
    </row>
    <row r="102" spans="1:10" x14ac:dyDescent="0.25">
      <c r="A102" s="75" t="s">
        <v>64</v>
      </c>
      <c r="B102" s="65"/>
      <c r="C102" s="65"/>
      <c r="D102" s="66"/>
      <c r="E102" s="67"/>
      <c r="F102" s="68" t="s">
        <v>25</v>
      </c>
      <c r="G102" s="69"/>
      <c r="H102" s="69"/>
      <c r="I102" s="69"/>
      <c r="J102" s="76"/>
    </row>
    <row r="103" spans="1:10" x14ac:dyDescent="0.25">
      <c r="A103" s="75" t="s">
        <v>0</v>
      </c>
      <c r="B103" s="65"/>
      <c r="C103" s="65"/>
      <c r="D103" s="66"/>
      <c r="E103" s="67"/>
      <c r="F103" s="68" t="s">
        <v>17</v>
      </c>
      <c r="G103" s="69"/>
      <c r="H103" s="69"/>
      <c r="I103" s="69"/>
      <c r="J103" s="76"/>
    </row>
    <row r="104" spans="1:10" ht="15" customHeight="1" x14ac:dyDescent="0.25">
      <c r="A104" s="232" t="s">
        <v>18</v>
      </c>
      <c r="B104" s="233"/>
      <c r="C104" s="233"/>
      <c r="D104" s="233"/>
      <c r="E104" s="234"/>
      <c r="F104" s="232" t="s">
        <v>18</v>
      </c>
      <c r="G104" s="233"/>
      <c r="H104" s="233"/>
      <c r="I104" s="233"/>
      <c r="J104" s="234"/>
    </row>
    <row r="105" spans="1:10" x14ac:dyDescent="0.25">
      <c r="A105" s="235" t="str">
        <f>IF(Blad2!$M$41&gt;0,"Bij een of meer vragen zijn meerdere antwoorden gegeven"," ")</f>
        <v xml:space="preserve"> </v>
      </c>
      <c r="B105" s="236"/>
      <c r="C105" s="236"/>
      <c r="D105" s="236"/>
      <c r="E105" s="237"/>
      <c r="F105" s="235" t="str">
        <f>IF(Blad2!$M$41&gt;0,"Bij een of meer vragen zijn meerdere antwoorden gegeven"," ")</f>
        <v xml:space="preserve"> </v>
      </c>
      <c r="G105" s="236"/>
      <c r="H105" s="236"/>
      <c r="I105" s="236"/>
      <c r="J105" s="237"/>
    </row>
    <row r="106" spans="1:10" x14ac:dyDescent="0.25">
      <c r="A106" s="235"/>
      <c r="B106" s="236"/>
      <c r="C106" s="236"/>
      <c r="D106" s="236"/>
      <c r="E106" s="237"/>
      <c r="F106" s="235"/>
      <c r="G106" s="236"/>
      <c r="H106" s="236"/>
      <c r="I106" s="236"/>
      <c r="J106" s="237"/>
    </row>
    <row r="107" spans="1:10" x14ac:dyDescent="0.25">
      <c r="A107" s="235"/>
      <c r="B107" s="236"/>
      <c r="C107" s="236"/>
      <c r="D107" s="236"/>
      <c r="E107" s="237"/>
      <c r="F107" s="235"/>
      <c r="G107" s="236"/>
      <c r="H107" s="236"/>
      <c r="I107" s="236"/>
      <c r="J107" s="237"/>
    </row>
    <row r="108" spans="1:10" x14ac:dyDescent="0.25">
      <c r="A108" s="235"/>
      <c r="B108" s="236"/>
      <c r="C108" s="236"/>
      <c r="D108" s="236"/>
      <c r="E108" s="237"/>
      <c r="F108" s="235"/>
      <c r="G108" s="236"/>
      <c r="H108" s="236"/>
      <c r="I108" s="236"/>
      <c r="J108" s="237"/>
    </row>
    <row r="109" spans="1:10" ht="15.75" thickBot="1" x14ac:dyDescent="0.3">
      <c r="A109" s="238"/>
      <c r="B109" s="239"/>
      <c r="C109" s="239"/>
      <c r="D109" s="239"/>
      <c r="E109" s="240"/>
      <c r="F109" s="238"/>
      <c r="G109" s="239"/>
      <c r="H109" s="239"/>
      <c r="I109" s="239"/>
      <c r="J109" s="240"/>
    </row>
    <row r="111" spans="1:10" ht="15" customHeight="1" x14ac:dyDescent="0.25">
      <c r="A111" s="214" t="s">
        <v>21</v>
      </c>
      <c r="B111" s="214"/>
      <c r="C111" s="214"/>
      <c r="D111" s="214"/>
      <c r="E111" s="214"/>
      <c r="F111" s="214"/>
      <c r="G111" s="214"/>
      <c r="H111" s="214"/>
      <c r="I111" s="214"/>
      <c r="J111" s="214"/>
    </row>
    <row r="112" spans="1:10" x14ac:dyDescent="0.25">
      <c r="A112" s="214"/>
      <c r="B112" s="214"/>
      <c r="C112" s="214"/>
      <c r="D112" s="214"/>
      <c r="E112" s="214"/>
      <c r="F112" s="214"/>
      <c r="G112" s="214"/>
      <c r="H112" s="214"/>
      <c r="I112" s="214"/>
      <c r="J112" s="214"/>
    </row>
    <row r="113" spans="1:10" ht="41.25" customHeight="1" x14ac:dyDescent="0.25">
      <c r="A113" s="214"/>
      <c r="B113" s="214"/>
      <c r="C113" s="214"/>
      <c r="D113" s="214"/>
      <c r="E113" s="214"/>
      <c r="F113" s="214"/>
      <c r="G113" s="214"/>
      <c r="H113" s="214"/>
      <c r="I113" s="214"/>
      <c r="J113" s="214"/>
    </row>
  </sheetData>
  <sheetProtection selectLockedCells="1"/>
  <mergeCells count="51">
    <mergeCell ref="C3:E3"/>
    <mergeCell ref="I3:J3"/>
    <mergeCell ref="C4:E4"/>
    <mergeCell ref="I4:J4"/>
    <mergeCell ref="C5:E5"/>
    <mergeCell ref="I5:J5"/>
    <mergeCell ref="C6:E6"/>
    <mergeCell ref="I6:J6"/>
    <mergeCell ref="F8:J8"/>
    <mergeCell ref="F9:J9"/>
    <mergeCell ref="A27:C28"/>
    <mergeCell ref="I27:J28"/>
    <mergeCell ref="A29:C30"/>
    <mergeCell ref="I29:J30"/>
    <mergeCell ref="A31:C32"/>
    <mergeCell ref="I31:J32"/>
    <mergeCell ref="A33:C34"/>
    <mergeCell ref="I33:J34"/>
    <mergeCell ref="A35:C37"/>
    <mergeCell ref="I35:J37"/>
    <mergeCell ref="A41:C42"/>
    <mergeCell ref="I41:J42"/>
    <mergeCell ref="A43:C44"/>
    <mergeCell ref="I43:J44"/>
    <mergeCell ref="A49:C50"/>
    <mergeCell ref="I49:J50"/>
    <mergeCell ref="A51:C52"/>
    <mergeCell ref="I51:J52"/>
    <mergeCell ref="A60:C64"/>
    <mergeCell ref="I60:J64"/>
    <mergeCell ref="A65:C68"/>
    <mergeCell ref="I65:J68"/>
    <mergeCell ref="A74:C75"/>
    <mergeCell ref="I74:J75"/>
    <mergeCell ref="A81:C82"/>
    <mergeCell ref="I81:J82"/>
    <mergeCell ref="A83:C84"/>
    <mergeCell ref="I83:J84"/>
    <mergeCell ref="A85:C86"/>
    <mergeCell ref="I85:J86"/>
    <mergeCell ref="A87:C88"/>
    <mergeCell ref="I87:J88"/>
    <mergeCell ref="A111:J113"/>
    <mergeCell ref="A89:C91"/>
    <mergeCell ref="I89:J91"/>
    <mergeCell ref="A99:C99"/>
    <mergeCell ref="A100:C100"/>
    <mergeCell ref="A104:E104"/>
    <mergeCell ref="F104:J104"/>
    <mergeCell ref="A105:E109"/>
    <mergeCell ref="F105:J109"/>
  </mergeCells>
  <pageMargins left="0.70866141732283472" right="0.70866141732283472" top="0.74803149606299213" bottom="0.74803149606299213" header="0.31496062992125984" footer="0.31496062992125984"/>
  <pageSetup paperSize="9" scale="90" fitToHeight="0" orientation="portrait" r:id="rId1"/>
  <headerFooter>
    <oddHeader>&amp;L&amp;9Beoordelingsformulier ON ROVK Ingenieursdiensten Sterke Lekdijk &amp;R&amp;9 versie 1.0 1 november 2018 DM 1457214</oddHeader>
    <oddFooter>&amp;R&amp;P van &amp;N</oddFooter>
  </headerFooter>
  <rowBreaks count="2" manualBreakCount="2">
    <brk id="46" max="9" man="1"/>
    <brk id="78" max="9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3</xdr:col>
                    <xdr:colOff>76200</xdr:colOff>
                    <xdr:row>26</xdr:row>
                    <xdr:rowOff>19050</xdr:rowOff>
                  </from>
                  <to>
                    <xdr:col>3</xdr:col>
                    <xdr:colOff>361950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4</xdr:col>
                    <xdr:colOff>76200</xdr:colOff>
                    <xdr:row>26</xdr:row>
                    <xdr:rowOff>19050</xdr:rowOff>
                  </from>
                  <to>
                    <xdr:col>5</xdr:col>
                    <xdr:colOff>9525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6</xdr:col>
                    <xdr:colOff>76200</xdr:colOff>
                    <xdr:row>26</xdr:row>
                    <xdr:rowOff>19050</xdr:rowOff>
                  </from>
                  <to>
                    <xdr:col>6</xdr:col>
                    <xdr:colOff>361950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7</xdr:col>
                    <xdr:colOff>76200</xdr:colOff>
                    <xdr:row>26</xdr:row>
                    <xdr:rowOff>19050</xdr:rowOff>
                  </from>
                  <to>
                    <xdr:col>7</xdr:col>
                    <xdr:colOff>361950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7</xdr:col>
                    <xdr:colOff>76200</xdr:colOff>
                    <xdr:row>28</xdr:row>
                    <xdr:rowOff>19050</xdr:rowOff>
                  </from>
                  <to>
                    <xdr:col>7</xdr:col>
                    <xdr:colOff>361950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6</xdr:col>
                    <xdr:colOff>76200</xdr:colOff>
                    <xdr:row>28</xdr:row>
                    <xdr:rowOff>19050</xdr:rowOff>
                  </from>
                  <to>
                    <xdr:col>6</xdr:col>
                    <xdr:colOff>361950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0" name="Check Box 7">
              <controlPr defaultSize="0" autoFill="0" autoLine="0" autoPict="0">
                <anchor moveWithCells="1">
                  <from>
                    <xdr:col>5</xdr:col>
                    <xdr:colOff>76200</xdr:colOff>
                    <xdr:row>28</xdr:row>
                    <xdr:rowOff>19050</xdr:rowOff>
                  </from>
                  <to>
                    <xdr:col>5</xdr:col>
                    <xdr:colOff>361950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1" name="Check Box 8">
              <controlPr defaultSize="0" autoFill="0" autoLine="0" autoPict="0">
                <anchor moveWithCells="1">
                  <from>
                    <xdr:col>4</xdr:col>
                    <xdr:colOff>76200</xdr:colOff>
                    <xdr:row>28</xdr:row>
                    <xdr:rowOff>19050</xdr:rowOff>
                  </from>
                  <to>
                    <xdr:col>5</xdr:col>
                    <xdr:colOff>9525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2" name="Check Box 9">
              <controlPr defaultSize="0" autoFill="0" autoLine="0" autoPict="0">
                <anchor moveWithCells="1">
                  <from>
                    <xdr:col>3</xdr:col>
                    <xdr:colOff>76200</xdr:colOff>
                    <xdr:row>28</xdr:row>
                    <xdr:rowOff>19050</xdr:rowOff>
                  </from>
                  <to>
                    <xdr:col>3</xdr:col>
                    <xdr:colOff>361950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3" name="Check Box 10">
              <controlPr defaultSize="0" autoFill="0" autoLine="0" autoPict="0">
                <anchor moveWithCells="1">
                  <from>
                    <xdr:col>3</xdr:col>
                    <xdr:colOff>76200</xdr:colOff>
                    <xdr:row>30</xdr:row>
                    <xdr:rowOff>19050</xdr:rowOff>
                  </from>
                  <to>
                    <xdr:col>3</xdr:col>
                    <xdr:colOff>361950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4" name="Check Box 11">
              <controlPr defaultSize="0" autoFill="0" autoLine="0" autoPict="0">
                <anchor moveWithCells="1">
                  <from>
                    <xdr:col>4</xdr:col>
                    <xdr:colOff>76200</xdr:colOff>
                    <xdr:row>30</xdr:row>
                    <xdr:rowOff>19050</xdr:rowOff>
                  </from>
                  <to>
                    <xdr:col>5</xdr:col>
                    <xdr:colOff>9525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5" name="Check Box 12">
              <controlPr defaultSize="0" autoFill="0" autoLine="0" autoPict="0">
                <anchor moveWithCells="1">
                  <from>
                    <xdr:col>5</xdr:col>
                    <xdr:colOff>76200</xdr:colOff>
                    <xdr:row>30</xdr:row>
                    <xdr:rowOff>19050</xdr:rowOff>
                  </from>
                  <to>
                    <xdr:col>5</xdr:col>
                    <xdr:colOff>361950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6" name="Check Box 13">
              <controlPr defaultSize="0" autoFill="0" autoLine="0" autoPict="0">
                <anchor moveWithCells="1">
                  <from>
                    <xdr:col>6</xdr:col>
                    <xdr:colOff>76200</xdr:colOff>
                    <xdr:row>30</xdr:row>
                    <xdr:rowOff>19050</xdr:rowOff>
                  </from>
                  <to>
                    <xdr:col>6</xdr:col>
                    <xdr:colOff>361950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7" name="Check Box 14">
              <controlPr defaultSize="0" autoFill="0" autoLine="0" autoPict="0">
                <anchor moveWithCells="1">
                  <from>
                    <xdr:col>7</xdr:col>
                    <xdr:colOff>76200</xdr:colOff>
                    <xdr:row>30</xdr:row>
                    <xdr:rowOff>19050</xdr:rowOff>
                  </from>
                  <to>
                    <xdr:col>7</xdr:col>
                    <xdr:colOff>361950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8" name="Check Box 15">
              <controlPr defaultSize="0" autoFill="0" autoLine="0" autoPict="0">
                <anchor moveWithCells="1">
                  <from>
                    <xdr:col>3</xdr:col>
                    <xdr:colOff>76200</xdr:colOff>
                    <xdr:row>41</xdr:row>
                    <xdr:rowOff>19050</xdr:rowOff>
                  </from>
                  <to>
                    <xdr:col>3</xdr:col>
                    <xdr:colOff>361950</xdr:colOff>
                    <xdr:row>41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9" name="Check Box 16">
              <controlPr defaultSize="0" autoFill="0" autoLine="0" autoPict="0">
                <anchor moveWithCells="1">
                  <from>
                    <xdr:col>4</xdr:col>
                    <xdr:colOff>76200</xdr:colOff>
                    <xdr:row>41</xdr:row>
                    <xdr:rowOff>19050</xdr:rowOff>
                  </from>
                  <to>
                    <xdr:col>5</xdr:col>
                    <xdr:colOff>9525</xdr:colOff>
                    <xdr:row>41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20" name="Check Box 17">
              <controlPr defaultSize="0" autoFill="0" autoLine="0" autoPict="0">
                <anchor moveWithCells="1">
                  <from>
                    <xdr:col>5</xdr:col>
                    <xdr:colOff>76200</xdr:colOff>
                    <xdr:row>41</xdr:row>
                    <xdr:rowOff>19050</xdr:rowOff>
                  </from>
                  <to>
                    <xdr:col>5</xdr:col>
                    <xdr:colOff>361950</xdr:colOff>
                    <xdr:row>41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21" name="Check Box 18">
              <controlPr defaultSize="0" autoFill="0" autoLine="0" autoPict="0">
                <anchor moveWithCells="1">
                  <from>
                    <xdr:col>6</xdr:col>
                    <xdr:colOff>76200</xdr:colOff>
                    <xdr:row>41</xdr:row>
                    <xdr:rowOff>19050</xdr:rowOff>
                  </from>
                  <to>
                    <xdr:col>6</xdr:col>
                    <xdr:colOff>361950</xdr:colOff>
                    <xdr:row>41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22" name="Check Box 19">
              <controlPr defaultSize="0" autoFill="0" autoLine="0" autoPict="0">
                <anchor moveWithCells="1">
                  <from>
                    <xdr:col>7</xdr:col>
                    <xdr:colOff>76200</xdr:colOff>
                    <xdr:row>41</xdr:row>
                    <xdr:rowOff>19050</xdr:rowOff>
                  </from>
                  <to>
                    <xdr:col>7</xdr:col>
                    <xdr:colOff>361950</xdr:colOff>
                    <xdr:row>41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23" name="Check Box 20">
              <controlPr defaultSize="0" autoFill="0" autoLine="0" autoPict="0">
                <anchor moveWithCells="1">
                  <from>
                    <xdr:col>3</xdr:col>
                    <xdr:colOff>76200</xdr:colOff>
                    <xdr:row>42</xdr:row>
                    <xdr:rowOff>19050</xdr:rowOff>
                  </from>
                  <to>
                    <xdr:col>3</xdr:col>
                    <xdr:colOff>361950</xdr:colOff>
                    <xdr:row>43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24" name="Check Box 21">
              <controlPr defaultSize="0" autoFill="0" autoLine="0" autoPict="0">
                <anchor moveWithCells="1">
                  <from>
                    <xdr:col>4</xdr:col>
                    <xdr:colOff>76200</xdr:colOff>
                    <xdr:row>42</xdr:row>
                    <xdr:rowOff>19050</xdr:rowOff>
                  </from>
                  <to>
                    <xdr:col>5</xdr:col>
                    <xdr:colOff>9525</xdr:colOff>
                    <xdr:row>43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25" name="Check Box 22">
              <controlPr defaultSize="0" autoFill="0" autoLine="0" autoPict="0">
                <anchor moveWithCells="1">
                  <from>
                    <xdr:col>5</xdr:col>
                    <xdr:colOff>76200</xdr:colOff>
                    <xdr:row>42</xdr:row>
                    <xdr:rowOff>19050</xdr:rowOff>
                  </from>
                  <to>
                    <xdr:col>5</xdr:col>
                    <xdr:colOff>361950</xdr:colOff>
                    <xdr:row>43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26" name="Check Box 23">
              <controlPr defaultSize="0" autoFill="0" autoLine="0" autoPict="0">
                <anchor moveWithCells="1">
                  <from>
                    <xdr:col>6</xdr:col>
                    <xdr:colOff>76200</xdr:colOff>
                    <xdr:row>42</xdr:row>
                    <xdr:rowOff>19050</xdr:rowOff>
                  </from>
                  <to>
                    <xdr:col>6</xdr:col>
                    <xdr:colOff>361950</xdr:colOff>
                    <xdr:row>43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6" r:id="rId27" name="Check Box 24">
              <controlPr defaultSize="0" autoFill="0" autoLine="0" autoPict="0">
                <anchor moveWithCells="1">
                  <from>
                    <xdr:col>7</xdr:col>
                    <xdr:colOff>76200</xdr:colOff>
                    <xdr:row>42</xdr:row>
                    <xdr:rowOff>19050</xdr:rowOff>
                  </from>
                  <to>
                    <xdr:col>7</xdr:col>
                    <xdr:colOff>361950</xdr:colOff>
                    <xdr:row>43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7" r:id="rId28" name="Check Box 25">
              <controlPr defaultSize="0" autoFill="0" autoLine="0" autoPict="0">
                <anchor moveWithCells="1">
                  <from>
                    <xdr:col>3</xdr:col>
                    <xdr:colOff>104775</xdr:colOff>
                    <xdr:row>48</xdr:row>
                    <xdr:rowOff>95250</xdr:rowOff>
                  </from>
                  <to>
                    <xdr:col>3</xdr:col>
                    <xdr:colOff>390525</xdr:colOff>
                    <xdr:row>49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8" r:id="rId29" name="Check Box 26">
              <controlPr defaultSize="0" autoFill="0" autoLine="0" autoPict="0">
                <anchor moveWithCells="1">
                  <from>
                    <xdr:col>3</xdr:col>
                    <xdr:colOff>85725</xdr:colOff>
                    <xdr:row>50</xdr:row>
                    <xdr:rowOff>123825</xdr:rowOff>
                  </from>
                  <to>
                    <xdr:col>3</xdr:col>
                    <xdr:colOff>371475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9" r:id="rId30" name="Check Box 27">
              <controlPr defaultSize="0" autoFill="0" autoLine="0" autoPict="0">
                <anchor moveWithCells="1">
                  <from>
                    <xdr:col>4</xdr:col>
                    <xdr:colOff>76200</xdr:colOff>
                    <xdr:row>48</xdr:row>
                    <xdr:rowOff>104775</xdr:rowOff>
                  </from>
                  <to>
                    <xdr:col>5</xdr:col>
                    <xdr:colOff>9525</xdr:colOff>
                    <xdr:row>49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0" r:id="rId31" name="Check Box 28">
              <controlPr defaultSize="0" autoFill="0" autoLine="0" autoPict="0">
                <anchor moveWithCells="1">
                  <from>
                    <xdr:col>4</xdr:col>
                    <xdr:colOff>76200</xdr:colOff>
                    <xdr:row>50</xdr:row>
                    <xdr:rowOff>133350</xdr:rowOff>
                  </from>
                  <to>
                    <xdr:col>5</xdr:col>
                    <xdr:colOff>9525</xdr:colOff>
                    <xdr:row>51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1" r:id="rId32" name="Check Box 29">
              <controlPr defaultSize="0" autoFill="0" autoLine="0" autoPict="0">
                <anchor moveWithCells="1">
                  <from>
                    <xdr:col>5</xdr:col>
                    <xdr:colOff>95250</xdr:colOff>
                    <xdr:row>48</xdr:row>
                    <xdr:rowOff>104775</xdr:rowOff>
                  </from>
                  <to>
                    <xdr:col>5</xdr:col>
                    <xdr:colOff>381000</xdr:colOff>
                    <xdr:row>49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2" r:id="rId33" name="Check Box 30">
              <controlPr defaultSize="0" autoFill="0" autoLine="0" autoPict="0">
                <anchor moveWithCells="1">
                  <from>
                    <xdr:col>5</xdr:col>
                    <xdr:colOff>95250</xdr:colOff>
                    <xdr:row>50</xdr:row>
                    <xdr:rowOff>133350</xdr:rowOff>
                  </from>
                  <to>
                    <xdr:col>5</xdr:col>
                    <xdr:colOff>381000</xdr:colOff>
                    <xdr:row>51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3" r:id="rId34" name="Check Box 31">
              <controlPr defaultSize="0" autoFill="0" autoLine="0" autoPict="0">
                <anchor moveWithCells="1">
                  <from>
                    <xdr:col>6</xdr:col>
                    <xdr:colOff>95250</xdr:colOff>
                    <xdr:row>48</xdr:row>
                    <xdr:rowOff>104775</xdr:rowOff>
                  </from>
                  <to>
                    <xdr:col>6</xdr:col>
                    <xdr:colOff>381000</xdr:colOff>
                    <xdr:row>49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4" r:id="rId35" name="Check Box 32">
              <controlPr defaultSize="0" autoFill="0" autoLine="0" autoPict="0">
                <anchor moveWithCells="1">
                  <from>
                    <xdr:col>6</xdr:col>
                    <xdr:colOff>104775</xdr:colOff>
                    <xdr:row>50</xdr:row>
                    <xdr:rowOff>133350</xdr:rowOff>
                  </from>
                  <to>
                    <xdr:col>6</xdr:col>
                    <xdr:colOff>390525</xdr:colOff>
                    <xdr:row>51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5" r:id="rId36" name="Check Box 33">
              <controlPr defaultSize="0" autoFill="0" autoLine="0" autoPict="0">
                <anchor moveWithCells="1">
                  <from>
                    <xdr:col>7</xdr:col>
                    <xdr:colOff>76200</xdr:colOff>
                    <xdr:row>48</xdr:row>
                    <xdr:rowOff>104775</xdr:rowOff>
                  </from>
                  <to>
                    <xdr:col>7</xdr:col>
                    <xdr:colOff>361950</xdr:colOff>
                    <xdr:row>49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6" r:id="rId37" name="Check Box 34">
              <controlPr defaultSize="0" autoFill="0" autoLine="0" autoPict="0">
                <anchor moveWithCells="1">
                  <from>
                    <xdr:col>7</xdr:col>
                    <xdr:colOff>95250</xdr:colOff>
                    <xdr:row>50</xdr:row>
                    <xdr:rowOff>123825</xdr:rowOff>
                  </from>
                  <to>
                    <xdr:col>7</xdr:col>
                    <xdr:colOff>381000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7" r:id="rId38" name="Check Box 35">
              <controlPr defaultSize="0" autoFill="0" autoLine="0" autoPict="0">
                <anchor moveWithCells="1">
                  <from>
                    <xdr:col>3</xdr:col>
                    <xdr:colOff>76200</xdr:colOff>
                    <xdr:row>60</xdr:row>
                    <xdr:rowOff>95250</xdr:rowOff>
                  </from>
                  <to>
                    <xdr:col>3</xdr:col>
                    <xdr:colOff>361950</xdr:colOff>
                    <xdr:row>61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8" r:id="rId39" name="Check Box 36">
              <controlPr defaultSize="0" autoFill="0" autoLine="0" autoPict="0">
                <anchor moveWithCells="1">
                  <from>
                    <xdr:col>4</xdr:col>
                    <xdr:colOff>76200</xdr:colOff>
                    <xdr:row>60</xdr:row>
                    <xdr:rowOff>114300</xdr:rowOff>
                  </from>
                  <to>
                    <xdr:col>5</xdr:col>
                    <xdr:colOff>9525</xdr:colOff>
                    <xdr:row>61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9" r:id="rId40" name="Check Box 37">
              <controlPr defaultSize="0" autoFill="0" autoLine="0" autoPict="0">
                <anchor moveWithCells="1">
                  <from>
                    <xdr:col>5</xdr:col>
                    <xdr:colOff>104775</xdr:colOff>
                    <xdr:row>60</xdr:row>
                    <xdr:rowOff>114300</xdr:rowOff>
                  </from>
                  <to>
                    <xdr:col>5</xdr:col>
                    <xdr:colOff>390525</xdr:colOff>
                    <xdr:row>61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0" r:id="rId41" name="Check Box 38">
              <controlPr defaultSize="0" autoFill="0" autoLine="0" autoPict="0">
                <anchor moveWithCells="1">
                  <from>
                    <xdr:col>6</xdr:col>
                    <xdr:colOff>104775</xdr:colOff>
                    <xdr:row>60</xdr:row>
                    <xdr:rowOff>114300</xdr:rowOff>
                  </from>
                  <to>
                    <xdr:col>6</xdr:col>
                    <xdr:colOff>390525</xdr:colOff>
                    <xdr:row>61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1" r:id="rId42" name="Check Box 39">
              <controlPr defaultSize="0" autoFill="0" autoLine="0" autoPict="0">
                <anchor moveWithCells="1">
                  <from>
                    <xdr:col>7</xdr:col>
                    <xdr:colOff>85725</xdr:colOff>
                    <xdr:row>60</xdr:row>
                    <xdr:rowOff>123825</xdr:rowOff>
                  </from>
                  <to>
                    <xdr:col>7</xdr:col>
                    <xdr:colOff>371475</xdr:colOff>
                    <xdr:row>61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2" r:id="rId43" name="Check Box 40">
              <controlPr defaultSize="0" autoFill="0" autoLine="0" autoPict="0">
                <anchor moveWithCells="1">
                  <from>
                    <xdr:col>3</xdr:col>
                    <xdr:colOff>76200</xdr:colOff>
                    <xdr:row>65</xdr:row>
                    <xdr:rowOff>19050</xdr:rowOff>
                  </from>
                  <to>
                    <xdr:col>3</xdr:col>
                    <xdr:colOff>361950</xdr:colOff>
                    <xdr:row>66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3" r:id="rId44" name="Check Box 41">
              <controlPr defaultSize="0" autoFill="0" autoLine="0" autoPict="0">
                <anchor moveWithCells="1">
                  <from>
                    <xdr:col>4</xdr:col>
                    <xdr:colOff>76200</xdr:colOff>
                    <xdr:row>65</xdr:row>
                    <xdr:rowOff>19050</xdr:rowOff>
                  </from>
                  <to>
                    <xdr:col>5</xdr:col>
                    <xdr:colOff>9525</xdr:colOff>
                    <xdr:row>66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4" r:id="rId45" name="Check Box 42">
              <controlPr defaultSize="0" autoFill="0" autoLine="0" autoPict="0">
                <anchor moveWithCells="1">
                  <from>
                    <xdr:col>5</xdr:col>
                    <xdr:colOff>85725</xdr:colOff>
                    <xdr:row>65</xdr:row>
                    <xdr:rowOff>19050</xdr:rowOff>
                  </from>
                  <to>
                    <xdr:col>5</xdr:col>
                    <xdr:colOff>371475</xdr:colOff>
                    <xdr:row>66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5" r:id="rId46" name="Check Box 43">
              <controlPr defaultSize="0" autoFill="0" autoLine="0" autoPict="0">
                <anchor moveWithCells="1">
                  <from>
                    <xdr:col>6</xdr:col>
                    <xdr:colOff>76200</xdr:colOff>
                    <xdr:row>65</xdr:row>
                    <xdr:rowOff>19050</xdr:rowOff>
                  </from>
                  <to>
                    <xdr:col>6</xdr:col>
                    <xdr:colOff>361950</xdr:colOff>
                    <xdr:row>66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6" r:id="rId47" name="Check Box 44">
              <controlPr defaultSize="0" autoFill="0" autoLine="0" autoPict="0">
                <anchor moveWithCells="1">
                  <from>
                    <xdr:col>7</xdr:col>
                    <xdr:colOff>76200</xdr:colOff>
                    <xdr:row>65</xdr:row>
                    <xdr:rowOff>19050</xdr:rowOff>
                  </from>
                  <to>
                    <xdr:col>7</xdr:col>
                    <xdr:colOff>361950</xdr:colOff>
                    <xdr:row>66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7" r:id="rId48" name="Check Box 45">
              <controlPr defaultSize="0" autoFill="0" autoLine="0" autoPict="0">
                <anchor moveWithCells="1">
                  <from>
                    <xdr:col>5</xdr:col>
                    <xdr:colOff>76200</xdr:colOff>
                    <xdr:row>26</xdr:row>
                    <xdr:rowOff>19050</xdr:rowOff>
                  </from>
                  <to>
                    <xdr:col>5</xdr:col>
                    <xdr:colOff>361950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8" r:id="rId49" name="Check Box 46">
              <controlPr defaultSize="0" autoFill="0" autoLine="0" autoPict="0">
                <anchor moveWithCells="1">
                  <from>
                    <xdr:col>3</xdr:col>
                    <xdr:colOff>76200</xdr:colOff>
                    <xdr:row>35</xdr:row>
                    <xdr:rowOff>19050</xdr:rowOff>
                  </from>
                  <to>
                    <xdr:col>3</xdr:col>
                    <xdr:colOff>361950</xdr:colOff>
                    <xdr:row>36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9" r:id="rId50" name="Check Box 47">
              <controlPr defaultSize="0" autoFill="0" autoLine="0" autoPict="0">
                <anchor moveWithCells="1">
                  <from>
                    <xdr:col>4</xdr:col>
                    <xdr:colOff>76200</xdr:colOff>
                    <xdr:row>35</xdr:row>
                    <xdr:rowOff>19050</xdr:rowOff>
                  </from>
                  <to>
                    <xdr:col>5</xdr:col>
                    <xdr:colOff>9525</xdr:colOff>
                    <xdr:row>36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0" r:id="rId51" name="Check Box 48">
              <controlPr defaultSize="0" autoFill="0" autoLine="0" autoPict="0">
                <anchor moveWithCells="1">
                  <from>
                    <xdr:col>5</xdr:col>
                    <xdr:colOff>76200</xdr:colOff>
                    <xdr:row>35</xdr:row>
                    <xdr:rowOff>19050</xdr:rowOff>
                  </from>
                  <to>
                    <xdr:col>5</xdr:col>
                    <xdr:colOff>361950</xdr:colOff>
                    <xdr:row>36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1" r:id="rId52" name="Check Box 49">
              <controlPr defaultSize="0" autoFill="0" autoLine="0" autoPict="0">
                <anchor moveWithCells="1">
                  <from>
                    <xdr:col>6</xdr:col>
                    <xdr:colOff>76200</xdr:colOff>
                    <xdr:row>35</xdr:row>
                    <xdr:rowOff>19050</xdr:rowOff>
                  </from>
                  <to>
                    <xdr:col>6</xdr:col>
                    <xdr:colOff>361950</xdr:colOff>
                    <xdr:row>36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2" r:id="rId53" name="Check Box 50">
              <controlPr defaultSize="0" autoFill="0" autoLine="0" autoPict="0">
                <anchor moveWithCells="1">
                  <from>
                    <xdr:col>7</xdr:col>
                    <xdr:colOff>76200</xdr:colOff>
                    <xdr:row>35</xdr:row>
                    <xdr:rowOff>19050</xdr:rowOff>
                  </from>
                  <to>
                    <xdr:col>7</xdr:col>
                    <xdr:colOff>361950</xdr:colOff>
                    <xdr:row>36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3" r:id="rId54" name="Check Box 51">
              <controlPr defaultSize="0" autoFill="0" autoLine="0" autoPict="0">
                <anchor moveWithCells="1">
                  <from>
                    <xdr:col>3</xdr:col>
                    <xdr:colOff>76200</xdr:colOff>
                    <xdr:row>73</xdr:row>
                    <xdr:rowOff>180975</xdr:rowOff>
                  </from>
                  <to>
                    <xdr:col>3</xdr:col>
                    <xdr:colOff>361950</xdr:colOff>
                    <xdr:row>74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4" r:id="rId55" name="Check Box 52">
              <controlPr defaultSize="0" autoFill="0" autoLine="0" autoPict="0">
                <anchor moveWithCells="1">
                  <from>
                    <xdr:col>4</xdr:col>
                    <xdr:colOff>76200</xdr:colOff>
                    <xdr:row>73</xdr:row>
                    <xdr:rowOff>180975</xdr:rowOff>
                  </from>
                  <to>
                    <xdr:col>5</xdr:col>
                    <xdr:colOff>9525</xdr:colOff>
                    <xdr:row>74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5" r:id="rId56" name="Check Box 53">
              <controlPr defaultSize="0" autoFill="0" autoLine="0" autoPict="0">
                <anchor moveWithCells="1">
                  <from>
                    <xdr:col>5</xdr:col>
                    <xdr:colOff>76200</xdr:colOff>
                    <xdr:row>74</xdr:row>
                    <xdr:rowOff>0</xdr:rowOff>
                  </from>
                  <to>
                    <xdr:col>5</xdr:col>
                    <xdr:colOff>361950</xdr:colOff>
                    <xdr:row>74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6" r:id="rId57" name="Check Box 54">
              <controlPr defaultSize="0" autoFill="0" autoLine="0" autoPict="0">
                <anchor moveWithCells="1">
                  <from>
                    <xdr:col>6</xdr:col>
                    <xdr:colOff>76200</xdr:colOff>
                    <xdr:row>74</xdr:row>
                    <xdr:rowOff>0</xdr:rowOff>
                  </from>
                  <to>
                    <xdr:col>6</xdr:col>
                    <xdr:colOff>361950</xdr:colOff>
                    <xdr:row>74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7" r:id="rId58" name="Check Box 55">
              <controlPr defaultSize="0" autoFill="0" autoLine="0" autoPict="0">
                <anchor moveWithCells="1">
                  <from>
                    <xdr:col>7</xdr:col>
                    <xdr:colOff>76200</xdr:colOff>
                    <xdr:row>74</xdr:row>
                    <xdr:rowOff>0</xdr:rowOff>
                  </from>
                  <to>
                    <xdr:col>7</xdr:col>
                    <xdr:colOff>361950</xdr:colOff>
                    <xdr:row>74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8" r:id="rId59" name="Check Box 56">
              <controlPr defaultSize="0" autoFill="0" autoLine="0" autoPict="0">
                <anchor moveWithCells="1">
                  <from>
                    <xdr:col>3</xdr:col>
                    <xdr:colOff>76200</xdr:colOff>
                    <xdr:row>80</xdr:row>
                    <xdr:rowOff>76200</xdr:rowOff>
                  </from>
                  <to>
                    <xdr:col>3</xdr:col>
                    <xdr:colOff>361950</xdr:colOff>
                    <xdr:row>81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9" r:id="rId60" name="Check Box 57">
              <controlPr defaultSize="0" autoFill="0" autoLine="0" autoPict="0">
                <anchor moveWithCells="1">
                  <from>
                    <xdr:col>4</xdr:col>
                    <xdr:colOff>57150</xdr:colOff>
                    <xdr:row>80</xdr:row>
                    <xdr:rowOff>76200</xdr:rowOff>
                  </from>
                  <to>
                    <xdr:col>4</xdr:col>
                    <xdr:colOff>342900</xdr:colOff>
                    <xdr:row>81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0" r:id="rId61" name="Check Box 58">
              <controlPr defaultSize="0" autoFill="0" autoLine="0" autoPict="0">
                <anchor moveWithCells="1">
                  <from>
                    <xdr:col>5</xdr:col>
                    <xdr:colOff>85725</xdr:colOff>
                    <xdr:row>80</xdr:row>
                    <xdr:rowOff>76200</xdr:rowOff>
                  </from>
                  <to>
                    <xdr:col>5</xdr:col>
                    <xdr:colOff>371475</xdr:colOff>
                    <xdr:row>81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1" r:id="rId62" name="Check Box 59">
              <controlPr defaultSize="0" autoFill="0" autoLine="0" autoPict="0">
                <anchor moveWithCells="1">
                  <from>
                    <xdr:col>6</xdr:col>
                    <xdr:colOff>76200</xdr:colOff>
                    <xdr:row>80</xdr:row>
                    <xdr:rowOff>76200</xdr:rowOff>
                  </from>
                  <to>
                    <xdr:col>6</xdr:col>
                    <xdr:colOff>361950</xdr:colOff>
                    <xdr:row>81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2" r:id="rId63" name="Check Box 60">
              <controlPr defaultSize="0" autoFill="0" autoLine="0" autoPict="0">
                <anchor moveWithCells="1">
                  <from>
                    <xdr:col>7</xdr:col>
                    <xdr:colOff>76200</xdr:colOff>
                    <xdr:row>80</xdr:row>
                    <xdr:rowOff>85725</xdr:rowOff>
                  </from>
                  <to>
                    <xdr:col>7</xdr:col>
                    <xdr:colOff>304800</xdr:colOff>
                    <xdr:row>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3" r:id="rId64" name="Check Box 61">
              <controlPr defaultSize="0" autoFill="0" autoLine="0" autoPict="0">
                <anchor moveWithCells="1">
                  <from>
                    <xdr:col>3</xdr:col>
                    <xdr:colOff>76200</xdr:colOff>
                    <xdr:row>82</xdr:row>
                    <xdr:rowOff>19050</xdr:rowOff>
                  </from>
                  <to>
                    <xdr:col>3</xdr:col>
                    <xdr:colOff>361950</xdr:colOff>
                    <xdr:row>82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4" r:id="rId65" name="Check Box 62">
              <controlPr defaultSize="0" autoFill="0" autoLine="0" autoPict="0">
                <anchor moveWithCells="1">
                  <from>
                    <xdr:col>4</xdr:col>
                    <xdr:colOff>76200</xdr:colOff>
                    <xdr:row>82</xdr:row>
                    <xdr:rowOff>19050</xdr:rowOff>
                  </from>
                  <to>
                    <xdr:col>5</xdr:col>
                    <xdr:colOff>9525</xdr:colOff>
                    <xdr:row>82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5" r:id="rId66" name="Check Box 63">
              <controlPr defaultSize="0" autoFill="0" autoLine="0" autoPict="0">
                <anchor moveWithCells="1">
                  <from>
                    <xdr:col>5</xdr:col>
                    <xdr:colOff>76200</xdr:colOff>
                    <xdr:row>82</xdr:row>
                    <xdr:rowOff>19050</xdr:rowOff>
                  </from>
                  <to>
                    <xdr:col>5</xdr:col>
                    <xdr:colOff>361950</xdr:colOff>
                    <xdr:row>82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6" r:id="rId67" name="Check Box 64">
              <controlPr defaultSize="0" autoFill="0" autoLine="0" autoPict="0">
                <anchor moveWithCells="1">
                  <from>
                    <xdr:col>6</xdr:col>
                    <xdr:colOff>76200</xdr:colOff>
                    <xdr:row>82</xdr:row>
                    <xdr:rowOff>19050</xdr:rowOff>
                  </from>
                  <to>
                    <xdr:col>6</xdr:col>
                    <xdr:colOff>361950</xdr:colOff>
                    <xdr:row>82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7" r:id="rId68" name="Check Box 65">
              <controlPr defaultSize="0" autoFill="0" autoLine="0" autoPict="0">
                <anchor moveWithCells="1">
                  <from>
                    <xdr:col>7</xdr:col>
                    <xdr:colOff>76200</xdr:colOff>
                    <xdr:row>82</xdr:row>
                    <xdr:rowOff>19050</xdr:rowOff>
                  </from>
                  <to>
                    <xdr:col>7</xdr:col>
                    <xdr:colOff>361950</xdr:colOff>
                    <xdr:row>82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8" r:id="rId69" name="Check Box 66">
              <controlPr defaultSize="0" autoFill="0" autoLine="0" autoPict="0">
                <anchor moveWithCells="1">
                  <from>
                    <xdr:col>3</xdr:col>
                    <xdr:colOff>76200</xdr:colOff>
                    <xdr:row>84</xdr:row>
                    <xdr:rowOff>19050</xdr:rowOff>
                  </from>
                  <to>
                    <xdr:col>3</xdr:col>
                    <xdr:colOff>361950</xdr:colOff>
                    <xdr:row>85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9" r:id="rId70" name="Check Box 67">
              <controlPr defaultSize="0" autoFill="0" autoLine="0" autoPict="0">
                <anchor moveWithCells="1">
                  <from>
                    <xdr:col>4</xdr:col>
                    <xdr:colOff>76200</xdr:colOff>
                    <xdr:row>84</xdr:row>
                    <xdr:rowOff>19050</xdr:rowOff>
                  </from>
                  <to>
                    <xdr:col>5</xdr:col>
                    <xdr:colOff>9525</xdr:colOff>
                    <xdr:row>85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0" r:id="rId71" name="Check Box 68">
              <controlPr defaultSize="0" autoFill="0" autoLine="0" autoPict="0">
                <anchor moveWithCells="1">
                  <from>
                    <xdr:col>5</xdr:col>
                    <xdr:colOff>76200</xdr:colOff>
                    <xdr:row>84</xdr:row>
                    <xdr:rowOff>19050</xdr:rowOff>
                  </from>
                  <to>
                    <xdr:col>5</xdr:col>
                    <xdr:colOff>361950</xdr:colOff>
                    <xdr:row>85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1" r:id="rId72" name="Check Box 69">
              <controlPr defaultSize="0" autoFill="0" autoLine="0" autoPict="0">
                <anchor moveWithCells="1">
                  <from>
                    <xdr:col>6</xdr:col>
                    <xdr:colOff>76200</xdr:colOff>
                    <xdr:row>84</xdr:row>
                    <xdr:rowOff>19050</xdr:rowOff>
                  </from>
                  <to>
                    <xdr:col>6</xdr:col>
                    <xdr:colOff>361950</xdr:colOff>
                    <xdr:row>85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2" r:id="rId73" name="Check Box 70">
              <controlPr defaultSize="0" autoFill="0" autoLine="0" autoPict="0">
                <anchor moveWithCells="1">
                  <from>
                    <xdr:col>7</xdr:col>
                    <xdr:colOff>76200</xdr:colOff>
                    <xdr:row>84</xdr:row>
                    <xdr:rowOff>19050</xdr:rowOff>
                  </from>
                  <to>
                    <xdr:col>7</xdr:col>
                    <xdr:colOff>361950</xdr:colOff>
                    <xdr:row>85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3" r:id="rId74" name="Check Box 71">
              <controlPr defaultSize="0" autoFill="0" autoLine="0" autoPict="0">
                <anchor moveWithCells="1">
                  <from>
                    <xdr:col>3</xdr:col>
                    <xdr:colOff>85725</xdr:colOff>
                    <xdr:row>86</xdr:row>
                    <xdr:rowOff>85725</xdr:rowOff>
                  </from>
                  <to>
                    <xdr:col>3</xdr:col>
                    <xdr:colOff>371475</xdr:colOff>
                    <xdr:row>87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4" r:id="rId75" name="Check Box 72">
              <controlPr defaultSize="0" autoFill="0" autoLine="0" autoPict="0">
                <anchor moveWithCells="1">
                  <from>
                    <xdr:col>4</xdr:col>
                    <xdr:colOff>76200</xdr:colOff>
                    <xdr:row>86</xdr:row>
                    <xdr:rowOff>85725</xdr:rowOff>
                  </from>
                  <to>
                    <xdr:col>5</xdr:col>
                    <xdr:colOff>9525</xdr:colOff>
                    <xdr:row>87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5" r:id="rId76" name="Check Box 73">
              <controlPr defaultSize="0" autoFill="0" autoLine="0" autoPict="0">
                <anchor moveWithCells="1">
                  <from>
                    <xdr:col>5</xdr:col>
                    <xdr:colOff>85725</xdr:colOff>
                    <xdr:row>86</xdr:row>
                    <xdr:rowOff>85725</xdr:rowOff>
                  </from>
                  <to>
                    <xdr:col>5</xdr:col>
                    <xdr:colOff>371475</xdr:colOff>
                    <xdr:row>87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6" r:id="rId77" name="Check Box 74">
              <controlPr defaultSize="0" autoFill="0" autoLine="0" autoPict="0">
                <anchor moveWithCells="1">
                  <from>
                    <xdr:col>6</xdr:col>
                    <xdr:colOff>85725</xdr:colOff>
                    <xdr:row>86</xdr:row>
                    <xdr:rowOff>85725</xdr:rowOff>
                  </from>
                  <to>
                    <xdr:col>6</xdr:col>
                    <xdr:colOff>371475</xdr:colOff>
                    <xdr:row>87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7" r:id="rId78" name="Check Box 75">
              <controlPr defaultSize="0" autoFill="0" autoLine="0" autoPict="0">
                <anchor moveWithCells="1">
                  <from>
                    <xdr:col>7</xdr:col>
                    <xdr:colOff>76200</xdr:colOff>
                    <xdr:row>86</xdr:row>
                    <xdr:rowOff>85725</xdr:rowOff>
                  </from>
                  <to>
                    <xdr:col>7</xdr:col>
                    <xdr:colOff>361950</xdr:colOff>
                    <xdr:row>87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8" r:id="rId79" name="Check Box 76">
              <controlPr defaultSize="0" autoFill="0" autoLine="0" autoPict="0">
                <anchor moveWithCells="1">
                  <from>
                    <xdr:col>3</xdr:col>
                    <xdr:colOff>76200</xdr:colOff>
                    <xdr:row>89</xdr:row>
                    <xdr:rowOff>19050</xdr:rowOff>
                  </from>
                  <to>
                    <xdr:col>3</xdr:col>
                    <xdr:colOff>361950</xdr:colOff>
                    <xdr:row>90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9" r:id="rId80" name="Check Box 77">
              <controlPr defaultSize="0" autoFill="0" autoLine="0" autoPict="0">
                <anchor moveWithCells="1">
                  <from>
                    <xdr:col>4</xdr:col>
                    <xdr:colOff>76200</xdr:colOff>
                    <xdr:row>89</xdr:row>
                    <xdr:rowOff>19050</xdr:rowOff>
                  </from>
                  <to>
                    <xdr:col>5</xdr:col>
                    <xdr:colOff>9525</xdr:colOff>
                    <xdr:row>90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0" r:id="rId81" name="Check Box 78">
              <controlPr defaultSize="0" autoFill="0" autoLine="0" autoPict="0">
                <anchor moveWithCells="1">
                  <from>
                    <xdr:col>5</xdr:col>
                    <xdr:colOff>76200</xdr:colOff>
                    <xdr:row>89</xdr:row>
                    <xdr:rowOff>19050</xdr:rowOff>
                  </from>
                  <to>
                    <xdr:col>5</xdr:col>
                    <xdr:colOff>361950</xdr:colOff>
                    <xdr:row>90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1" r:id="rId82" name="Check Box 79">
              <controlPr defaultSize="0" autoFill="0" autoLine="0" autoPict="0">
                <anchor moveWithCells="1">
                  <from>
                    <xdr:col>6</xdr:col>
                    <xdr:colOff>76200</xdr:colOff>
                    <xdr:row>89</xdr:row>
                    <xdr:rowOff>19050</xdr:rowOff>
                  </from>
                  <to>
                    <xdr:col>6</xdr:col>
                    <xdr:colOff>361950</xdr:colOff>
                    <xdr:row>90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2" r:id="rId83" name="Check Box 80">
              <controlPr defaultSize="0" autoFill="0" autoLine="0" autoPict="0">
                <anchor moveWithCells="1">
                  <from>
                    <xdr:col>7</xdr:col>
                    <xdr:colOff>76200</xdr:colOff>
                    <xdr:row>89</xdr:row>
                    <xdr:rowOff>19050</xdr:rowOff>
                  </from>
                  <to>
                    <xdr:col>7</xdr:col>
                    <xdr:colOff>361950</xdr:colOff>
                    <xdr:row>90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3" r:id="rId84" name="Check Box 81">
              <controlPr defaultSize="0" autoFill="0" autoLine="0" autoPict="0">
                <anchor moveWithCells="1">
                  <from>
                    <xdr:col>3</xdr:col>
                    <xdr:colOff>85725</xdr:colOff>
                    <xdr:row>32</xdr:row>
                    <xdr:rowOff>9525</xdr:rowOff>
                  </from>
                  <to>
                    <xdr:col>3</xdr:col>
                    <xdr:colOff>371475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4" r:id="rId85" name="Check Box 82">
              <controlPr defaultSize="0" autoFill="0" autoLine="0" autoPict="0">
                <anchor moveWithCells="1">
                  <from>
                    <xdr:col>4</xdr:col>
                    <xdr:colOff>85725</xdr:colOff>
                    <xdr:row>32</xdr:row>
                    <xdr:rowOff>9525</xdr:rowOff>
                  </from>
                  <to>
                    <xdr:col>5</xdr:col>
                    <xdr:colOff>19050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5" r:id="rId86" name="Check Box 83">
              <controlPr defaultSize="0" autoFill="0" autoLine="0" autoPict="0">
                <anchor moveWithCells="1">
                  <from>
                    <xdr:col>5</xdr:col>
                    <xdr:colOff>85725</xdr:colOff>
                    <xdr:row>32</xdr:row>
                    <xdr:rowOff>9525</xdr:rowOff>
                  </from>
                  <to>
                    <xdr:col>5</xdr:col>
                    <xdr:colOff>371475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6" r:id="rId87" name="Check Box 84">
              <controlPr defaultSize="0" autoFill="0" autoLine="0" autoPict="0">
                <anchor moveWithCells="1">
                  <from>
                    <xdr:col>6</xdr:col>
                    <xdr:colOff>85725</xdr:colOff>
                    <xdr:row>32</xdr:row>
                    <xdr:rowOff>9525</xdr:rowOff>
                  </from>
                  <to>
                    <xdr:col>6</xdr:col>
                    <xdr:colOff>371475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7" r:id="rId88" name="Check Box 85">
              <controlPr defaultSize="0" autoFill="0" autoLine="0" autoPict="0">
                <anchor moveWithCells="1">
                  <from>
                    <xdr:col>7</xdr:col>
                    <xdr:colOff>85725</xdr:colOff>
                    <xdr:row>32</xdr:row>
                    <xdr:rowOff>9525</xdr:rowOff>
                  </from>
                  <to>
                    <xdr:col>7</xdr:col>
                    <xdr:colOff>371475</xdr:colOff>
                    <xdr:row>33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1"/>
  <sheetViews>
    <sheetView workbookViewId="0">
      <selection activeCell="M41" sqref="M41"/>
    </sheetView>
  </sheetViews>
  <sheetFormatPr defaultRowHeight="15" x14ac:dyDescent="0.25"/>
  <cols>
    <col min="1" max="1" width="12.42578125" bestFit="1" customWidth="1"/>
    <col min="7" max="7" width="9.42578125" bestFit="1" customWidth="1"/>
  </cols>
  <sheetData>
    <row r="1" spans="1:12" x14ac:dyDescent="0.25">
      <c r="A1" t="s">
        <v>77</v>
      </c>
      <c r="B1" t="s">
        <v>5</v>
      </c>
      <c r="C1" t="s">
        <v>6</v>
      </c>
      <c r="D1" t="s">
        <v>7</v>
      </c>
      <c r="E1" t="s">
        <v>8</v>
      </c>
      <c r="F1" t="s">
        <v>9</v>
      </c>
      <c r="G1" t="s">
        <v>78</v>
      </c>
      <c r="H1" t="s">
        <v>5</v>
      </c>
      <c r="I1" t="s">
        <v>6</v>
      </c>
      <c r="J1" t="s">
        <v>7</v>
      </c>
      <c r="K1" t="s">
        <v>8</v>
      </c>
      <c r="L1" t="s">
        <v>9</v>
      </c>
    </row>
    <row r="2" spans="1:12" x14ac:dyDescent="0.25">
      <c r="B2" t="b">
        <v>0</v>
      </c>
      <c r="C2" t="b">
        <v>0</v>
      </c>
      <c r="D2" t="b">
        <v>0</v>
      </c>
      <c r="E2" t="b">
        <v>0</v>
      </c>
      <c r="F2" t="b">
        <v>0</v>
      </c>
      <c r="H2" t="b">
        <v>0</v>
      </c>
      <c r="I2" t="b">
        <v>0</v>
      </c>
      <c r="J2" t="b">
        <v>0</v>
      </c>
      <c r="K2" t="b">
        <v>0</v>
      </c>
      <c r="L2" t="b">
        <v>0</v>
      </c>
    </row>
    <row r="3" spans="1:12" x14ac:dyDescent="0.25">
      <c r="B3" t="b">
        <v>0</v>
      </c>
      <c r="C3" t="b">
        <v>0</v>
      </c>
      <c r="D3" t="b">
        <v>0</v>
      </c>
      <c r="E3" t="b">
        <v>0</v>
      </c>
      <c r="F3" t="b">
        <v>0</v>
      </c>
      <c r="H3" t="b">
        <v>0</v>
      </c>
      <c r="I3" t="b">
        <v>0</v>
      </c>
      <c r="J3" t="b">
        <v>0</v>
      </c>
      <c r="K3" t="b">
        <v>0</v>
      </c>
      <c r="L3" t="b">
        <v>0</v>
      </c>
    </row>
    <row r="4" spans="1:12" x14ac:dyDescent="0.25">
      <c r="B4" t="b">
        <v>0</v>
      </c>
      <c r="C4" t="b">
        <v>0</v>
      </c>
      <c r="D4" t="b">
        <v>0</v>
      </c>
      <c r="E4" t="b">
        <v>0</v>
      </c>
      <c r="F4" t="b">
        <v>0</v>
      </c>
      <c r="H4" t="b">
        <v>0</v>
      </c>
      <c r="I4" t="b">
        <v>0</v>
      </c>
      <c r="J4" t="b">
        <v>0</v>
      </c>
      <c r="K4" t="b">
        <v>0</v>
      </c>
      <c r="L4" t="b">
        <v>0</v>
      </c>
    </row>
    <row r="5" spans="1:12" x14ac:dyDescent="0.25">
      <c r="B5" t="b">
        <v>0</v>
      </c>
      <c r="C5" t="b">
        <v>0</v>
      </c>
      <c r="D5" t="b">
        <v>0</v>
      </c>
      <c r="E5" t="b">
        <v>0</v>
      </c>
      <c r="F5" t="b">
        <v>0</v>
      </c>
      <c r="H5" t="b">
        <v>0</v>
      </c>
      <c r="I5" t="b">
        <v>0</v>
      </c>
      <c r="J5" t="b">
        <v>0</v>
      </c>
      <c r="K5" t="b">
        <v>0</v>
      </c>
      <c r="L5" t="b">
        <v>0</v>
      </c>
    </row>
    <row r="6" spans="1:12" x14ac:dyDescent="0.25">
      <c r="B6" t="b">
        <v>0</v>
      </c>
      <c r="C6" t="b">
        <v>0</v>
      </c>
      <c r="D6" t="b">
        <v>0</v>
      </c>
      <c r="E6" t="b">
        <v>0</v>
      </c>
      <c r="F6" t="b">
        <v>0</v>
      </c>
      <c r="H6" t="b">
        <v>0</v>
      </c>
      <c r="I6" t="b">
        <v>0</v>
      </c>
      <c r="J6" t="b">
        <v>0</v>
      </c>
      <c r="K6" t="b">
        <v>0</v>
      </c>
      <c r="L6" t="b">
        <v>0</v>
      </c>
    </row>
    <row r="7" spans="1:12" x14ac:dyDescent="0.25">
      <c r="B7" t="b">
        <v>0</v>
      </c>
      <c r="C7" t="b">
        <v>0</v>
      </c>
      <c r="D7" t="b">
        <v>0</v>
      </c>
      <c r="E7" t="b">
        <v>0</v>
      </c>
      <c r="F7" t="b">
        <v>0</v>
      </c>
      <c r="H7" t="b">
        <v>0</v>
      </c>
      <c r="I7" t="b">
        <v>0</v>
      </c>
      <c r="J7" t="b">
        <v>0</v>
      </c>
      <c r="K7" t="b">
        <v>0</v>
      </c>
      <c r="L7" t="b">
        <v>0</v>
      </c>
    </row>
    <row r="8" spans="1:12" x14ac:dyDescent="0.25">
      <c r="B8" t="b">
        <v>0</v>
      </c>
      <c r="C8" t="b">
        <v>0</v>
      </c>
      <c r="D8" t="b">
        <v>0</v>
      </c>
      <c r="E8" t="b">
        <v>0</v>
      </c>
      <c r="F8" t="b">
        <v>0</v>
      </c>
      <c r="H8" t="b">
        <v>0</v>
      </c>
      <c r="I8" t="b">
        <v>0</v>
      </c>
      <c r="J8" t="b">
        <v>0</v>
      </c>
      <c r="K8" t="b">
        <v>0</v>
      </c>
      <c r="L8" t="b">
        <v>0</v>
      </c>
    </row>
    <row r="9" spans="1:12" x14ac:dyDescent="0.25">
      <c r="B9" t="b">
        <v>0</v>
      </c>
      <c r="C9" t="b">
        <v>0</v>
      </c>
      <c r="D9" t="b">
        <v>0</v>
      </c>
      <c r="E9" t="b">
        <v>0</v>
      </c>
      <c r="F9" t="b">
        <v>0</v>
      </c>
      <c r="H9" t="b">
        <v>0</v>
      </c>
      <c r="I9" t="b">
        <v>0</v>
      </c>
      <c r="J9" t="b">
        <v>0</v>
      </c>
      <c r="K9" t="b">
        <v>0</v>
      </c>
      <c r="L9" t="b">
        <v>0</v>
      </c>
    </row>
    <row r="10" spans="1:12" x14ac:dyDescent="0.25">
      <c r="B10" t="b">
        <v>0</v>
      </c>
      <c r="C10" t="b">
        <v>0</v>
      </c>
      <c r="D10" t="b">
        <v>0</v>
      </c>
      <c r="E10" t="b">
        <v>0</v>
      </c>
      <c r="F10" t="b">
        <v>0</v>
      </c>
      <c r="H10" t="b">
        <v>0</v>
      </c>
      <c r="I10" t="b">
        <v>0</v>
      </c>
      <c r="J10" t="b">
        <v>0</v>
      </c>
      <c r="K10" t="b">
        <v>0</v>
      </c>
      <c r="L10" t="b">
        <v>0</v>
      </c>
    </row>
    <row r="11" spans="1:12" x14ac:dyDescent="0.25">
      <c r="B11" t="b">
        <v>0</v>
      </c>
      <c r="C11" t="b">
        <v>0</v>
      </c>
      <c r="D11" t="b">
        <v>0</v>
      </c>
      <c r="E11" t="b">
        <v>0</v>
      </c>
      <c r="F11" t="b">
        <v>0</v>
      </c>
      <c r="H11" t="b">
        <v>0</v>
      </c>
      <c r="I11" t="b">
        <v>0</v>
      </c>
      <c r="J11" t="b">
        <v>0</v>
      </c>
      <c r="K11" t="b">
        <v>0</v>
      </c>
      <c r="L11" t="b">
        <v>0</v>
      </c>
    </row>
    <row r="12" spans="1:12" x14ac:dyDescent="0.25">
      <c r="B12" t="b">
        <v>0</v>
      </c>
      <c r="C12" t="b">
        <v>0</v>
      </c>
      <c r="D12" t="b">
        <v>0</v>
      </c>
      <c r="E12" t="b">
        <v>0</v>
      </c>
      <c r="F12" t="b">
        <v>0</v>
      </c>
      <c r="H12" t="b">
        <v>0</v>
      </c>
      <c r="I12" t="b">
        <v>0</v>
      </c>
      <c r="J12" t="b">
        <v>0</v>
      </c>
      <c r="K12" t="b">
        <v>0</v>
      </c>
      <c r="L12" t="b">
        <v>0</v>
      </c>
    </row>
    <row r="13" spans="1:12" x14ac:dyDescent="0.25">
      <c r="B13" t="b">
        <v>0</v>
      </c>
      <c r="C13" t="b">
        <v>0</v>
      </c>
      <c r="D13" t="b">
        <v>0</v>
      </c>
      <c r="E13" t="b">
        <v>0</v>
      </c>
      <c r="F13" t="b">
        <v>0</v>
      </c>
      <c r="H13" t="b">
        <v>0</v>
      </c>
      <c r="I13" t="b">
        <v>0</v>
      </c>
      <c r="J13" t="b">
        <v>0</v>
      </c>
      <c r="K13" t="b">
        <v>0</v>
      </c>
      <c r="L13" t="b">
        <v>0</v>
      </c>
    </row>
    <row r="14" spans="1:12" x14ac:dyDescent="0.25">
      <c r="B14" t="b">
        <v>0</v>
      </c>
      <c r="C14" t="b">
        <v>0</v>
      </c>
      <c r="D14" t="b">
        <v>0</v>
      </c>
      <c r="E14" t="b">
        <v>0</v>
      </c>
      <c r="F14" t="b">
        <v>0</v>
      </c>
      <c r="H14" t="b">
        <v>0</v>
      </c>
      <c r="I14" t="b">
        <v>0</v>
      </c>
      <c r="J14" t="b">
        <v>0</v>
      </c>
      <c r="K14" t="b">
        <v>0</v>
      </c>
      <c r="L14" t="b">
        <v>0</v>
      </c>
    </row>
    <row r="15" spans="1:12" x14ac:dyDescent="0.25">
      <c r="B15" t="b">
        <v>0</v>
      </c>
      <c r="C15" t="b">
        <v>0</v>
      </c>
      <c r="D15" t="b">
        <v>0</v>
      </c>
      <c r="E15" t="b">
        <v>0</v>
      </c>
      <c r="F15" t="b">
        <v>0</v>
      </c>
      <c r="H15" t="b">
        <v>0</v>
      </c>
      <c r="I15" t="b">
        <v>0</v>
      </c>
      <c r="J15" t="b">
        <v>0</v>
      </c>
      <c r="K15" t="b">
        <v>0</v>
      </c>
      <c r="L15" t="b">
        <v>0</v>
      </c>
    </row>
    <row r="16" spans="1:12" x14ac:dyDescent="0.25">
      <c r="B16" t="b">
        <v>0</v>
      </c>
      <c r="C16" t="b">
        <v>0</v>
      </c>
      <c r="D16" t="b">
        <v>0</v>
      </c>
      <c r="E16" t="b">
        <v>0</v>
      </c>
      <c r="F16" t="b">
        <v>0</v>
      </c>
      <c r="H16" t="b">
        <v>0</v>
      </c>
      <c r="I16" t="b">
        <v>0</v>
      </c>
      <c r="J16" t="b">
        <v>0</v>
      </c>
      <c r="K16" t="b">
        <v>0</v>
      </c>
      <c r="L16" t="b">
        <v>0</v>
      </c>
    </row>
    <row r="17" spans="2:13" x14ac:dyDescent="0.25">
      <c r="B17" t="b">
        <v>0</v>
      </c>
      <c r="C17" t="b">
        <v>0</v>
      </c>
      <c r="D17" t="b">
        <v>0</v>
      </c>
      <c r="E17" t="b">
        <v>0</v>
      </c>
      <c r="F17" t="b">
        <v>0</v>
      </c>
      <c r="H17" t="b">
        <v>0</v>
      </c>
      <c r="I17" t="b">
        <v>0</v>
      </c>
      <c r="J17" t="b">
        <v>0</v>
      </c>
      <c r="K17" t="b">
        <v>0</v>
      </c>
      <c r="L17" t="b">
        <v>0</v>
      </c>
    </row>
    <row r="18" spans="2:13" x14ac:dyDescent="0.25">
      <c r="B18" t="b">
        <v>0</v>
      </c>
      <c r="C18" t="b">
        <v>0</v>
      </c>
      <c r="D18" t="b">
        <v>0</v>
      </c>
      <c r="E18" t="b">
        <v>0</v>
      </c>
      <c r="F18" t="b">
        <v>0</v>
      </c>
      <c r="H18" t="b">
        <v>0</v>
      </c>
      <c r="I18" t="b">
        <v>0</v>
      </c>
      <c r="J18" t="b">
        <v>0</v>
      </c>
      <c r="K18" t="b">
        <v>0</v>
      </c>
      <c r="L18" t="b">
        <v>0</v>
      </c>
    </row>
    <row r="19" spans="2:13" x14ac:dyDescent="0.25">
      <c r="B19" t="b">
        <v>0</v>
      </c>
      <c r="C19" t="b">
        <v>0</v>
      </c>
      <c r="D19" t="b">
        <v>0</v>
      </c>
      <c r="E19" t="b">
        <v>0</v>
      </c>
      <c r="F19" t="b">
        <v>0</v>
      </c>
      <c r="H19" t="b">
        <v>0</v>
      </c>
      <c r="I19" t="b">
        <v>0</v>
      </c>
      <c r="J19" t="b">
        <v>0</v>
      </c>
      <c r="K19" t="b">
        <v>0</v>
      </c>
      <c r="L19" t="b">
        <v>0</v>
      </c>
    </row>
    <row r="20" spans="2:13" x14ac:dyDescent="0.25">
      <c r="B20" t="b">
        <v>0</v>
      </c>
      <c r="C20" t="b">
        <v>0</v>
      </c>
      <c r="D20" t="b">
        <v>0</v>
      </c>
      <c r="E20" t="b">
        <v>0</v>
      </c>
      <c r="F20" t="b">
        <v>0</v>
      </c>
      <c r="H20" t="b">
        <v>0</v>
      </c>
      <c r="I20" t="b">
        <v>0</v>
      </c>
      <c r="J20" t="b">
        <v>0</v>
      </c>
      <c r="K20" t="b">
        <v>0</v>
      </c>
      <c r="L20" t="b">
        <v>0</v>
      </c>
    </row>
    <row r="22" spans="2:13" x14ac:dyDescent="0.25">
      <c r="B22">
        <f>IF(B2=TRUE,1,0)</f>
        <v>0</v>
      </c>
      <c r="C22">
        <f t="shared" ref="C22:F22" si="0">IF(C2=TRUE,1,0)</f>
        <v>0</v>
      </c>
      <c r="D22">
        <f t="shared" si="0"/>
        <v>0</v>
      </c>
      <c r="E22">
        <f t="shared" si="0"/>
        <v>0</v>
      </c>
      <c r="F22">
        <f t="shared" si="0"/>
        <v>0</v>
      </c>
      <c r="G22">
        <f>IF(SUM(B22:F22)&gt;1,1,0)</f>
        <v>0</v>
      </c>
      <c r="H22">
        <f>IF(H2=TRUE,1,0)</f>
        <v>0</v>
      </c>
      <c r="I22">
        <f t="shared" ref="I22:L22" si="1">IF(I2=TRUE,1,0)</f>
        <v>0</v>
      </c>
      <c r="J22">
        <f t="shared" si="1"/>
        <v>0</v>
      </c>
      <c r="K22">
        <f t="shared" si="1"/>
        <v>0</v>
      </c>
      <c r="L22">
        <f t="shared" si="1"/>
        <v>0</v>
      </c>
      <c r="M22">
        <f>IF(SUM(H22:L22)&gt;1,1,0)</f>
        <v>0</v>
      </c>
    </row>
    <row r="23" spans="2:13" x14ac:dyDescent="0.25">
      <c r="B23">
        <f t="shared" ref="B23:F23" si="2">IF(B3=TRUE,1,0)</f>
        <v>0</v>
      </c>
      <c r="C23">
        <f t="shared" si="2"/>
        <v>0</v>
      </c>
      <c r="D23">
        <f t="shared" si="2"/>
        <v>0</v>
      </c>
      <c r="E23">
        <f t="shared" si="2"/>
        <v>0</v>
      </c>
      <c r="F23">
        <f t="shared" si="2"/>
        <v>0</v>
      </c>
      <c r="G23">
        <f t="shared" ref="G23:G40" si="3">IF(SUM(B23:F23)&gt;1,1,0)</f>
        <v>0</v>
      </c>
      <c r="H23">
        <f t="shared" ref="H23:L40" si="4">IF(H3=TRUE,1,0)</f>
        <v>0</v>
      </c>
      <c r="I23">
        <f t="shared" si="4"/>
        <v>0</v>
      </c>
      <c r="J23">
        <f t="shared" si="4"/>
        <v>0</v>
      </c>
      <c r="K23">
        <f t="shared" si="4"/>
        <v>0</v>
      </c>
      <c r="L23">
        <f t="shared" si="4"/>
        <v>0</v>
      </c>
      <c r="M23">
        <f t="shared" ref="M23:M40" si="5">IF(SUM(H23:L23)&gt;1,1,0)</f>
        <v>0</v>
      </c>
    </row>
    <row r="24" spans="2:13" x14ac:dyDescent="0.25">
      <c r="B24">
        <f t="shared" ref="B24:F24" si="6">IF(B4=TRUE,1,0)</f>
        <v>0</v>
      </c>
      <c r="C24">
        <f t="shared" si="6"/>
        <v>0</v>
      </c>
      <c r="D24">
        <f t="shared" si="6"/>
        <v>0</v>
      </c>
      <c r="E24">
        <f t="shared" si="6"/>
        <v>0</v>
      </c>
      <c r="F24">
        <f t="shared" si="6"/>
        <v>0</v>
      </c>
      <c r="G24">
        <f t="shared" si="3"/>
        <v>0</v>
      </c>
      <c r="H24">
        <f t="shared" si="4"/>
        <v>0</v>
      </c>
      <c r="I24">
        <f t="shared" si="4"/>
        <v>0</v>
      </c>
      <c r="J24">
        <f t="shared" si="4"/>
        <v>0</v>
      </c>
      <c r="K24">
        <f t="shared" si="4"/>
        <v>0</v>
      </c>
      <c r="L24">
        <f t="shared" si="4"/>
        <v>0</v>
      </c>
      <c r="M24">
        <f t="shared" si="5"/>
        <v>0</v>
      </c>
    </row>
    <row r="25" spans="2:13" x14ac:dyDescent="0.25">
      <c r="B25">
        <f t="shared" ref="B25:F25" si="7">IF(B5=TRUE,1,0)</f>
        <v>0</v>
      </c>
      <c r="C25">
        <f t="shared" si="7"/>
        <v>0</v>
      </c>
      <c r="D25">
        <f t="shared" si="7"/>
        <v>0</v>
      </c>
      <c r="E25">
        <f t="shared" si="7"/>
        <v>0</v>
      </c>
      <c r="F25">
        <f t="shared" si="7"/>
        <v>0</v>
      </c>
      <c r="G25">
        <f t="shared" si="3"/>
        <v>0</v>
      </c>
      <c r="H25">
        <f t="shared" si="4"/>
        <v>0</v>
      </c>
      <c r="I25">
        <f t="shared" si="4"/>
        <v>0</v>
      </c>
      <c r="J25">
        <f t="shared" si="4"/>
        <v>0</v>
      </c>
      <c r="K25">
        <f t="shared" si="4"/>
        <v>0</v>
      </c>
      <c r="L25">
        <f t="shared" si="4"/>
        <v>0</v>
      </c>
      <c r="M25">
        <f t="shared" si="5"/>
        <v>0</v>
      </c>
    </row>
    <row r="26" spans="2:13" x14ac:dyDescent="0.25">
      <c r="B26">
        <f t="shared" ref="B26:F26" si="8">IF(B6=TRUE,1,0)</f>
        <v>0</v>
      </c>
      <c r="C26">
        <f t="shared" si="8"/>
        <v>0</v>
      </c>
      <c r="D26">
        <f t="shared" si="8"/>
        <v>0</v>
      </c>
      <c r="E26">
        <f t="shared" si="8"/>
        <v>0</v>
      </c>
      <c r="F26">
        <f t="shared" si="8"/>
        <v>0</v>
      </c>
      <c r="G26">
        <f t="shared" si="3"/>
        <v>0</v>
      </c>
      <c r="H26">
        <f t="shared" si="4"/>
        <v>0</v>
      </c>
      <c r="I26">
        <f t="shared" si="4"/>
        <v>0</v>
      </c>
      <c r="J26">
        <f t="shared" si="4"/>
        <v>0</v>
      </c>
      <c r="K26">
        <f t="shared" si="4"/>
        <v>0</v>
      </c>
      <c r="L26">
        <f t="shared" si="4"/>
        <v>0</v>
      </c>
      <c r="M26">
        <f t="shared" si="5"/>
        <v>0</v>
      </c>
    </row>
    <row r="27" spans="2:13" x14ac:dyDescent="0.25">
      <c r="B27">
        <f t="shared" ref="B27:F27" si="9">IF(B7=TRUE,1,0)</f>
        <v>0</v>
      </c>
      <c r="C27">
        <f t="shared" si="9"/>
        <v>0</v>
      </c>
      <c r="D27">
        <f t="shared" si="9"/>
        <v>0</v>
      </c>
      <c r="E27">
        <f t="shared" si="9"/>
        <v>0</v>
      </c>
      <c r="F27">
        <f t="shared" si="9"/>
        <v>0</v>
      </c>
      <c r="G27">
        <f t="shared" si="3"/>
        <v>0</v>
      </c>
      <c r="H27">
        <f t="shared" si="4"/>
        <v>0</v>
      </c>
      <c r="I27">
        <f t="shared" si="4"/>
        <v>0</v>
      </c>
      <c r="J27">
        <f t="shared" si="4"/>
        <v>0</v>
      </c>
      <c r="K27">
        <f t="shared" si="4"/>
        <v>0</v>
      </c>
      <c r="L27">
        <f t="shared" si="4"/>
        <v>0</v>
      </c>
      <c r="M27">
        <f t="shared" si="5"/>
        <v>0</v>
      </c>
    </row>
    <row r="28" spans="2:13" x14ac:dyDescent="0.25">
      <c r="B28">
        <f t="shared" ref="B28:F28" si="10">IF(B8=TRUE,1,0)</f>
        <v>0</v>
      </c>
      <c r="C28">
        <f t="shared" si="10"/>
        <v>0</v>
      </c>
      <c r="D28">
        <f t="shared" si="10"/>
        <v>0</v>
      </c>
      <c r="E28">
        <f t="shared" si="10"/>
        <v>0</v>
      </c>
      <c r="F28">
        <f t="shared" si="10"/>
        <v>0</v>
      </c>
      <c r="G28">
        <f t="shared" si="3"/>
        <v>0</v>
      </c>
      <c r="H28">
        <f t="shared" si="4"/>
        <v>0</v>
      </c>
      <c r="I28">
        <f t="shared" si="4"/>
        <v>0</v>
      </c>
      <c r="J28">
        <f t="shared" si="4"/>
        <v>0</v>
      </c>
      <c r="K28">
        <f t="shared" si="4"/>
        <v>0</v>
      </c>
      <c r="L28">
        <f t="shared" si="4"/>
        <v>0</v>
      </c>
      <c r="M28">
        <f t="shared" si="5"/>
        <v>0</v>
      </c>
    </row>
    <row r="29" spans="2:13" x14ac:dyDescent="0.25">
      <c r="B29">
        <f t="shared" ref="B29:F29" si="11">IF(B9=TRUE,1,0)</f>
        <v>0</v>
      </c>
      <c r="C29">
        <f t="shared" si="11"/>
        <v>0</v>
      </c>
      <c r="D29">
        <f t="shared" si="11"/>
        <v>0</v>
      </c>
      <c r="E29">
        <f t="shared" si="11"/>
        <v>0</v>
      </c>
      <c r="F29">
        <f t="shared" si="11"/>
        <v>0</v>
      </c>
      <c r="G29">
        <f t="shared" si="3"/>
        <v>0</v>
      </c>
      <c r="H29">
        <f t="shared" si="4"/>
        <v>0</v>
      </c>
      <c r="I29">
        <f t="shared" si="4"/>
        <v>0</v>
      </c>
      <c r="J29">
        <f t="shared" si="4"/>
        <v>0</v>
      </c>
      <c r="K29">
        <f t="shared" si="4"/>
        <v>0</v>
      </c>
      <c r="L29">
        <f t="shared" si="4"/>
        <v>0</v>
      </c>
      <c r="M29">
        <f t="shared" si="5"/>
        <v>0</v>
      </c>
    </row>
    <row r="30" spans="2:13" x14ac:dyDescent="0.25">
      <c r="B30">
        <f t="shared" ref="B30:F30" si="12">IF(B10=TRUE,1,0)</f>
        <v>0</v>
      </c>
      <c r="C30">
        <f t="shared" si="12"/>
        <v>0</v>
      </c>
      <c r="D30">
        <f t="shared" si="12"/>
        <v>0</v>
      </c>
      <c r="E30">
        <f t="shared" si="12"/>
        <v>0</v>
      </c>
      <c r="F30">
        <f t="shared" si="12"/>
        <v>0</v>
      </c>
      <c r="G30">
        <f t="shared" si="3"/>
        <v>0</v>
      </c>
      <c r="H30">
        <f t="shared" si="4"/>
        <v>0</v>
      </c>
      <c r="I30">
        <f t="shared" si="4"/>
        <v>0</v>
      </c>
      <c r="J30">
        <f t="shared" si="4"/>
        <v>0</v>
      </c>
      <c r="K30">
        <f t="shared" si="4"/>
        <v>0</v>
      </c>
      <c r="L30">
        <f t="shared" si="4"/>
        <v>0</v>
      </c>
      <c r="M30">
        <f t="shared" si="5"/>
        <v>0</v>
      </c>
    </row>
    <row r="31" spans="2:13" x14ac:dyDescent="0.25">
      <c r="B31">
        <f t="shared" ref="B31:F31" si="13">IF(B11=TRUE,1,0)</f>
        <v>0</v>
      </c>
      <c r="C31">
        <f t="shared" si="13"/>
        <v>0</v>
      </c>
      <c r="D31">
        <f t="shared" si="13"/>
        <v>0</v>
      </c>
      <c r="E31">
        <f t="shared" si="13"/>
        <v>0</v>
      </c>
      <c r="F31">
        <f t="shared" si="13"/>
        <v>0</v>
      </c>
      <c r="G31">
        <f t="shared" si="3"/>
        <v>0</v>
      </c>
      <c r="H31">
        <f t="shared" si="4"/>
        <v>0</v>
      </c>
      <c r="I31">
        <f t="shared" si="4"/>
        <v>0</v>
      </c>
      <c r="J31">
        <f t="shared" si="4"/>
        <v>0</v>
      </c>
      <c r="K31">
        <f t="shared" si="4"/>
        <v>0</v>
      </c>
      <c r="L31">
        <f t="shared" si="4"/>
        <v>0</v>
      </c>
      <c r="M31">
        <f t="shared" si="5"/>
        <v>0</v>
      </c>
    </row>
    <row r="32" spans="2:13" x14ac:dyDescent="0.25">
      <c r="B32">
        <f t="shared" ref="B32:F32" si="14">IF(B12=TRUE,1,0)</f>
        <v>0</v>
      </c>
      <c r="C32">
        <f t="shared" si="14"/>
        <v>0</v>
      </c>
      <c r="D32">
        <f t="shared" si="14"/>
        <v>0</v>
      </c>
      <c r="E32">
        <f t="shared" si="14"/>
        <v>0</v>
      </c>
      <c r="F32">
        <f t="shared" si="14"/>
        <v>0</v>
      </c>
      <c r="G32">
        <f t="shared" si="3"/>
        <v>0</v>
      </c>
      <c r="H32">
        <f t="shared" si="4"/>
        <v>0</v>
      </c>
      <c r="I32">
        <f t="shared" si="4"/>
        <v>0</v>
      </c>
      <c r="J32">
        <f t="shared" si="4"/>
        <v>0</v>
      </c>
      <c r="K32">
        <f t="shared" si="4"/>
        <v>0</v>
      </c>
      <c r="L32">
        <f t="shared" si="4"/>
        <v>0</v>
      </c>
      <c r="M32">
        <f t="shared" si="5"/>
        <v>0</v>
      </c>
    </row>
    <row r="33" spans="2:13" x14ac:dyDescent="0.25">
      <c r="B33">
        <f t="shared" ref="B33:F33" si="15">IF(B13=TRUE,1,0)</f>
        <v>0</v>
      </c>
      <c r="C33">
        <f t="shared" si="15"/>
        <v>0</v>
      </c>
      <c r="D33">
        <f t="shared" si="15"/>
        <v>0</v>
      </c>
      <c r="E33">
        <f t="shared" si="15"/>
        <v>0</v>
      </c>
      <c r="F33">
        <f t="shared" si="15"/>
        <v>0</v>
      </c>
      <c r="G33">
        <f t="shared" si="3"/>
        <v>0</v>
      </c>
      <c r="H33">
        <f t="shared" si="4"/>
        <v>0</v>
      </c>
      <c r="I33">
        <f t="shared" si="4"/>
        <v>0</v>
      </c>
      <c r="J33">
        <f t="shared" si="4"/>
        <v>0</v>
      </c>
      <c r="K33">
        <f t="shared" si="4"/>
        <v>0</v>
      </c>
      <c r="L33">
        <f t="shared" si="4"/>
        <v>0</v>
      </c>
      <c r="M33">
        <f t="shared" si="5"/>
        <v>0</v>
      </c>
    </row>
    <row r="34" spans="2:13" x14ac:dyDescent="0.25">
      <c r="B34">
        <f t="shared" ref="B34:F34" si="16">IF(B14=TRUE,1,0)</f>
        <v>0</v>
      </c>
      <c r="C34">
        <f t="shared" si="16"/>
        <v>0</v>
      </c>
      <c r="D34">
        <f t="shared" si="16"/>
        <v>0</v>
      </c>
      <c r="E34">
        <f t="shared" si="16"/>
        <v>0</v>
      </c>
      <c r="F34">
        <f t="shared" si="16"/>
        <v>0</v>
      </c>
      <c r="G34">
        <f t="shared" si="3"/>
        <v>0</v>
      </c>
      <c r="H34">
        <f t="shared" si="4"/>
        <v>0</v>
      </c>
      <c r="I34">
        <f t="shared" si="4"/>
        <v>0</v>
      </c>
      <c r="J34">
        <f t="shared" si="4"/>
        <v>0</v>
      </c>
      <c r="K34">
        <f t="shared" si="4"/>
        <v>0</v>
      </c>
      <c r="L34">
        <f t="shared" si="4"/>
        <v>0</v>
      </c>
      <c r="M34">
        <f t="shared" si="5"/>
        <v>0</v>
      </c>
    </row>
    <row r="35" spans="2:13" x14ac:dyDescent="0.25">
      <c r="B35">
        <f t="shared" ref="B35:F35" si="17">IF(B15=TRUE,1,0)</f>
        <v>0</v>
      </c>
      <c r="C35">
        <f t="shared" si="17"/>
        <v>0</v>
      </c>
      <c r="D35">
        <f t="shared" si="17"/>
        <v>0</v>
      </c>
      <c r="E35">
        <f t="shared" si="17"/>
        <v>0</v>
      </c>
      <c r="F35">
        <f t="shared" si="17"/>
        <v>0</v>
      </c>
      <c r="G35">
        <f t="shared" si="3"/>
        <v>0</v>
      </c>
      <c r="H35">
        <f t="shared" si="4"/>
        <v>0</v>
      </c>
      <c r="I35">
        <f t="shared" si="4"/>
        <v>0</v>
      </c>
      <c r="J35">
        <f t="shared" si="4"/>
        <v>0</v>
      </c>
      <c r="K35">
        <f t="shared" si="4"/>
        <v>0</v>
      </c>
      <c r="L35">
        <f t="shared" si="4"/>
        <v>0</v>
      </c>
      <c r="M35">
        <f t="shared" si="5"/>
        <v>0</v>
      </c>
    </row>
    <row r="36" spans="2:13" x14ac:dyDescent="0.25">
      <c r="B36">
        <f t="shared" ref="B36:F36" si="18">IF(B16=TRUE,1,0)</f>
        <v>0</v>
      </c>
      <c r="C36">
        <f t="shared" si="18"/>
        <v>0</v>
      </c>
      <c r="D36">
        <f t="shared" si="18"/>
        <v>0</v>
      </c>
      <c r="E36">
        <f t="shared" si="18"/>
        <v>0</v>
      </c>
      <c r="F36">
        <f t="shared" si="18"/>
        <v>0</v>
      </c>
      <c r="G36">
        <f t="shared" si="3"/>
        <v>0</v>
      </c>
      <c r="H36">
        <f t="shared" si="4"/>
        <v>0</v>
      </c>
      <c r="I36">
        <f t="shared" si="4"/>
        <v>0</v>
      </c>
      <c r="J36">
        <f t="shared" si="4"/>
        <v>0</v>
      </c>
      <c r="K36">
        <f t="shared" si="4"/>
        <v>0</v>
      </c>
      <c r="L36">
        <f t="shared" si="4"/>
        <v>0</v>
      </c>
      <c r="M36">
        <f t="shared" si="5"/>
        <v>0</v>
      </c>
    </row>
    <row r="37" spans="2:13" x14ac:dyDescent="0.25">
      <c r="B37">
        <f t="shared" ref="B37:F37" si="19">IF(B17=TRUE,1,0)</f>
        <v>0</v>
      </c>
      <c r="C37">
        <f t="shared" si="19"/>
        <v>0</v>
      </c>
      <c r="D37">
        <f t="shared" si="19"/>
        <v>0</v>
      </c>
      <c r="E37">
        <f t="shared" si="19"/>
        <v>0</v>
      </c>
      <c r="F37">
        <f t="shared" si="19"/>
        <v>0</v>
      </c>
      <c r="G37">
        <f t="shared" si="3"/>
        <v>0</v>
      </c>
      <c r="H37">
        <f t="shared" si="4"/>
        <v>0</v>
      </c>
      <c r="I37">
        <f t="shared" si="4"/>
        <v>0</v>
      </c>
      <c r="J37">
        <f t="shared" si="4"/>
        <v>0</v>
      </c>
      <c r="K37">
        <f t="shared" si="4"/>
        <v>0</v>
      </c>
      <c r="L37">
        <f t="shared" si="4"/>
        <v>0</v>
      </c>
      <c r="M37">
        <f t="shared" si="5"/>
        <v>0</v>
      </c>
    </row>
    <row r="38" spans="2:13" x14ac:dyDescent="0.25">
      <c r="B38">
        <f t="shared" ref="B38:F38" si="20">IF(B18=TRUE,1,0)</f>
        <v>0</v>
      </c>
      <c r="C38">
        <f t="shared" si="20"/>
        <v>0</v>
      </c>
      <c r="D38">
        <f t="shared" si="20"/>
        <v>0</v>
      </c>
      <c r="E38">
        <f t="shared" si="20"/>
        <v>0</v>
      </c>
      <c r="F38">
        <f t="shared" si="20"/>
        <v>0</v>
      </c>
      <c r="G38">
        <f t="shared" si="3"/>
        <v>0</v>
      </c>
      <c r="H38">
        <f t="shared" si="4"/>
        <v>0</v>
      </c>
      <c r="I38">
        <f t="shared" si="4"/>
        <v>0</v>
      </c>
      <c r="J38">
        <f t="shared" si="4"/>
        <v>0</v>
      </c>
      <c r="K38">
        <f t="shared" si="4"/>
        <v>0</v>
      </c>
      <c r="L38">
        <f t="shared" si="4"/>
        <v>0</v>
      </c>
      <c r="M38">
        <f t="shared" si="5"/>
        <v>0</v>
      </c>
    </row>
    <row r="39" spans="2:13" x14ac:dyDescent="0.25">
      <c r="B39">
        <f t="shared" ref="B39:F39" si="21">IF(B19=TRUE,1,0)</f>
        <v>0</v>
      </c>
      <c r="C39">
        <f t="shared" si="21"/>
        <v>0</v>
      </c>
      <c r="D39">
        <f t="shared" si="21"/>
        <v>0</v>
      </c>
      <c r="E39">
        <f t="shared" si="21"/>
        <v>0</v>
      </c>
      <c r="F39">
        <f t="shared" si="21"/>
        <v>0</v>
      </c>
      <c r="G39">
        <f t="shared" si="3"/>
        <v>0</v>
      </c>
      <c r="H39">
        <f t="shared" si="4"/>
        <v>0</v>
      </c>
      <c r="I39">
        <f t="shared" si="4"/>
        <v>0</v>
      </c>
      <c r="J39">
        <f t="shared" si="4"/>
        <v>0</v>
      </c>
      <c r="K39">
        <f t="shared" si="4"/>
        <v>0</v>
      </c>
      <c r="L39">
        <f t="shared" si="4"/>
        <v>0</v>
      </c>
      <c r="M39">
        <f t="shared" si="5"/>
        <v>0</v>
      </c>
    </row>
    <row r="40" spans="2:13" x14ac:dyDescent="0.25">
      <c r="B40">
        <f t="shared" ref="B40:F40" si="22">IF(B20=TRUE,1,0)</f>
        <v>0</v>
      </c>
      <c r="C40">
        <f t="shared" si="22"/>
        <v>0</v>
      </c>
      <c r="D40">
        <f t="shared" si="22"/>
        <v>0</v>
      </c>
      <c r="E40">
        <f t="shared" si="22"/>
        <v>0</v>
      </c>
      <c r="F40">
        <f t="shared" si="22"/>
        <v>0</v>
      </c>
      <c r="G40">
        <f t="shared" si="3"/>
        <v>0</v>
      </c>
      <c r="H40">
        <f t="shared" si="4"/>
        <v>0</v>
      </c>
      <c r="I40">
        <f t="shared" si="4"/>
        <v>0</v>
      </c>
      <c r="J40">
        <f t="shared" si="4"/>
        <v>0</v>
      </c>
      <c r="K40">
        <f t="shared" si="4"/>
        <v>0</v>
      </c>
      <c r="L40">
        <f t="shared" si="4"/>
        <v>0</v>
      </c>
      <c r="M40">
        <f t="shared" si="5"/>
        <v>0</v>
      </c>
    </row>
    <row r="41" spans="2:13" x14ac:dyDescent="0.25">
      <c r="G41">
        <f>SUM(G22:G40)</f>
        <v>0</v>
      </c>
      <c r="M41">
        <f>SUM(M22:M40)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Over de ander</vt:lpstr>
      <vt:lpstr>Over jezelf (zelfreflectie)</vt:lpstr>
      <vt:lpstr>Blad2</vt:lpstr>
      <vt:lpstr>'Over de ander'!Print_Area</vt:lpstr>
      <vt:lpstr>'Over jezelf (zelfreflectie)'!Print_Area</vt:lpstr>
    </vt:vector>
  </TitlesOfParts>
  <Company>Waterschap Rivierenland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Schoots-Hak, Monic</dc:creator>
  <cp:lastModifiedBy>Emiel Reeringh</cp:lastModifiedBy>
  <cp:lastPrinted>2018-11-01T11:34:03Z</cp:lastPrinted>
  <dcterms:created xsi:type="dcterms:W3CDTF">2016-10-19T08:40:42Z</dcterms:created>
  <dcterms:modified xsi:type="dcterms:W3CDTF">2023-06-16T11:11:26Z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</Properties>
</file>