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CIZ/Drukwerk 2023/Bestek/"/>
    </mc:Choice>
  </mc:AlternateContent>
  <xr:revisionPtr revIDLastSave="317" documentId="13_ncr:1_{AD24E062-B766-43D4-8142-B9D505F659E4}" xr6:coauthVersionLast="47" xr6:coauthVersionMax="47" xr10:uidLastSave="{B0884052-DADD-4B44-B317-29EB8070EF34}"/>
  <bookViews>
    <workbookView xWindow="28680" yWindow="-120" windowWidth="29040" windowHeight="15840" xr2:uid="{00000000-000D-0000-FFFF-FFFF00000000}"/>
  </bookViews>
  <sheets>
    <sheet name="Calculatiebl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7" i="1" l="1"/>
  <c r="F9" i="1"/>
  <c r="F10" i="1" l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46" i="1"/>
  <c r="F45" i="1"/>
  <c r="F44" i="1"/>
  <c r="F43" i="1"/>
  <c r="F42" i="1"/>
  <c r="F47" i="1" l="1"/>
  <c r="F49" i="1" l="1"/>
</calcChain>
</file>

<file path=xl/sharedStrings.xml><?xml version="1.0" encoding="utf-8"?>
<sst xmlns="http://schemas.openxmlformats.org/spreadsheetml/2006/main" count="104" uniqueCount="83">
  <si>
    <t>Totaal</t>
  </si>
  <si>
    <t>Bijlage 5. Calculatieblad</t>
  </si>
  <si>
    <t xml:space="preserve">Bedrag t.b.v. gunning </t>
  </si>
  <si>
    <t>Standaard drukwerk</t>
  </si>
  <si>
    <t>Totaal standaard drukwerk</t>
  </si>
  <si>
    <t>CIZ - Drukwerk</t>
  </si>
  <si>
    <t>Referentie : 2023/0705RN-2</t>
  </si>
  <si>
    <t>ID cards</t>
  </si>
  <si>
    <t>Visitekaartjes per 100</t>
  </si>
  <si>
    <t xml:space="preserve">* aantallen zijn gebasseerd op de afname over 2022. De aantallen dienen om tot een fictieve totaalprijs te komen waarop Inschrijvers beoordeeld worden. De aantallen zijn geen afnamegarantie. </t>
  </si>
  <si>
    <t>Inschrijver dient de blauw gearceerde cellen in te vullen</t>
  </si>
  <si>
    <t>Dienstverlening</t>
  </si>
  <si>
    <t>Prijs excl. btw per levering/handeling/stuk</t>
  </si>
  <si>
    <t>Leveringskosten afroep regulier drukwerk op locaties van het CIZ</t>
  </si>
  <si>
    <t>Leveringskosten spoedlevering van regulier/standaard drukwerk</t>
  </si>
  <si>
    <t>Handelingskosten voor verzenden van een brievenbuspakket of envelop met folders of formulieren</t>
  </si>
  <si>
    <t>Handelingskosten voor verzenden van een pakket met folders of formulieren</t>
  </si>
  <si>
    <t>Handelingskosten voor het verzenden van visitekaartjes of ID cards naar locatie CIZ of thuiswerkadres</t>
  </si>
  <si>
    <t>Totaal dienstverlening</t>
  </si>
  <si>
    <t>Aantal*</t>
  </si>
  <si>
    <t>CIZ Code</t>
  </si>
  <si>
    <t>CIZ005</t>
  </si>
  <si>
    <t>CIZ006</t>
  </si>
  <si>
    <t>CIZ007</t>
  </si>
  <si>
    <t>CIZ014</t>
  </si>
  <si>
    <t>CIZ024</t>
  </si>
  <si>
    <t>CIZ025</t>
  </si>
  <si>
    <t>Folder 105</t>
  </si>
  <si>
    <t>EB4 monsterzak zonder venster, met striplock</t>
  </si>
  <si>
    <t>EA4 enveloppen met venster en striplock</t>
  </si>
  <si>
    <t>C4 akte "Medisch adviseur" enveloppen zonder venster, met striplock</t>
  </si>
  <si>
    <t>C5 VL enveloppen gegomd, aanmaak</t>
  </si>
  <si>
    <t>CIZ008</t>
  </si>
  <si>
    <t>C5 vensterenvelop met strip, aanmaak</t>
  </si>
  <si>
    <t>CIZ009</t>
  </si>
  <si>
    <t>C5 ZV dienst enveloppen (striplock)</t>
  </si>
  <si>
    <t>CIZ022</t>
  </si>
  <si>
    <t>C4 zonder venster enveloppen</t>
  </si>
  <si>
    <t>EB4 zonder venster enveloppen met strip</t>
  </si>
  <si>
    <t>Folder Bezwaar</t>
  </si>
  <si>
    <t>Brochure 001</t>
  </si>
  <si>
    <t>Flyer 100</t>
  </si>
  <si>
    <t>Folder Klacht</t>
  </si>
  <si>
    <t>Folder Toegang Wlz</t>
  </si>
  <si>
    <t>Folder 103</t>
  </si>
  <si>
    <t>Folder Blijvend zorg</t>
  </si>
  <si>
    <t>Folder Veel zorg</t>
  </si>
  <si>
    <t>Folder 106</t>
  </si>
  <si>
    <t>Folder Blijvend zorg in heldere taal</t>
  </si>
  <si>
    <t>Folder 107</t>
  </si>
  <si>
    <t xml:space="preserve">Folder rechtelijke machtiging </t>
  </si>
  <si>
    <t>Folder 108</t>
  </si>
  <si>
    <t>Brochure Wzd</t>
  </si>
  <si>
    <t>CIZ018</t>
  </si>
  <si>
    <t xml:space="preserve">Aanvraagformulier Wzd - Rechterlijke Machtiging </t>
  </si>
  <si>
    <t>Aanvraagformulier Wzd - Besluit opname en verblijf</t>
  </si>
  <si>
    <t>Aanvraagformulier Wzd - Voorwaardelijke Machtiging</t>
  </si>
  <si>
    <t>CIZ010</t>
  </si>
  <si>
    <t>CIZ011</t>
  </si>
  <si>
    <t>CIZ012</t>
  </si>
  <si>
    <t>Aanvraagformulier Wzd - Besluit rechter opname</t>
  </si>
  <si>
    <t>CIZ013</t>
  </si>
  <si>
    <t>Formulier Langdurige Zorg</t>
  </si>
  <si>
    <t>Machtigingsformulier langdurige zorg Wlz</t>
  </si>
  <si>
    <t>CIZ015</t>
  </si>
  <si>
    <t>CIZ016</t>
  </si>
  <si>
    <t>Machtiging aanvraag combi wlz en wrd</t>
  </si>
  <si>
    <t>Machtiging aanvraag wzd</t>
  </si>
  <si>
    <t>CIZ017</t>
  </si>
  <si>
    <t>Machtigingsformulier rechtelijke machtiging</t>
  </si>
  <si>
    <t>CIZ020</t>
  </si>
  <si>
    <t>Eenheid</t>
  </si>
  <si>
    <t>Doos 250 stuks</t>
  </si>
  <si>
    <t>Doos 125 stuks</t>
  </si>
  <si>
    <t>Doos 500 stuks</t>
  </si>
  <si>
    <t>Doos 350 stuks</t>
  </si>
  <si>
    <t>Doos 50 stuks</t>
  </si>
  <si>
    <t>Per stuk</t>
  </si>
  <si>
    <t>Doosje 100 stuks</t>
  </si>
  <si>
    <t>Aantal eenheden per jaar*</t>
  </si>
  <si>
    <t>Prijs per eenheid zoals opgenomen in kolom C. Prijs incl. wettelijk vastgestelde afvalbeheersbijdrage en excl. Eventuele verpakkingsbelasting en Btw</t>
  </si>
  <si>
    <t>Briefpapier met logo</t>
  </si>
  <si>
    <t>Doos 1.000 stuks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</si>
</sst>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#,##0.00_ ;\-#,##0.00\ "/>
  </numFmts>
  <fonts count="10" x14ac:knownFonts="1">
    <font>
      <sz val="11"/>
      <color theme="1"/>
      <name val="Calibri"/>
      <family val="2"/>
      <scheme val="minor"/>
    </font>
    <font>
      <b/>
      <sz val="10"/>
      <color indexed="9"/>
      <name val="Verdana"/>
      <family val="2"/>
    </font>
    <font>
      <sz val="10"/>
      <color indexed="8"/>
      <name val="Verdana"/>
      <family val="2"/>
    </font>
    <font>
      <b/>
      <sz val="10"/>
      <color indexed="8"/>
      <name val="Verdana"/>
      <family val="2"/>
    </font>
    <font>
      <sz val="10"/>
      <name val="Verdana"/>
      <family val="2"/>
    </font>
    <font>
      <sz val="11"/>
      <color theme="1"/>
      <name val="Verdana"/>
      <family val="2"/>
    </font>
    <font>
      <sz val="9"/>
      <name val="Verdana"/>
      <family val="2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b/>
      <sz val="13"/>
      <color indexed="56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8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4" applyNumberFormat="0" applyFill="0" applyAlignment="0" applyProtection="0"/>
  </cellStyleXfs>
  <cellXfs count="35">
    <xf numFmtId="0" fontId="0" fillId="0" borderId="0" xfId="0"/>
    <xf numFmtId="9" fontId="0" fillId="0" borderId="0" xfId="0" applyNumberFormat="1" applyAlignment="1">
      <alignment wrapText="1"/>
    </xf>
    <xf numFmtId="44" fontId="0" fillId="0" borderId="0" xfId="0" applyNumberFormat="1" applyAlignment="1">
      <alignment wrapText="1"/>
    </xf>
    <xf numFmtId="0" fontId="2" fillId="2" borderId="1" xfId="0" applyFont="1" applyFill="1" applyBorder="1"/>
    <xf numFmtId="164" fontId="2" fillId="2" borderId="1" xfId="0" applyNumberFormat="1" applyFont="1" applyFill="1" applyBorder="1"/>
    <xf numFmtId="164" fontId="2" fillId="0" borderId="1" xfId="0" applyNumberFormat="1" applyFont="1" applyBorder="1"/>
    <xf numFmtId="0" fontId="2" fillId="0" borderId="0" xfId="0" applyFont="1"/>
    <xf numFmtId="164" fontId="2" fillId="0" borderId="0" xfId="0" applyNumberFormat="1" applyFont="1"/>
    <xf numFmtId="0" fontId="3" fillId="0" borderId="0" xfId="0" applyFont="1"/>
    <xf numFmtId="0" fontId="3" fillId="2" borderId="1" xfId="0" applyFont="1" applyFill="1" applyBorder="1"/>
    <xf numFmtId="0" fontId="1" fillId="4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0" fontId="7" fillId="4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/>
    <xf numFmtId="0" fontId="8" fillId="0" borderId="0" xfId="0" applyFont="1"/>
    <xf numFmtId="0" fontId="8" fillId="3" borderId="1" xfId="0" applyFont="1" applyFill="1" applyBorder="1"/>
    <xf numFmtId="9" fontId="8" fillId="0" borderId="0" xfId="0" applyNumberFormat="1" applyFont="1" applyAlignment="1">
      <alignment wrapText="1"/>
    </xf>
    <xf numFmtId="44" fontId="8" fillId="0" borderId="0" xfId="0" applyNumberFormat="1" applyFont="1" applyAlignment="1">
      <alignment wrapText="1"/>
    </xf>
    <xf numFmtId="0" fontId="2" fillId="0" borderId="1" xfId="0" applyFont="1" applyBorder="1"/>
    <xf numFmtId="44" fontId="3" fillId="2" borderId="1" xfId="0" applyNumberFormat="1" applyFont="1" applyFill="1" applyBorder="1"/>
    <xf numFmtId="165" fontId="2" fillId="3" borderId="1" xfId="0" applyNumberFormat="1" applyFont="1" applyFill="1" applyBorder="1"/>
    <xf numFmtId="0" fontId="1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/>
    </xf>
    <xf numFmtId="3" fontId="4" fillId="0" borderId="1" xfId="0" applyNumberFormat="1" applyFont="1" applyBorder="1" applyAlignment="1">
      <alignment horizontal="left"/>
    </xf>
    <xf numFmtId="0" fontId="2" fillId="0" borderId="5" xfId="0" applyFont="1" applyBorder="1"/>
    <xf numFmtId="0" fontId="0" fillId="0" borderId="1" xfId="0" applyBorder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0" borderId="1" xfId="0" applyFont="1" applyFill="1" applyBorder="1"/>
    <xf numFmtId="3" fontId="4" fillId="0" borderId="1" xfId="0" applyNumberFormat="1" applyFont="1" applyFill="1" applyBorder="1" applyAlignment="1">
      <alignment horizontal="center"/>
    </xf>
    <xf numFmtId="0" fontId="0" fillId="0" borderId="0" xfId="0"/>
    <xf numFmtId="164" fontId="2" fillId="0" borderId="1" xfId="0" applyNumberFormat="1" applyFont="1" applyBorder="1"/>
    <xf numFmtId="0" fontId="2" fillId="0" borderId="1" xfId="0" applyFont="1" applyBorder="1"/>
    <xf numFmtId="165" fontId="2" fillId="3" borderId="1" xfId="0" applyNumberFormat="1" applyFont="1" applyFill="1" applyBorder="1"/>
  </cellXfs>
  <cellStyles count="2">
    <cellStyle name="Heading 2" xfId="1" xr:uid="{00000000-0005-0000-0000-000000000000}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3390900</xdr:colOff>
      <xdr:row>0</xdr:row>
      <xdr:rowOff>57150</xdr:rowOff>
    </xdr:from>
    <xdr:to>
      <xdr:col>0</xdr:col>
      <xdr:colOff>4448175</xdr:colOff>
      <xdr:row>5</xdr:row>
      <xdr:rowOff>161925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BF9A70FA-BB8F-1CEF-5A9B-FEB0331C36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57150"/>
          <a:ext cx="1057275" cy="10572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0"/>
  <sheetViews>
    <sheetView tabSelected="1" workbookViewId="0"/>
  </sheetViews>
  <sheetFormatPr defaultRowHeight="15" x14ac:dyDescent="0.25"/>
  <cols>
    <col min="1" max="1" width="101.28515625" customWidth="1"/>
    <col min="2" max="2" width="13.5703125" bestFit="1" customWidth="1"/>
    <col min="3" max="3" width="17.42578125" bestFit="1" customWidth="1"/>
    <col min="4" max="4" width="20.28515625" customWidth="1"/>
    <col min="5" max="5" width="44.85546875" style="2" customWidth="1"/>
    <col min="6" max="6" width="22.42578125" style="1" customWidth="1"/>
    <col min="7" max="7" width="22.140625" customWidth="1"/>
    <col min="8" max="8" width="17.7109375" customWidth="1"/>
  </cols>
  <sheetData>
    <row r="1" spans="1:6" x14ac:dyDescent="0.25">
      <c r="A1" s="8" t="s">
        <v>1</v>
      </c>
      <c r="B1" s="8"/>
      <c r="C1" s="8"/>
      <c r="D1" s="11"/>
    </row>
    <row r="2" spans="1:6" x14ac:dyDescent="0.25">
      <c r="A2" s="6" t="s">
        <v>5</v>
      </c>
      <c r="B2" s="6"/>
      <c r="C2" s="6"/>
      <c r="D2" s="11"/>
    </row>
    <row r="3" spans="1:6" x14ac:dyDescent="0.25">
      <c r="A3" s="12" t="s">
        <v>6</v>
      </c>
      <c r="B3" s="12"/>
      <c r="C3" s="12"/>
      <c r="D3" s="11"/>
    </row>
    <row r="4" spans="1:6" x14ac:dyDescent="0.25">
      <c r="A4" s="12"/>
      <c r="B4" s="12"/>
      <c r="C4" s="12"/>
      <c r="D4" s="11"/>
    </row>
    <row r="5" spans="1:6" x14ac:dyDescent="0.25">
      <c r="A5" s="12"/>
      <c r="B5" s="12"/>
      <c r="C5" s="12"/>
      <c r="D5" s="11"/>
    </row>
    <row r="6" spans="1:6" x14ac:dyDescent="0.25">
      <c r="A6" s="15"/>
      <c r="B6" s="15"/>
      <c r="C6" s="15"/>
      <c r="D6" s="16"/>
      <c r="E6" s="15" t="s">
        <v>10</v>
      </c>
      <c r="F6" s="17"/>
    </row>
    <row r="7" spans="1:6" x14ac:dyDescent="0.25">
      <c r="A7" s="15"/>
      <c r="B7" s="15"/>
      <c r="C7" s="15"/>
      <c r="D7" s="15"/>
      <c r="E7" s="18"/>
      <c r="F7" s="17"/>
    </row>
    <row r="8" spans="1:6" ht="63.75" x14ac:dyDescent="0.25">
      <c r="A8" s="22" t="s">
        <v>3</v>
      </c>
      <c r="B8" s="22" t="s">
        <v>20</v>
      </c>
      <c r="C8" s="22" t="s">
        <v>71</v>
      </c>
      <c r="D8" s="13" t="s">
        <v>79</v>
      </c>
      <c r="E8" s="10" t="s">
        <v>80</v>
      </c>
      <c r="F8" s="23" t="s">
        <v>0</v>
      </c>
    </row>
    <row r="9" spans="1:6" s="31" customFormat="1" x14ac:dyDescent="0.25">
      <c r="A9" s="29" t="s">
        <v>81</v>
      </c>
      <c r="B9" s="33"/>
      <c r="C9" s="33" t="s">
        <v>82</v>
      </c>
      <c r="D9" s="30">
        <v>50</v>
      </c>
      <c r="E9" s="34">
        <v>0</v>
      </c>
      <c r="F9" s="32">
        <f t="shared" ref="F9" si="0">D9*E9</f>
        <v>0</v>
      </c>
    </row>
    <row r="10" spans="1:6" x14ac:dyDescent="0.25">
      <c r="A10" s="19" t="s">
        <v>29</v>
      </c>
      <c r="B10" s="19" t="s">
        <v>21</v>
      </c>
      <c r="C10" s="19" t="s">
        <v>72</v>
      </c>
      <c r="D10" s="30">
        <v>130</v>
      </c>
      <c r="E10" s="21">
        <v>0</v>
      </c>
      <c r="F10" s="5">
        <f t="shared" ref="F10:F36" si="1">D10*E10</f>
        <v>0</v>
      </c>
    </row>
    <row r="11" spans="1:6" x14ac:dyDescent="0.25">
      <c r="A11" s="19" t="s">
        <v>28</v>
      </c>
      <c r="B11" s="19" t="s">
        <v>22</v>
      </c>
      <c r="C11" s="19" t="s">
        <v>73</v>
      </c>
      <c r="D11" s="30">
        <v>10</v>
      </c>
      <c r="E11" s="21">
        <v>0</v>
      </c>
      <c r="F11" s="5">
        <f t="shared" si="1"/>
        <v>0</v>
      </c>
    </row>
    <row r="12" spans="1:6" x14ac:dyDescent="0.25">
      <c r="A12" s="19" t="s">
        <v>30</v>
      </c>
      <c r="B12" s="19" t="s">
        <v>23</v>
      </c>
      <c r="C12" s="19" t="s">
        <v>72</v>
      </c>
      <c r="D12" s="30">
        <v>130</v>
      </c>
      <c r="E12" s="21">
        <v>0</v>
      </c>
      <c r="F12" s="5">
        <f t="shared" si="1"/>
        <v>0</v>
      </c>
    </row>
    <row r="13" spans="1:6" x14ac:dyDescent="0.25">
      <c r="A13" s="19" t="s">
        <v>31</v>
      </c>
      <c r="B13" s="19" t="s">
        <v>32</v>
      </c>
      <c r="C13" s="19" t="s">
        <v>74</v>
      </c>
      <c r="D13" s="30">
        <v>600</v>
      </c>
      <c r="E13" s="21">
        <v>0</v>
      </c>
      <c r="F13" s="5">
        <f t="shared" si="1"/>
        <v>0</v>
      </c>
    </row>
    <row r="14" spans="1:6" x14ac:dyDescent="0.25">
      <c r="A14" s="19" t="s">
        <v>33</v>
      </c>
      <c r="B14" s="19" t="s">
        <v>34</v>
      </c>
      <c r="C14" s="19" t="s">
        <v>74</v>
      </c>
      <c r="D14" s="30">
        <v>60</v>
      </c>
      <c r="E14" s="21">
        <v>0</v>
      </c>
      <c r="F14" s="5">
        <f t="shared" si="1"/>
        <v>0</v>
      </c>
    </row>
    <row r="15" spans="1:6" x14ac:dyDescent="0.25">
      <c r="A15" s="19" t="s">
        <v>35</v>
      </c>
      <c r="B15" s="19" t="s">
        <v>36</v>
      </c>
      <c r="C15" s="19" t="s">
        <v>74</v>
      </c>
      <c r="D15" s="30">
        <v>10</v>
      </c>
      <c r="E15" s="21">
        <v>0</v>
      </c>
      <c r="F15" s="5">
        <f t="shared" si="1"/>
        <v>0</v>
      </c>
    </row>
    <row r="16" spans="1:6" x14ac:dyDescent="0.25">
      <c r="A16" s="19" t="s">
        <v>37</v>
      </c>
      <c r="B16" s="19" t="s">
        <v>25</v>
      </c>
      <c r="C16" s="19" t="s">
        <v>72</v>
      </c>
      <c r="D16" s="30">
        <v>20</v>
      </c>
      <c r="E16" s="21">
        <v>0</v>
      </c>
      <c r="F16" s="5">
        <f t="shared" si="1"/>
        <v>0</v>
      </c>
    </row>
    <row r="17" spans="1:6" x14ac:dyDescent="0.25">
      <c r="A17" s="19" t="s">
        <v>38</v>
      </c>
      <c r="B17" s="19" t="s">
        <v>26</v>
      </c>
      <c r="C17" s="19" t="s">
        <v>72</v>
      </c>
      <c r="D17" s="30">
        <v>20</v>
      </c>
      <c r="E17" s="21">
        <v>0</v>
      </c>
      <c r="F17" s="5">
        <f t="shared" si="1"/>
        <v>0</v>
      </c>
    </row>
    <row r="18" spans="1:6" x14ac:dyDescent="0.25">
      <c r="A18" s="19" t="s">
        <v>39</v>
      </c>
      <c r="B18" s="19" t="s">
        <v>40</v>
      </c>
      <c r="C18" s="19" t="s">
        <v>72</v>
      </c>
      <c r="D18" s="30">
        <v>4</v>
      </c>
      <c r="E18" s="21">
        <v>0</v>
      </c>
      <c r="F18" s="5">
        <f t="shared" si="1"/>
        <v>0</v>
      </c>
    </row>
    <row r="19" spans="1:6" x14ac:dyDescent="0.25">
      <c r="A19" s="19" t="s">
        <v>43</v>
      </c>
      <c r="B19" s="19" t="s">
        <v>41</v>
      </c>
      <c r="C19" s="19" t="s">
        <v>72</v>
      </c>
      <c r="D19" s="30">
        <v>20</v>
      </c>
      <c r="E19" s="21">
        <v>0</v>
      </c>
      <c r="F19" s="5">
        <f t="shared" si="1"/>
        <v>0</v>
      </c>
    </row>
    <row r="20" spans="1:6" x14ac:dyDescent="0.25">
      <c r="A20" s="26" t="s">
        <v>42</v>
      </c>
      <c r="B20" s="26" t="s">
        <v>44</v>
      </c>
      <c r="C20" s="19" t="s">
        <v>72</v>
      </c>
      <c r="D20" s="30">
        <v>10</v>
      </c>
      <c r="E20" s="21">
        <v>0</v>
      </c>
      <c r="F20" s="5">
        <f t="shared" si="1"/>
        <v>0</v>
      </c>
    </row>
    <row r="21" spans="1:6" x14ac:dyDescent="0.25">
      <c r="A21" s="19" t="s">
        <v>45</v>
      </c>
      <c r="B21" s="19" t="s">
        <v>27</v>
      </c>
      <c r="C21" s="19" t="s">
        <v>75</v>
      </c>
      <c r="D21" s="30">
        <v>65</v>
      </c>
      <c r="E21" s="21">
        <v>0</v>
      </c>
      <c r="F21" s="5">
        <f t="shared" si="1"/>
        <v>0</v>
      </c>
    </row>
    <row r="22" spans="1:6" x14ac:dyDescent="0.25">
      <c r="A22" s="25" t="s">
        <v>46</v>
      </c>
      <c r="B22" s="25" t="s">
        <v>47</v>
      </c>
      <c r="C22" s="25" t="s">
        <v>72</v>
      </c>
      <c r="D22" s="30">
        <v>10</v>
      </c>
      <c r="E22" s="21">
        <v>0</v>
      </c>
      <c r="F22" s="5">
        <f t="shared" si="1"/>
        <v>0</v>
      </c>
    </row>
    <row r="23" spans="1:6" x14ac:dyDescent="0.25">
      <c r="A23" s="19" t="s">
        <v>48</v>
      </c>
      <c r="B23" s="19" t="s">
        <v>49</v>
      </c>
      <c r="C23" s="19" t="s">
        <v>72</v>
      </c>
      <c r="D23" s="30">
        <v>70</v>
      </c>
      <c r="E23" s="21">
        <v>0</v>
      </c>
      <c r="F23" s="5">
        <f t="shared" si="1"/>
        <v>0</v>
      </c>
    </row>
    <row r="24" spans="1:6" x14ac:dyDescent="0.25">
      <c r="A24" s="19" t="s">
        <v>50</v>
      </c>
      <c r="B24" s="19" t="s">
        <v>51</v>
      </c>
      <c r="C24" s="19" t="s">
        <v>75</v>
      </c>
      <c r="D24" s="30">
        <v>30</v>
      </c>
      <c r="E24" s="21">
        <v>0</v>
      </c>
      <c r="F24" s="5">
        <f t="shared" si="1"/>
        <v>0</v>
      </c>
    </row>
    <row r="25" spans="1:6" x14ac:dyDescent="0.25">
      <c r="A25" s="19" t="s">
        <v>52</v>
      </c>
      <c r="B25" s="19" t="s">
        <v>53</v>
      </c>
      <c r="C25" s="19" t="s">
        <v>72</v>
      </c>
      <c r="D25" s="30">
        <v>140</v>
      </c>
      <c r="E25" s="21">
        <v>0</v>
      </c>
      <c r="F25" s="5">
        <f t="shared" si="1"/>
        <v>0</v>
      </c>
    </row>
    <row r="26" spans="1:6" x14ac:dyDescent="0.25">
      <c r="A26" s="19" t="s">
        <v>54</v>
      </c>
      <c r="B26" s="19" t="s">
        <v>57</v>
      </c>
      <c r="C26" s="19" t="s">
        <v>76</v>
      </c>
      <c r="D26" s="30">
        <v>20</v>
      </c>
      <c r="E26" s="21">
        <v>0</v>
      </c>
      <c r="F26" s="5">
        <f t="shared" si="1"/>
        <v>0</v>
      </c>
    </row>
    <row r="27" spans="1:6" x14ac:dyDescent="0.25">
      <c r="A27" s="19" t="s">
        <v>55</v>
      </c>
      <c r="B27" s="19" t="s">
        <v>58</v>
      </c>
      <c r="C27" s="19" t="s">
        <v>76</v>
      </c>
      <c r="D27" s="30">
        <v>60</v>
      </c>
      <c r="E27" s="21">
        <v>0</v>
      </c>
      <c r="F27" s="5">
        <f t="shared" si="1"/>
        <v>0</v>
      </c>
    </row>
    <row r="28" spans="1:6" x14ac:dyDescent="0.25">
      <c r="A28" s="19" t="s">
        <v>56</v>
      </c>
      <c r="B28" s="19" t="s">
        <v>59</v>
      </c>
      <c r="C28" s="19" t="s">
        <v>76</v>
      </c>
      <c r="D28" s="30">
        <v>10</v>
      </c>
      <c r="E28" s="21">
        <v>0</v>
      </c>
      <c r="F28" s="5">
        <f t="shared" si="1"/>
        <v>0</v>
      </c>
    </row>
    <row r="29" spans="1:6" x14ac:dyDescent="0.25">
      <c r="A29" s="19" t="s">
        <v>60</v>
      </c>
      <c r="B29" s="19" t="s">
        <v>61</v>
      </c>
      <c r="C29" s="19" t="s">
        <v>76</v>
      </c>
      <c r="D29" s="30">
        <v>10</v>
      </c>
      <c r="E29" s="21">
        <v>0</v>
      </c>
      <c r="F29" s="5">
        <f t="shared" si="1"/>
        <v>0</v>
      </c>
    </row>
    <row r="30" spans="1:6" x14ac:dyDescent="0.25">
      <c r="A30" s="19" t="s">
        <v>62</v>
      </c>
      <c r="B30" s="19" t="s">
        <v>24</v>
      </c>
      <c r="C30" s="19" t="s">
        <v>76</v>
      </c>
      <c r="D30" s="30">
        <v>60</v>
      </c>
      <c r="E30" s="21">
        <v>0</v>
      </c>
      <c r="F30" s="5">
        <f t="shared" si="1"/>
        <v>0</v>
      </c>
    </row>
    <row r="31" spans="1:6" x14ac:dyDescent="0.25">
      <c r="A31" s="19" t="s">
        <v>63</v>
      </c>
      <c r="B31" s="19" t="s">
        <v>64</v>
      </c>
      <c r="C31" s="19" t="s">
        <v>76</v>
      </c>
      <c r="D31" s="30">
        <v>40</v>
      </c>
      <c r="E31" s="21">
        <v>0</v>
      </c>
      <c r="F31" s="5">
        <f t="shared" si="1"/>
        <v>0</v>
      </c>
    </row>
    <row r="32" spans="1:6" x14ac:dyDescent="0.25">
      <c r="A32" s="19" t="s">
        <v>66</v>
      </c>
      <c r="B32" s="19" t="s">
        <v>65</v>
      </c>
      <c r="C32" s="19" t="s">
        <v>76</v>
      </c>
      <c r="D32" s="30">
        <v>30</v>
      </c>
      <c r="E32" s="21">
        <v>0</v>
      </c>
      <c r="F32" s="5">
        <f t="shared" si="1"/>
        <v>0</v>
      </c>
    </row>
    <row r="33" spans="1:6" x14ac:dyDescent="0.25">
      <c r="A33" s="19" t="s">
        <v>67</v>
      </c>
      <c r="B33" s="19" t="s">
        <v>68</v>
      </c>
      <c r="C33" s="19" t="s">
        <v>76</v>
      </c>
      <c r="D33" s="30">
        <v>40</v>
      </c>
      <c r="E33" s="21">
        <v>0</v>
      </c>
      <c r="F33" s="5">
        <f t="shared" si="1"/>
        <v>0</v>
      </c>
    </row>
    <row r="34" spans="1:6" x14ac:dyDescent="0.25">
      <c r="A34" s="19" t="s">
        <v>69</v>
      </c>
      <c r="B34" s="19" t="s">
        <v>70</v>
      </c>
      <c r="C34" s="19" t="s">
        <v>76</v>
      </c>
      <c r="D34" s="30">
        <v>20</v>
      </c>
      <c r="E34" s="21">
        <v>0</v>
      </c>
      <c r="F34" s="5">
        <f t="shared" si="1"/>
        <v>0</v>
      </c>
    </row>
    <row r="35" spans="1:6" x14ac:dyDescent="0.25">
      <c r="A35" s="19" t="s">
        <v>7</v>
      </c>
      <c r="B35" s="19"/>
      <c r="C35" s="19" t="s">
        <v>77</v>
      </c>
      <c r="D35" s="30">
        <v>70</v>
      </c>
      <c r="E35" s="21">
        <v>0</v>
      </c>
      <c r="F35" s="5">
        <f t="shared" si="1"/>
        <v>0</v>
      </c>
    </row>
    <row r="36" spans="1:6" x14ac:dyDescent="0.25">
      <c r="A36" s="19" t="s">
        <v>8</v>
      </c>
      <c r="B36" s="19"/>
      <c r="C36" s="19" t="s">
        <v>78</v>
      </c>
      <c r="D36" s="30">
        <v>70</v>
      </c>
      <c r="E36" s="21">
        <v>0</v>
      </c>
      <c r="F36" s="5">
        <f t="shared" si="1"/>
        <v>0</v>
      </c>
    </row>
    <row r="37" spans="1:6" x14ac:dyDescent="0.25">
      <c r="A37" s="9" t="s">
        <v>4</v>
      </c>
      <c r="B37" s="9"/>
      <c r="C37" s="9"/>
      <c r="D37" s="3"/>
      <c r="E37" s="4"/>
      <c r="F37" s="14">
        <f>SUM(F9:F36)</f>
        <v>0</v>
      </c>
    </row>
    <row r="38" spans="1:6" x14ac:dyDescent="0.25">
      <c r="A38" s="6"/>
      <c r="B38" s="6"/>
      <c r="C38" s="6"/>
      <c r="D38" s="6"/>
      <c r="E38" s="7"/>
      <c r="F38" s="7"/>
    </row>
    <row r="39" spans="1:6" x14ac:dyDescent="0.25">
      <c r="A39" s="6" t="s">
        <v>9</v>
      </c>
      <c r="B39" s="6"/>
      <c r="C39" s="6"/>
      <c r="D39" s="6"/>
      <c r="E39" s="7"/>
      <c r="F39" s="7"/>
    </row>
    <row r="40" spans="1:6" x14ac:dyDescent="0.25">
      <c r="A40" s="6"/>
      <c r="B40" s="6"/>
      <c r="C40" s="6"/>
      <c r="D40" s="6"/>
      <c r="E40" s="7"/>
      <c r="F40" s="7"/>
    </row>
    <row r="41" spans="1:6" ht="25.5" customHeight="1" x14ac:dyDescent="0.25">
      <c r="A41" s="22" t="s">
        <v>11</v>
      </c>
      <c r="B41" s="22"/>
      <c r="C41" s="22"/>
      <c r="D41" s="13" t="s">
        <v>19</v>
      </c>
      <c r="E41" s="10" t="s">
        <v>12</v>
      </c>
      <c r="F41" s="23" t="s">
        <v>0</v>
      </c>
    </row>
    <row r="42" spans="1:6" x14ac:dyDescent="0.25">
      <c r="A42" s="24" t="s">
        <v>13</v>
      </c>
      <c r="B42" s="24"/>
      <c r="C42" s="24"/>
      <c r="D42" s="30">
        <v>100</v>
      </c>
      <c r="E42" s="21">
        <v>0</v>
      </c>
      <c r="F42" s="5">
        <f>D42*E42</f>
        <v>0</v>
      </c>
    </row>
    <row r="43" spans="1:6" x14ac:dyDescent="0.25">
      <c r="A43" s="19" t="s">
        <v>14</v>
      </c>
      <c r="B43" s="19"/>
      <c r="C43" s="19"/>
      <c r="D43" s="30">
        <v>10</v>
      </c>
      <c r="E43" s="21">
        <v>0</v>
      </c>
      <c r="F43" s="5">
        <f>D43*E43</f>
        <v>0</v>
      </c>
    </row>
    <row r="44" spans="1:6" x14ac:dyDescent="0.25">
      <c r="A44" s="24" t="s">
        <v>15</v>
      </c>
      <c r="B44" s="24"/>
      <c r="C44" s="24"/>
      <c r="D44" s="30">
        <v>20</v>
      </c>
      <c r="E44" s="21">
        <v>0</v>
      </c>
      <c r="F44" s="5">
        <f t="shared" ref="F44:F46" si="2">D44*E44</f>
        <v>0</v>
      </c>
    </row>
    <row r="45" spans="1:6" x14ac:dyDescent="0.25">
      <c r="A45" s="24" t="s">
        <v>16</v>
      </c>
      <c r="B45" s="24"/>
      <c r="C45" s="24"/>
      <c r="D45" s="30">
        <v>80</v>
      </c>
      <c r="E45" s="21">
        <v>0</v>
      </c>
      <c r="F45" s="5">
        <f t="shared" si="2"/>
        <v>0</v>
      </c>
    </row>
    <row r="46" spans="1:6" x14ac:dyDescent="0.25">
      <c r="A46" s="24" t="s">
        <v>17</v>
      </c>
      <c r="B46" s="24"/>
      <c r="C46" s="24"/>
      <c r="D46" s="30">
        <v>70</v>
      </c>
      <c r="E46" s="21">
        <v>0</v>
      </c>
      <c r="F46" s="5">
        <f t="shared" si="2"/>
        <v>0</v>
      </c>
    </row>
    <row r="47" spans="1:6" ht="15.75" customHeight="1" x14ac:dyDescent="0.25">
      <c r="A47" s="9" t="s">
        <v>18</v>
      </c>
      <c r="B47" s="9"/>
      <c r="C47" s="9"/>
      <c r="D47" s="3"/>
      <c r="E47" s="4"/>
      <c r="F47" s="14">
        <f>SUM(F42:F46)</f>
        <v>0</v>
      </c>
    </row>
    <row r="48" spans="1:6" x14ac:dyDescent="0.25">
      <c r="A48" s="6"/>
      <c r="B48" s="6"/>
      <c r="C48" s="6"/>
      <c r="D48" s="6"/>
      <c r="E48" s="8"/>
      <c r="F48" s="8"/>
    </row>
    <row r="49" spans="1:6" ht="21" customHeight="1" x14ac:dyDescent="0.25">
      <c r="A49" s="27" t="s">
        <v>2</v>
      </c>
      <c r="B49" s="28"/>
      <c r="C49" s="28"/>
      <c r="D49" s="28"/>
      <c r="E49" s="28"/>
      <c r="F49" s="20">
        <f>F37+F47</f>
        <v>0</v>
      </c>
    </row>
    <row r="50" spans="1:6" x14ac:dyDescent="0.25">
      <c r="A50" s="6"/>
      <c r="B50" s="6"/>
      <c r="C50" s="6"/>
      <c r="D50" s="15"/>
      <c r="E50" s="18"/>
      <c r="F50" s="17"/>
    </row>
  </sheetData>
  <mergeCells count="1">
    <mergeCell ref="A49:E49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6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7" ma:contentTypeDescription="Een nieuw document maken." ma:contentTypeScope="" ma:versionID="ca2383e70f9810f7295f5b871cb0766a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11adb72c2a64998f922e7fcc2f8c8b61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06F1A9-32E7-4843-8B2A-0116AEE8C9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98DE105-A78A-4F79-8167-4E1547CB2658}">
  <ds:schemaRefs>
    <ds:schemaRef ds:uri="http://schemas.microsoft.com/office/2006/metadata/properties"/>
    <ds:schemaRef ds:uri="http://schemas.microsoft.com/office/infopath/2007/PartnerControls"/>
    <ds:schemaRef ds:uri="5d807127-6dfe-4777-9fc9-8a2ccfc388c3"/>
    <ds:schemaRef ds:uri="46c995e6-7f53-48aa-a5ad-a9d38912b46a"/>
  </ds:schemaRefs>
</ds:datastoreItem>
</file>

<file path=customXml/itemProps3.xml><?xml version="1.0" encoding="utf-8"?>
<ds:datastoreItem xmlns:ds="http://schemas.openxmlformats.org/officeDocument/2006/customXml" ds:itemID="{D3D7B22D-FB7F-4233-97B8-8D9C50440AC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dkeizers</dc:creator>
  <cp:lastModifiedBy>Ramon Nieuwenhuizen</cp:lastModifiedBy>
  <cp:lastPrinted>2019-01-07T13:21:50Z</cp:lastPrinted>
  <dcterms:created xsi:type="dcterms:W3CDTF">2011-04-27T13:02:07Z</dcterms:created>
  <dcterms:modified xsi:type="dcterms:W3CDTF">2023-07-25T11:46:47Z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