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09 Beveiliging\Toegangscontroleapparatuur en onderhoud\EA KEW dossiers\_8 Offerte aanvraag\"/>
    </mc:Choice>
  </mc:AlternateContent>
  <bookViews>
    <workbookView xWindow="-105" yWindow="-105" windowWidth="19425" windowHeight="9165"/>
  </bookViews>
  <sheets>
    <sheet name="Tarievenbla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B25" i="1" l="1"/>
  <c r="F35" i="1" l="1"/>
  <c r="F21" i="1"/>
  <c r="B30" i="1"/>
  <c r="F30" i="1" s="1"/>
  <c r="F25" i="1" l="1"/>
  <c r="D26" i="1"/>
  <c r="F26" i="1" s="1"/>
  <c r="D31" i="1"/>
  <c r="F31" i="1" s="1"/>
  <c r="F38" i="1" l="1"/>
</calcChain>
</file>

<file path=xl/sharedStrings.xml><?xml version="1.0" encoding="utf-8"?>
<sst xmlns="http://schemas.openxmlformats.org/spreadsheetml/2006/main" count="43" uniqueCount="30">
  <si>
    <t>Vergunningsplichtige locatie</t>
  </si>
  <si>
    <t>Registratieplichtige locatie</t>
  </si>
  <si>
    <t>Aantal locaties</t>
  </si>
  <si>
    <t>Dossierbeheer</t>
  </si>
  <si>
    <t>Bezoek</t>
  </si>
  <si>
    <t>Kilometervergoeding</t>
  </si>
  <si>
    <t>Beheersysteem en toegang</t>
  </si>
  <si>
    <t>Kosten/jaar</t>
  </si>
  <si>
    <t>Tarief/dossier</t>
  </si>
  <si>
    <t>Uren/bezoek</t>
  </si>
  <si>
    <t>Aantal kilometers</t>
  </si>
  <si>
    <t>Bezoek/jaar</t>
  </si>
  <si>
    <t>Uurtarief</t>
  </si>
  <si>
    <t>Bezoeken SBD-CD aan DJI locaties</t>
  </si>
  <si>
    <t>Bezoeken klinisch fysicus aan DJI locaties</t>
  </si>
  <si>
    <t xml:space="preserve">Vul in onderstaande tabel de geel gearceerde velden in. </t>
  </si>
  <si>
    <t>Op basis van de door u opgegeven tarieven wordt de vergelijkingsprijs berekend.</t>
  </si>
  <si>
    <t>Bezoeken worden op basis van de opgegeven tarieven op nacalculatie in rekening gebracht.</t>
  </si>
  <si>
    <t>Offerteprocedure:</t>
  </si>
  <si>
    <t>Beheer KEW dossiers</t>
  </si>
  <si>
    <t>Instructie en toelichting</t>
  </si>
  <si>
    <t>Kenmerk</t>
  </si>
  <si>
    <t>Naam inschrijver:</t>
  </si>
  <si>
    <t>De in de tabel opgenomen aantallen bezoeken, tijden en kilometers zijn fictief.</t>
  </si>
  <si>
    <t>DJI-KEWdossiers-22</t>
  </si>
  <si>
    <t>De kosten voor het beheersysteem en de toegang daartoe is een vast bedrag per jaar, ongeacht het aantal dossiers</t>
  </si>
  <si>
    <t>Vergelijkingsprijs offerte</t>
  </si>
  <si>
    <t>De tarieven staan vast en kunnen eenmaal per jaar geindexeerd worden, meer info zie Overeenkomst art 3.3.</t>
  </si>
  <si>
    <t>Formulier D: Tarievenblad</t>
  </si>
  <si>
    <t>De tarieven zijn inclusief VOG en reistijd en dienen exclusief btw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</si>
</sst>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6"/>
      <color theme="1"/>
      <name val="Verdana"/>
      <family val="2"/>
    </font>
    <font>
      <sz val="18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4" fontId="2" fillId="4" borderId="0" xfId="1" applyFont="1" applyFill="1" applyProtection="1">
      <protection locked="0"/>
    </xf>
    <xf numFmtId="0" fontId="2" fillId="0" borderId="0" xfId="0" applyFont="1" applyProtection="1"/>
    <xf numFmtId="0" fontId="5" fillId="0" borderId="0" xfId="0" applyFont="1" applyProtection="1"/>
    <xf numFmtId="0" fontId="3" fillId="0" borderId="0" xfId="0" applyFont="1" applyProtection="1"/>
    <xf numFmtId="44" fontId="3" fillId="0" borderId="0" xfId="1" applyFont="1" applyProtection="1"/>
    <xf numFmtId="0" fontId="4" fillId="0" borderId="0" xfId="0" applyFont="1" applyProtection="1"/>
    <xf numFmtId="44" fontId="4" fillId="0" borderId="0" xfId="1" applyFont="1" applyProtection="1"/>
    <xf numFmtId="0" fontId="3" fillId="0" borderId="1" xfId="0" applyFont="1" applyBorder="1" applyProtection="1"/>
    <xf numFmtId="44" fontId="3" fillId="0" borderId="1" xfId="1" applyFont="1" applyBorder="1" applyProtection="1"/>
    <xf numFmtId="44" fontId="2" fillId="0" borderId="0" xfId="1" applyFont="1" applyProtection="1"/>
    <xf numFmtId="0" fontId="2" fillId="0" borderId="1" xfId="0" applyFont="1" applyBorder="1" applyProtection="1"/>
    <xf numFmtId="44" fontId="2" fillId="0" borderId="1" xfId="1" applyFont="1" applyBorder="1" applyProtection="1"/>
    <xf numFmtId="0" fontId="2" fillId="3" borderId="1" xfId="0" applyFont="1" applyFill="1" applyBorder="1" applyProtection="1"/>
    <xf numFmtId="0" fontId="6" fillId="0" borderId="0" xfId="0" applyFont="1" applyProtection="1"/>
    <xf numFmtId="0" fontId="7" fillId="0" borderId="0" xfId="0" applyFont="1" applyProtection="1"/>
    <xf numFmtId="0" fontId="2" fillId="0" borderId="0" xfId="0" applyFont="1" applyFill="1" applyProtection="1"/>
    <xf numFmtId="0" fontId="6" fillId="0" borderId="0" xfId="0" applyFont="1" applyFill="1" applyProtection="1"/>
    <xf numFmtId="44" fontId="2" fillId="3" borderId="1" xfId="1" applyFont="1" applyFill="1" applyBorder="1" applyProtection="1"/>
    <xf numFmtId="44" fontId="6" fillId="0" borderId="0" xfId="1" applyFont="1" applyProtection="1"/>
    <xf numFmtId="44" fontId="7" fillId="2" borderId="0" xfId="1" applyFont="1" applyFill="1" applyProtection="1"/>
    <xf numFmtId="44" fontId="7" fillId="0" borderId="0" xfId="1" applyFont="1" applyProtection="1"/>
    <xf numFmtId="0" fontId="2" fillId="4" borderId="0" xfId="0" applyFont="1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4" workbookViewId="0">
      <selection activeCell="E38" sqref="E38"/>
    </sheetView>
  </sheetViews>
  <sheetFormatPr defaultColWidth="8.7109375" defaultRowHeight="14.25" x14ac:dyDescent="0.2"/>
  <cols>
    <col min="1" max="1" width="29.42578125" style="4" bestFit="1" customWidth="1"/>
    <col min="2" max="2" width="14.5703125" style="4" customWidth="1"/>
    <col min="3" max="3" width="16.7109375" style="4" bestFit="1" customWidth="1"/>
    <col min="4" max="4" width="14.85546875" style="4" bestFit="1" customWidth="1"/>
    <col min="5" max="5" width="15.28515625" style="5" customWidth="1"/>
    <col min="6" max="6" width="17.28515625" style="5" customWidth="1"/>
    <col min="7" max="16384" width="8.7109375" style="4"/>
  </cols>
  <sheetData>
    <row r="1" spans="1:7" ht="22.5" x14ac:dyDescent="0.3">
      <c r="A1" s="3" t="s">
        <v>28</v>
      </c>
    </row>
    <row r="2" spans="1:7" ht="22.5" x14ac:dyDescent="0.3">
      <c r="A2" s="3"/>
    </row>
    <row r="3" spans="1:7" s="6" customFormat="1" ht="19.5" x14ac:dyDescent="0.25">
      <c r="A3" s="6" t="s">
        <v>18</v>
      </c>
      <c r="B3" s="6" t="s">
        <v>19</v>
      </c>
      <c r="E3" s="7"/>
      <c r="F3" s="7"/>
    </row>
    <row r="4" spans="1:7" s="6" customFormat="1" ht="19.5" x14ac:dyDescent="0.25">
      <c r="A4" s="6" t="s">
        <v>21</v>
      </c>
      <c r="B4" s="6" t="s">
        <v>24</v>
      </c>
      <c r="E4" s="7"/>
      <c r="F4" s="7"/>
    </row>
    <row r="6" spans="1:7" x14ac:dyDescent="0.2">
      <c r="A6" s="8" t="s">
        <v>20</v>
      </c>
      <c r="B6" s="8"/>
      <c r="C6" s="8"/>
      <c r="D6" s="8"/>
      <c r="E6" s="9"/>
      <c r="F6" s="9"/>
    </row>
    <row r="7" spans="1:7" x14ac:dyDescent="0.2">
      <c r="A7" s="2" t="s">
        <v>15</v>
      </c>
      <c r="B7" s="2"/>
      <c r="C7" s="2"/>
      <c r="D7" s="2"/>
      <c r="E7" s="10"/>
      <c r="F7" s="10"/>
      <c r="G7" s="2"/>
    </row>
    <row r="8" spans="1:7" x14ac:dyDescent="0.2">
      <c r="A8" s="2" t="s">
        <v>29</v>
      </c>
      <c r="B8" s="2"/>
      <c r="C8" s="2"/>
      <c r="D8" s="2"/>
      <c r="E8" s="10"/>
      <c r="F8" s="10"/>
      <c r="G8" s="2"/>
    </row>
    <row r="9" spans="1:7" x14ac:dyDescent="0.2">
      <c r="A9" s="2" t="s">
        <v>27</v>
      </c>
      <c r="B9" s="2"/>
      <c r="C9" s="2"/>
      <c r="D9" s="2"/>
      <c r="E9" s="10"/>
      <c r="F9" s="10"/>
      <c r="G9" s="2"/>
    </row>
    <row r="10" spans="1:7" x14ac:dyDescent="0.2">
      <c r="A10" s="2" t="s">
        <v>16</v>
      </c>
      <c r="B10" s="2"/>
      <c r="C10" s="2"/>
      <c r="D10" s="2"/>
      <c r="E10" s="10"/>
      <c r="F10" s="10"/>
      <c r="G10" s="2"/>
    </row>
    <row r="11" spans="1:7" x14ac:dyDescent="0.2">
      <c r="A11" s="2" t="s">
        <v>23</v>
      </c>
      <c r="B11" s="2"/>
      <c r="C11" s="2"/>
      <c r="D11" s="2"/>
      <c r="E11" s="10"/>
      <c r="F11" s="10"/>
      <c r="G11" s="2"/>
    </row>
    <row r="12" spans="1:7" x14ac:dyDescent="0.2">
      <c r="A12" s="2" t="s">
        <v>17</v>
      </c>
      <c r="B12" s="2"/>
      <c r="C12" s="2"/>
      <c r="D12" s="2"/>
      <c r="E12" s="10"/>
      <c r="F12" s="10"/>
      <c r="G12" s="2"/>
    </row>
    <row r="13" spans="1:7" x14ac:dyDescent="0.2">
      <c r="A13" s="11" t="s">
        <v>25</v>
      </c>
      <c r="B13" s="11"/>
      <c r="C13" s="11"/>
      <c r="D13" s="11"/>
      <c r="E13" s="12"/>
      <c r="F13" s="12"/>
      <c r="G13" s="2"/>
    </row>
    <row r="14" spans="1:7" x14ac:dyDescent="0.2">
      <c r="A14" s="2"/>
      <c r="B14" s="2"/>
      <c r="C14" s="2"/>
      <c r="D14" s="2"/>
      <c r="E14" s="10"/>
      <c r="F14" s="10"/>
      <c r="G14" s="2"/>
    </row>
    <row r="15" spans="1:7" x14ac:dyDescent="0.2">
      <c r="A15" s="2"/>
      <c r="B15" s="2"/>
      <c r="C15" s="2"/>
      <c r="D15" s="2"/>
      <c r="E15" s="10"/>
      <c r="F15" s="10"/>
      <c r="G15" s="2"/>
    </row>
    <row r="16" spans="1:7" x14ac:dyDescent="0.2">
      <c r="A16" s="2" t="s">
        <v>22</v>
      </c>
      <c r="B16" s="22"/>
      <c r="C16" s="22"/>
      <c r="D16" s="22"/>
      <c r="E16" s="10"/>
      <c r="F16" s="10"/>
      <c r="G16" s="2"/>
    </row>
    <row r="17" spans="1:7" x14ac:dyDescent="0.2">
      <c r="A17" s="2"/>
      <c r="B17" s="2"/>
      <c r="C17" s="2"/>
      <c r="D17" s="2"/>
      <c r="E17" s="10"/>
      <c r="F17" s="10"/>
      <c r="G17" s="2"/>
    </row>
    <row r="18" spans="1:7" x14ac:dyDescent="0.2">
      <c r="A18" s="13" t="s">
        <v>3</v>
      </c>
      <c r="B18" s="13"/>
      <c r="C18" s="13"/>
      <c r="D18" s="13"/>
      <c r="E18" s="18"/>
      <c r="F18" s="18"/>
      <c r="G18" s="2"/>
    </row>
    <row r="19" spans="1:7" x14ac:dyDescent="0.2">
      <c r="A19" s="14"/>
      <c r="B19" s="14" t="s">
        <v>2</v>
      </c>
      <c r="C19" s="14"/>
      <c r="D19" s="14"/>
      <c r="E19" s="19" t="s">
        <v>8</v>
      </c>
      <c r="F19" s="19" t="s">
        <v>7</v>
      </c>
      <c r="G19" s="2"/>
    </row>
    <row r="20" spans="1:7" x14ac:dyDescent="0.2">
      <c r="A20" s="2" t="s">
        <v>0</v>
      </c>
      <c r="B20" s="2">
        <v>20</v>
      </c>
      <c r="C20" s="2"/>
      <c r="D20" s="2"/>
      <c r="E20" s="1"/>
      <c r="F20" s="10">
        <f>+B20*E20</f>
        <v>0</v>
      </c>
      <c r="G20" s="2"/>
    </row>
    <row r="21" spans="1:7" x14ac:dyDescent="0.2">
      <c r="A21" s="2" t="s">
        <v>1</v>
      </c>
      <c r="B21" s="2">
        <v>18</v>
      </c>
      <c r="C21" s="16"/>
      <c r="D21" s="16"/>
      <c r="E21" s="1"/>
      <c r="F21" s="10">
        <f>+B21*E21</f>
        <v>0</v>
      </c>
      <c r="G21" s="2"/>
    </row>
    <row r="22" spans="1:7" x14ac:dyDescent="0.2">
      <c r="A22" s="2"/>
      <c r="B22" s="2"/>
      <c r="C22" s="16"/>
      <c r="D22" s="16"/>
      <c r="E22" s="10"/>
      <c r="F22" s="10"/>
      <c r="G22" s="2"/>
    </row>
    <row r="23" spans="1:7" x14ac:dyDescent="0.2">
      <c r="A23" s="13" t="s">
        <v>13</v>
      </c>
      <c r="B23" s="13"/>
      <c r="C23" s="13"/>
      <c r="D23" s="13"/>
      <c r="E23" s="18"/>
      <c r="F23" s="18"/>
      <c r="G23" s="2"/>
    </row>
    <row r="24" spans="1:7" x14ac:dyDescent="0.2">
      <c r="A24" s="14"/>
      <c r="B24" s="14" t="s">
        <v>2</v>
      </c>
      <c r="C24" s="17" t="s">
        <v>9</v>
      </c>
      <c r="D24" s="17" t="s">
        <v>11</v>
      </c>
      <c r="E24" s="19" t="s">
        <v>12</v>
      </c>
      <c r="F24" s="19" t="s">
        <v>7</v>
      </c>
      <c r="G24" s="2"/>
    </row>
    <row r="25" spans="1:7" x14ac:dyDescent="0.2">
      <c r="A25" s="2" t="s">
        <v>4</v>
      </c>
      <c r="B25" s="2">
        <f>+B20+B21</f>
        <v>38</v>
      </c>
      <c r="C25" s="16">
        <v>2.5</v>
      </c>
      <c r="D25" s="16">
        <v>0.5</v>
      </c>
      <c r="E25" s="1"/>
      <c r="F25" s="10">
        <f>B25*C25*D25*E25</f>
        <v>0</v>
      </c>
      <c r="G25" s="2"/>
    </row>
    <row r="26" spans="1:7" x14ac:dyDescent="0.2">
      <c r="A26" s="2" t="s">
        <v>5</v>
      </c>
      <c r="B26" s="2"/>
      <c r="C26" s="16" t="s">
        <v>10</v>
      </c>
      <c r="D26" s="16">
        <f>+B25*75*2</f>
        <v>5700</v>
      </c>
      <c r="E26" s="1"/>
      <c r="F26" s="10">
        <f>D26*E26</f>
        <v>0</v>
      </c>
      <c r="G26" s="2"/>
    </row>
    <row r="27" spans="1:7" x14ac:dyDescent="0.2">
      <c r="A27" s="2"/>
      <c r="B27" s="2"/>
      <c r="C27" s="16"/>
      <c r="D27" s="16"/>
      <c r="E27" s="10"/>
      <c r="F27" s="10"/>
      <c r="G27" s="2"/>
    </row>
    <row r="28" spans="1:7" x14ac:dyDescent="0.2">
      <c r="A28" s="13" t="s">
        <v>14</v>
      </c>
      <c r="B28" s="13"/>
      <c r="C28" s="13"/>
      <c r="D28" s="13"/>
      <c r="E28" s="18"/>
      <c r="F28" s="18"/>
      <c r="G28" s="2"/>
    </row>
    <row r="29" spans="1:7" x14ac:dyDescent="0.2">
      <c r="A29" s="14"/>
      <c r="B29" s="14" t="s">
        <v>2</v>
      </c>
      <c r="C29" s="17" t="s">
        <v>9</v>
      </c>
      <c r="D29" s="17" t="s">
        <v>11</v>
      </c>
      <c r="E29" s="19" t="s">
        <v>12</v>
      </c>
      <c r="F29" s="19" t="s">
        <v>7</v>
      </c>
      <c r="G29" s="2"/>
    </row>
    <row r="30" spans="1:7" x14ac:dyDescent="0.2">
      <c r="A30" s="2" t="s">
        <v>4</v>
      </c>
      <c r="B30" s="2">
        <f>B20</f>
        <v>20</v>
      </c>
      <c r="C30" s="16">
        <v>2.5</v>
      </c>
      <c r="D30" s="16">
        <v>0.25</v>
      </c>
      <c r="E30" s="1"/>
      <c r="F30" s="10">
        <f>B30*C30*D30*E30</f>
        <v>0</v>
      </c>
      <c r="G30" s="2"/>
    </row>
    <row r="31" spans="1:7" x14ac:dyDescent="0.2">
      <c r="A31" s="2" t="s">
        <v>5</v>
      </c>
      <c r="B31" s="2"/>
      <c r="C31" s="16" t="s">
        <v>10</v>
      </c>
      <c r="D31" s="16">
        <f>+B30*75*2</f>
        <v>3000</v>
      </c>
      <c r="E31" s="1"/>
      <c r="F31" s="10">
        <f>D31*E31</f>
        <v>0</v>
      </c>
      <c r="G31" s="2"/>
    </row>
    <row r="32" spans="1:7" x14ac:dyDescent="0.2">
      <c r="A32" s="2"/>
      <c r="B32" s="2"/>
      <c r="C32" s="16"/>
      <c r="D32" s="16"/>
      <c r="E32" s="10"/>
      <c r="F32" s="10"/>
      <c r="G32" s="2"/>
    </row>
    <row r="33" spans="1:7" x14ac:dyDescent="0.2">
      <c r="A33" s="13" t="s">
        <v>6</v>
      </c>
      <c r="B33" s="13"/>
      <c r="C33" s="13"/>
      <c r="D33" s="13"/>
      <c r="E33" s="18"/>
      <c r="F33" s="18"/>
      <c r="G33" s="2"/>
    </row>
    <row r="34" spans="1:7" x14ac:dyDescent="0.2">
      <c r="A34" s="14"/>
      <c r="B34" s="14"/>
      <c r="C34" s="14"/>
      <c r="D34" s="14"/>
      <c r="E34" s="19" t="s">
        <v>7</v>
      </c>
      <c r="F34" s="19" t="s">
        <v>7</v>
      </c>
      <c r="G34" s="2"/>
    </row>
    <row r="35" spans="1:7" x14ac:dyDescent="0.2">
      <c r="A35" s="2" t="s">
        <v>6</v>
      </c>
      <c r="B35" s="2"/>
      <c r="C35" s="2"/>
      <c r="D35" s="2"/>
      <c r="E35" s="1"/>
      <c r="F35" s="10">
        <f>E35</f>
        <v>0</v>
      </c>
      <c r="G35" s="2"/>
    </row>
    <row r="36" spans="1:7" x14ac:dyDescent="0.2">
      <c r="A36" s="2"/>
      <c r="B36" s="2"/>
      <c r="C36" s="2"/>
      <c r="D36" s="2"/>
      <c r="E36" s="1"/>
      <c r="F36" s="10"/>
      <c r="G36" s="2"/>
    </row>
    <row r="37" spans="1:7" x14ac:dyDescent="0.2">
      <c r="A37" s="2"/>
      <c r="B37" s="2"/>
      <c r="C37" s="2"/>
      <c r="D37" s="2"/>
      <c r="E37" s="10"/>
      <c r="F37" s="10"/>
      <c r="G37" s="2"/>
    </row>
    <row r="38" spans="1:7" x14ac:dyDescent="0.2">
      <c r="A38" s="15" t="s">
        <v>26</v>
      </c>
      <c r="B38" s="15"/>
      <c r="C38" s="15"/>
      <c r="D38" s="15"/>
      <c r="E38" s="21"/>
      <c r="F38" s="20">
        <f>SUM(F20:F35)</f>
        <v>0</v>
      </c>
      <c r="G38" s="2"/>
    </row>
    <row r="39" spans="1:7" x14ac:dyDescent="0.2">
      <c r="A39" s="2"/>
      <c r="B39" s="2"/>
      <c r="C39" s="2"/>
      <c r="D39" s="2"/>
      <c r="E39" s="10"/>
      <c r="F39" s="10"/>
      <c r="G39" s="2"/>
    </row>
    <row r="40" spans="1:7" x14ac:dyDescent="0.2">
      <c r="A40" s="2"/>
      <c r="B40" s="2"/>
      <c r="C40" s="2"/>
      <c r="D40" s="2"/>
      <c r="E40" s="10"/>
      <c r="F40" s="10"/>
      <c r="G40" s="2"/>
    </row>
    <row r="41" spans="1:7" x14ac:dyDescent="0.2">
      <c r="A41" s="2"/>
      <c r="B41" s="2"/>
      <c r="C41" s="2"/>
      <c r="D41" s="2"/>
      <c r="E41" s="10"/>
      <c r="F41" s="10"/>
      <c r="G41" s="2"/>
    </row>
    <row r="42" spans="1:7" x14ac:dyDescent="0.2">
      <c r="A42" s="2"/>
      <c r="B42" s="2"/>
      <c r="C42" s="2"/>
      <c r="D42" s="2"/>
      <c r="E42" s="10"/>
      <c r="F42" s="10"/>
      <c r="G42" s="2"/>
    </row>
    <row r="43" spans="1:7" x14ac:dyDescent="0.2">
      <c r="A43" s="2"/>
      <c r="B43" s="2"/>
      <c r="C43" s="2"/>
      <c r="D43" s="2"/>
      <c r="E43" s="10"/>
      <c r="F43" s="10"/>
      <c r="G43" s="2"/>
    </row>
  </sheetData>
  <sheetProtection algorithmName="SHA-512" hashValue="DwOd0QeRBxxCLcKQGi0AJS5ogGuwa6ap7zgQg84aqrR8ErnImgUJ3WzOqUClwWtGF2Zlq1CM6YR/nqx1GQUvjA==" saltValue="DjsJ9KaW1Oy66jDKZOCphQ==" spinCount="100000" sheet="1" objects="1" scenarios="1"/>
  <mergeCells count="1">
    <mergeCell ref="B16:D16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de Pater</dc:creator>
  <cp:lastModifiedBy>Huel, Robin</cp:lastModifiedBy>
  <cp:lastPrinted>2023-01-19T15:43:11Z</cp:lastPrinted>
  <dcterms:created xsi:type="dcterms:W3CDTF">2023-01-11T19:56:14Z</dcterms:created>
  <dcterms:modified xsi:type="dcterms:W3CDTF">2023-06-06T11:36:01Z</dcterms:modified>
</cp:coreProperties>
</file>