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Fierder/EA busvervoer 2022/aanbestedingsdocument en bijlagen/concept/"/>
    </mc:Choice>
  </mc:AlternateContent>
  <xr:revisionPtr revIDLastSave="0" documentId="13_ncr:1_{F32BA37B-CEF1-AF44-B11B-F477D7BF1220}" xr6:coauthVersionLast="47" xr6:coauthVersionMax="47" xr10:uidLastSave="{00000000-0000-0000-0000-000000000000}"/>
  <bookViews>
    <workbookView xWindow="0" yWindow="500" windowWidth="28800" windowHeight="17500" xr2:uid="{26A0E56A-9CA4-EB40-BF12-5B4691CBE874}"/>
  </bookViews>
  <sheets>
    <sheet name="Waardemodel" sheetId="2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" i="2" l="1"/>
  <c r="B8" i="2"/>
  <c r="C13" i="2"/>
  <c r="F6" i="2"/>
  <c r="E6" i="2"/>
  <c r="D6" i="2"/>
  <c r="C6" i="2"/>
  <c r="B6" i="2"/>
  <c r="F5" i="2"/>
  <c r="E5" i="2"/>
  <c r="D5" i="2"/>
  <c r="C5" i="2"/>
  <c r="B5" i="2"/>
  <c r="B10" i="2"/>
  <c r="B4" i="2"/>
  <c r="E4" i="2"/>
  <c r="F3" i="2"/>
  <c r="D4" i="2"/>
  <c r="C4" i="2"/>
</calcChain>
</file>

<file path=xl/sharedStrings.xml><?xml version="1.0" encoding="utf-8"?>
<sst xmlns="http://schemas.openxmlformats.org/spreadsheetml/2006/main" count="22" uniqueCount="19">
  <si>
    <t>Totaal:</t>
  </si>
  <si>
    <t>Percentage</t>
  </si>
  <si>
    <t>5 uitmuntend</t>
  </si>
  <si>
    <t>4 goed</t>
  </si>
  <si>
    <t>3 voldoende</t>
  </si>
  <si>
    <t>2 matig</t>
  </si>
  <si>
    <t>1 onvoldoende</t>
  </si>
  <si>
    <t>Totaal kwaliteit</t>
  </si>
  <si>
    <t>raming</t>
  </si>
  <si>
    <t xml:space="preserve"> </t>
  </si>
  <si>
    <t>UITSLUITING</t>
  </si>
  <si>
    <t>te verwachten maximaal prijsverschil:</t>
  </si>
  <si>
    <t>maximale waarde verschil:</t>
  </si>
  <si>
    <t>conclusie: prijs weegt zwaar mee in de beoordeling</t>
  </si>
  <si>
    <t>Bijlage 10: Open vragen + bijbehorende waarde beoordeling</t>
  </si>
  <si>
    <t>7.1.1 Beschrijving boekingsproces</t>
  </si>
  <si>
    <t>7.1.2
Veiligheid, calamiteiten en inzetten partners</t>
  </si>
  <si>
    <t>7.1.3
Duurzaamheid</t>
  </si>
  <si>
    <t>7.1.4 Goed werkgeverschap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</si>
</sst>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€&quot;\ * #,##0.00_);_(&quot;€&quot;\ * \(#,##0.00\);_(&quot;€&quot;\ * &quot;-&quot;??_);_(@_)"/>
    <numFmt numFmtId="164" formatCode="&quot;€&quot;\ #,##0.00"/>
    <numFmt numFmtId="165" formatCode="0.0%"/>
    <numFmt numFmtId="166" formatCode="_ [$€-2]\ * #,##0.00_ ;_ [$€-2]\ * \-#,##0.00_ ;_ [$€-2]\ * &quot;-&quot;??_ ;_ @_ "/>
  </numFmts>
  <fonts count="13" x14ac:knownFonts="1"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b/>
      <i/>
      <sz val="10"/>
      <color rgb="FFFF0000"/>
      <name val="Verdana"/>
      <family val="2"/>
    </font>
    <font>
      <sz val="10"/>
      <color rgb="FFFF0000"/>
      <name val="Verdana"/>
      <family val="2"/>
    </font>
    <font>
      <i/>
      <sz val="10"/>
      <color theme="1"/>
      <name val="Verdana"/>
      <family val="2"/>
    </font>
    <font>
      <b/>
      <sz val="18"/>
      <color theme="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DEBF7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/>
    <xf numFmtId="0" fontId="7" fillId="4" borderId="1" xfId="0" applyFont="1" applyFill="1" applyBorder="1" applyAlignment="1">
      <alignment horizontal="justify" vertical="center" wrapText="1"/>
    </xf>
    <xf numFmtId="0" fontId="7" fillId="3" borderId="2" xfId="0" applyFont="1" applyFill="1" applyBorder="1" applyAlignment="1">
      <alignment horizontal="justify" vertical="center" wrapText="1"/>
    </xf>
    <xf numFmtId="164" fontId="5" fillId="2" borderId="3" xfId="0" applyNumberFormat="1" applyFont="1" applyFill="1" applyBorder="1" applyAlignment="1">
      <alignment horizontal="justify" vertical="center" wrapText="1"/>
    </xf>
    <xf numFmtId="165" fontId="7" fillId="4" borderId="1" xfId="1" applyNumberFormat="1" applyFont="1" applyFill="1" applyBorder="1" applyAlignment="1">
      <alignment horizontal="center" vertical="center" wrapText="1"/>
    </xf>
    <xf numFmtId="0" fontId="8" fillId="0" borderId="0" xfId="0" applyFont="1"/>
    <xf numFmtId="0" fontId="9" fillId="5" borderId="0" xfId="0" applyFont="1" applyFill="1"/>
    <xf numFmtId="44" fontId="10" fillId="5" borderId="0" xfId="2" applyFont="1" applyFill="1"/>
    <xf numFmtId="0" fontId="7" fillId="3" borderId="1" xfId="0" applyFont="1" applyFill="1" applyBorder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164" fontId="10" fillId="2" borderId="3" xfId="0" applyNumberFormat="1" applyFont="1" applyFill="1" applyBorder="1" applyAlignment="1">
      <alignment horizontal="justify" vertical="center" wrapText="1"/>
    </xf>
    <xf numFmtId="164" fontId="11" fillId="7" borderId="1" xfId="0" applyNumberFormat="1" applyFont="1" applyFill="1" applyBorder="1" applyAlignment="1">
      <alignment vertical="center"/>
    </xf>
    <xf numFmtId="0" fontId="2" fillId="0" borderId="0" xfId="0" applyFont="1"/>
    <xf numFmtId="44" fontId="2" fillId="0" borderId="0" xfId="2" applyFont="1"/>
    <xf numFmtId="44" fontId="2" fillId="5" borderId="0" xfId="2" applyFont="1" applyFill="1"/>
    <xf numFmtId="0" fontId="2" fillId="5" borderId="0" xfId="0" applyFont="1" applyFill="1"/>
    <xf numFmtId="44" fontId="2" fillId="5" borderId="0" xfId="0" applyNumberFormat="1" applyFont="1" applyFill="1"/>
    <xf numFmtId="0" fontId="7" fillId="3" borderId="2" xfId="0" applyFont="1" applyFill="1" applyBorder="1" applyAlignment="1">
      <alignment horizontal="center" vertical="center" wrapText="1"/>
    </xf>
    <xf numFmtId="0" fontId="2" fillId="8" borderId="1" xfId="0" applyFont="1" applyFill="1" applyBorder="1"/>
    <xf numFmtId="166" fontId="2" fillId="8" borderId="1" xfId="0" applyNumberFormat="1" applyFont="1" applyFill="1" applyBorder="1" applyAlignment="1">
      <alignment horizontal="center"/>
    </xf>
    <xf numFmtId="166" fontId="5" fillId="8" borderId="3" xfId="0" applyNumberFormat="1" applyFont="1" applyFill="1" applyBorder="1" applyAlignment="1">
      <alignment horizontal="center" vertical="center" wrapText="1"/>
    </xf>
    <xf numFmtId="166" fontId="10" fillId="8" borderId="3" xfId="0" applyNumberFormat="1" applyFont="1" applyFill="1" applyBorder="1" applyAlignment="1">
      <alignment horizontal="center" vertical="center" wrapText="1"/>
    </xf>
    <xf numFmtId="164" fontId="11" fillId="8" borderId="1" xfId="0" applyNumberFormat="1" applyFont="1" applyFill="1" applyBorder="1" applyAlignment="1">
      <alignment vertical="center"/>
    </xf>
    <xf numFmtId="164" fontId="6" fillId="2" borderId="3" xfId="0" applyNumberFormat="1" applyFont="1" applyFill="1" applyBorder="1" applyAlignment="1">
      <alignment horizontal="justify" vertical="center" wrapText="1"/>
    </xf>
    <xf numFmtId="44" fontId="10" fillId="0" borderId="0" xfId="2" applyFont="1" applyFill="1"/>
    <xf numFmtId="0" fontId="1" fillId="0" borderId="0" xfId="0" applyFont="1"/>
    <xf numFmtId="9" fontId="2" fillId="0" borderId="0" xfId="0" applyNumberFormat="1" applyFont="1"/>
    <xf numFmtId="164" fontId="2" fillId="0" borderId="0" xfId="0" applyNumberFormat="1" applyFont="1"/>
    <xf numFmtId="0" fontId="7" fillId="3" borderId="2" xfId="0" applyFont="1" applyFill="1" applyBorder="1" applyAlignment="1">
      <alignment horizontal="justify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/>
    </xf>
    <xf numFmtId="9" fontId="2" fillId="8" borderId="1" xfId="1" applyFont="1" applyFill="1" applyBorder="1"/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116415</xdr:colOff>
      <xdr:row>0</xdr:row>
      <xdr:rowOff>190501</xdr:rowOff>
    </xdr:from>
    <xdr:to>
      <xdr:col>7</xdr:col>
      <xdr:colOff>1174749</xdr:colOff>
      <xdr:row>0</xdr:row>
      <xdr:rowOff>1059037</xdr:rowOff>
    </xdr:to>
    <xdr:pic>
      <xdr:nvPicPr>
        <xdr:cNvPr id="2" name="Afbeelding 1" descr="Afbeelding met tekst, illustratie&#10;&#10;Automatisch gegenereerde beschrijving">
          <a:extLst>
            <a:ext uri="{FF2B5EF4-FFF2-40B4-BE49-F238E27FC236}">
              <a16:creationId xmlns:a16="http://schemas.microsoft.com/office/drawing/2014/main" id="{E3882347-8B59-27FC-C96D-6C6665AE1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88082" y="190501"/>
          <a:ext cx="2561167" cy="8685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I28"/>
  <sheetViews>
    <sheetView showGridLines="0" tabSelected="1" zoomScale="120" zoomScaleNormal="120" workbookViewId="0">
      <selection activeCell="H10" sqref="H10"/>
    </sheetView>
  </sheetViews>
  <sheetFormatPr baseColWidth="10" defaultColWidth="11" defaultRowHeight="13" x14ac:dyDescent="0.15"/>
  <cols>
    <col min="1" max="1" width="36.33203125" style="1" customWidth="1"/>
    <col min="2" max="5" width="20" style="1" customWidth="1"/>
    <col min="6" max="7" width="19.6640625" style="1" customWidth="1"/>
    <col min="8" max="8" width="21.83203125" style="1" customWidth="1"/>
    <col min="9" max="16384" width="11" style="1"/>
  </cols>
  <sheetData>
    <row r="1" spans="1:9" ht="98" customHeight="1" thickBot="1" x14ac:dyDescent="0.2">
      <c r="A1" s="31" t="s">
        <v>14</v>
      </c>
      <c r="B1" s="32"/>
      <c r="C1" s="32"/>
      <c r="D1" s="32"/>
      <c r="E1" s="32"/>
      <c r="F1" s="33"/>
      <c r="G1" s="14"/>
      <c r="H1" s="14"/>
      <c r="I1" s="14"/>
    </row>
    <row r="2" spans="1:9" s="6" customFormat="1" ht="102" customHeight="1" thickBot="1" x14ac:dyDescent="0.2">
      <c r="A2" s="30"/>
      <c r="B2" s="19" t="s">
        <v>15</v>
      </c>
      <c r="C2" s="19" t="s">
        <v>16</v>
      </c>
      <c r="D2" s="19" t="s">
        <v>17</v>
      </c>
      <c r="E2" s="19" t="s">
        <v>18</v>
      </c>
      <c r="F2" s="34" t="s">
        <v>0</v>
      </c>
    </row>
    <row r="3" spans="1:9" ht="15" thickBot="1" x14ac:dyDescent="0.2">
      <c r="A3" s="2" t="s">
        <v>1</v>
      </c>
      <c r="B3" s="5">
        <v>0.15</v>
      </c>
      <c r="C3" s="5">
        <v>0.3</v>
      </c>
      <c r="D3" s="5">
        <v>0.25</v>
      </c>
      <c r="E3" s="5">
        <v>0.3</v>
      </c>
      <c r="F3" s="35">
        <f>SUM(B3:E3)</f>
        <v>1</v>
      </c>
      <c r="G3" s="14"/>
      <c r="H3" s="14"/>
      <c r="I3" s="14"/>
    </row>
    <row r="4" spans="1:9" ht="15" thickBot="1" x14ac:dyDescent="0.2">
      <c r="A4" s="3" t="s">
        <v>2</v>
      </c>
      <c r="B4" s="4">
        <f>B3*F4</f>
        <v>15000</v>
      </c>
      <c r="C4" s="4">
        <f>F4*C3</f>
        <v>30000</v>
      </c>
      <c r="D4" s="4">
        <f>F4*D3</f>
        <v>25000</v>
      </c>
      <c r="E4" s="4">
        <f>F4*E3</f>
        <v>30000</v>
      </c>
      <c r="F4" s="21">
        <v>100000</v>
      </c>
      <c r="G4" s="14"/>
      <c r="H4" s="14"/>
      <c r="I4" s="14"/>
    </row>
    <row r="5" spans="1:9" ht="15" thickBot="1" x14ac:dyDescent="0.2">
      <c r="A5" s="3" t="s">
        <v>3</v>
      </c>
      <c r="B5" s="4">
        <f>B4*0.9</f>
        <v>13500</v>
      </c>
      <c r="C5" s="4">
        <f>C4*0.9</f>
        <v>27000</v>
      </c>
      <c r="D5" s="4">
        <f>D4*0.9</f>
        <v>22500</v>
      </c>
      <c r="E5" s="4">
        <f>E4*0.9</f>
        <v>27000</v>
      </c>
      <c r="F5" s="22">
        <f>SUM(B5:E5)</f>
        <v>90000</v>
      </c>
      <c r="G5" s="14"/>
      <c r="H5" s="14"/>
      <c r="I5" s="14"/>
    </row>
    <row r="6" spans="1:9" ht="15" thickBot="1" x14ac:dyDescent="0.2">
      <c r="A6" s="3" t="s">
        <v>4</v>
      </c>
      <c r="B6" s="4">
        <f>B4*0.5</f>
        <v>7500</v>
      </c>
      <c r="C6" s="4">
        <f t="shared" ref="C6:E6" si="0">C4*0.5</f>
        <v>15000</v>
      </c>
      <c r="D6" s="4">
        <f t="shared" si="0"/>
        <v>12500</v>
      </c>
      <c r="E6" s="4">
        <f t="shared" si="0"/>
        <v>15000</v>
      </c>
      <c r="F6" s="22">
        <f>SUM(B6:E6)</f>
        <v>50000</v>
      </c>
      <c r="G6" s="14"/>
      <c r="H6" s="14"/>
      <c r="I6" s="14"/>
    </row>
    <row r="7" spans="1:9" ht="17" customHeight="1" thickBot="1" x14ac:dyDescent="0.2">
      <c r="A7" s="3" t="s">
        <v>5</v>
      </c>
      <c r="B7" s="12">
        <v>0</v>
      </c>
      <c r="C7" s="12">
        <v>0</v>
      </c>
      <c r="D7" s="12">
        <v>0</v>
      </c>
      <c r="E7" s="12">
        <v>0</v>
      </c>
      <c r="F7" s="23">
        <v>0</v>
      </c>
      <c r="G7" s="14"/>
      <c r="H7" s="14"/>
      <c r="I7" s="14"/>
    </row>
    <row r="8" spans="1:9" ht="17" customHeight="1" thickBot="1" x14ac:dyDescent="0.2">
      <c r="A8" s="3" t="s">
        <v>6</v>
      </c>
      <c r="B8" s="25">
        <f>-B4</f>
        <v>-15000</v>
      </c>
      <c r="C8" s="25" t="s">
        <v>10</v>
      </c>
      <c r="D8" s="25">
        <f>-D4</f>
        <v>-25000</v>
      </c>
      <c r="E8" s="25" t="s">
        <v>10</v>
      </c>
      <c r="F8" s="20"/>
      <c r="G8" s="14"/>
      <c r="H8" s="14"/>
      <c r="I8" s="14"/>
    </row>
    <row r="9" spans="1:9" ht="14" thickBot="1" x14ac:dyDescent="0.2">
      <c r="A9" s="14"/>
      <c r="B9" s="14"/>
      <c r="C9" s="14"/>
      <c r="D9" s="14"/>
      <c r="E9" s="14"/>
      <c r="F9" s="14"/>
      <c r="G9" s="14"/>
      <c r="H9" s="14"/>
      <c r="I9" s="14"/>
    </row>
    <row r="10" spans="1:9" ht="25" customHeight="1" thickBot="1" x14ac:dyDescent="0.2">
      <c r="A10" s="9" t="s">
        <v>7</v>
      </c>
      <c r="B10" s="24">
        <f>F4</f>
        <v>100000</v>
      </c>
      <c r="C10" s="9" t="s">
        <v>8</v>
      </c>
      <c r="D10" s="13">
        <v>376000</v>
      </c>
      <c r="E10" s="15" t="s">
        <v>9</v>
      </c>
      <c r="F10" s="14"/>
      <c r="G10" s="14"/>
      <c r="H10" s="14"/>
      <c r="I10" s="14"/>
    </row>
    <row r="11" spans="1:9" ht="17" customHeight="1" x14ac:dyDescent="0.15">
      <c r="A11" s="10"/>
      <c r="B11" s="11"/>
      <c r="C11" s="11"/>
      <c r="D11" s="11"/>
      <c r="E11" s="11"/>
      <c r="F11" s="14"/>
      <c r="G11" s="14"/>
      <c r="H11" s="14"/>
      <c r="I11" s="14"/>
    </row>
    <row r="12" spans="1:9" x14ac:dyDescent="0.15">
      <c r="A12" s="7" t="s">
        <v>9</v>
      </c>
      <c r="B12" s="14"/>
      <c r="C12" s="14"/>
      <c r="D12" s="14"/>
      <c r="E12" s="16"/>
      <c r="F12" s="14"/>
      <c r="G12" s="14"/>
      <c r="H12" s="14"/>
      <c r="I12" s="14"/>
    </row>
    <row r="13" spans="1:9" x14ac:dyDescent="0.15">
      <c r="A13" s="27" t="s">
        <v>11</v>
      </c>
      <c r="B13" s="28">
        <v>0.2</v>
      </c>
      <c r="C13" s="29">
        <f>D10*B13</f>
        <v>75200</v>
      </c>
      <c r="D13" s="14"/>
      <c r="E13" s="18"/>
      <c r="F13" s="14"/>
      <c r="G13" s="14"/>
      <c r="H13" s="14"/>
      <c r="I13" s="14"/>
    </row>
    <row r="14" spans="1:9" x14ac:dyDescent="0.15">
      <c r="A14" s="26"/>
      <c r="B14" s="14"/>
      <c r="C14" s="26" t="s">
        <v>9</v>
      </c>
      <c r="D14" s="14"/>
      <c r="E14" s="17"/>
      <c r="F14" s="14"/>
      <c r="G14" s="14"/>
      <c r="H14" s="14"/>
      <c r="I14" s="14"/>
    </row>
    <row r="15" spans="1:9" x14ac:dyDescent="0.15">
      <c r="A15" s="27" t="s">
        <v>12</v>
      </c>
      <c r="B15" s="14"/>
      <c r="C15" s="29">
        <v>140000</v>
      </c>
      <c r="D15" s="14"/>
      <c r="E15" s="17"/>
      <c r="F15" s="14"/>
      <c r="G15" s="14"/>
      <c r="H15" s="14"/>
      <c r="I15" s="14"/>
    </row>
    <row r="16" spans="1:9" x14ac:dyDescent="0.15">
      <c r="A16" s="14"/>
      <c r="B16" s="14"/>
      <c r="C16" s="14"/>
      <c r="D16" s="14"/>
      <c r="E16" s="8"/>
      <c r="F16" s="14"/>
      <c r="G16" s="14"/>
      <c r="H16" s="14"/>
      <c r="I16" s="14"/>
    </row>
    <row r="17" spans="1:9" x14ac:dyDescent="0.15">
      <c r="A17" s="27" t="s">
        <v>13</v>
      </c>
      <c r="B17" s="14"/>
      <c r="C17" s="14"/>
      <c r="D17" s="14"/>
      <c r="E17" s="8"/>
      <c r="F17" s="14"/>
      <c r="G17" s="14"/>
      <c r="H17" s="14"/>
      <c r="I17" s="14"/>
    </row>
    <row r="18" spans="1:9" x14ac:dyDescent="0.15">
      <c r="A18" s="14"/>
      <c r="B18" s="14"/>
      <c r="C18" s="14"/>
      <c r="D18" s="14"/>
      <c r="E18" s="14"/>
      <c r="F18" s="14"/>
      <c r="G18" s="14"/>
      <c r="H18" s="14"/>
      <c r="I18" s="14"/>
    </row>
    <row r="19" spans="1:9" x14ac:dyDescent="0.15">
      <c r="A19" s="14"/>
      <c r="B19" s="14"/>
      <c r="C19" s="14"/>
      <c r="D19" s="14"/>
      <c r="E19" s="14"/>
      <c r="F19" s="14"/>
      <c r="G19" s="14"/>
      <c r="H19" s="14"/>
      <c r="I19" s="14"/>
    </row>
    <row r="20" spans="1:9" x14ac:dyDescent="0.15">
      <c r="A20" s="14"/>
      <c r="B20" s="14"/>
      <c r="C20" s="14"/>
      <c r="D20" s="14"/>
      <c r="E20" s="14"/>
      <c r="F20" s="14"/>
      <c r="G20" s="14"/>
      <c r="H20" s="14"/>
      <c r="I20" s="14"/>
    </row>
    <row r="21" spans="1:9" x14ac:dyDescent="0.15">
      <c r="A21" s="14"/>
      <c r="B21" s="14"/>
      <c r="C21" s="14"/>
      <c r="D21" s="14"/>
      <c r="E21" s="14"/>
      <c r="F21" s="14"/>
      <c r="G21" s="14"/>
      <c r="H21" s="14"/>
      <c r="I21" s="14"/>
    </row>
    <row r="22" spans="1:9" x14ac:dyDescent="0.15">
      <c r="A22" s="14"/>
      <c r="B22" s="14"/>
      <c r="C22" s="14"/>
      <c r="D22" s="14"/>
      <c r="E22" s="14"/>
      <c r="F22" s="14"/>
      <c r="G22" s="14"/>
      <c r="H22" s="14"/>
      <c r="I22" s="14"/>
    </row>
    <row r="23" spans="1:9" x14ac:dyDescent="0.15">
      <c r="A23" s="14"/>
      <c r="B23" s="14"/>
      <c r="C23" s="14"/>
      <c r="D23" s="14"/>
      <c r="E23" s="14"/>
      <c r="F23" s="14"/>
      <c r="G23" s="14"/>
      <c r="H23" s="14"/>
      <c r="I23" s="14"/>
    </row>
    <row r="24" spans="1:9" x14ac:dyDescent="0.15">
      <c r="A24" s="14"/>
      <c r="B24" s="14"/>
      <c r="C24" s="14"/>
      <c r="D24" s="14"/>
      <c r="E24" s="14"/>
      <c r="F24" s="14"/>
      <c r="G24" s="14"/>
      <c r="H24" s="14"/>
      <c r="I24" s="14"/>
    </row>
    <row r="25" spans="1:9" x14ac:dyDescent="0.15">
      <c r="A25" s="14"/>
      <c r="B25" s="14"/>
      <c r="C25" s="14"/>
      <c r="D25" s="14"/>
      <c r="E25" s="14"/>
      <c r="F25" s="14"/>
      <c r="G25" s="14"/>
      <c r="H25" s="14"/>
      <c r="I25" s="14"/>
    </row>
    <row r="26" spans="1:9" x14ac:dyDescent="0.15">
      <c r="A26" s="14"/>
      <c r="B26" s="14"/>
      <c r="C26" s="14"/>
      <c r="D26" s="14"/>
      <c r="E26" s="14"/>
      <c r="F26" s="14"/>
      <c r="G26" s="14"/>
      <c r="H26" s="14"/>
      <c r="I26" s="14"/>
    </row>
    <row r="27" spans="1:9" x14ac:dyDescent="0.15">
      <c r="C27" s="14"/>
      <c r="D27" s="14"/>
      <c r="E27" s="14"/>
      <c r="F27" s="14"/>
      <c r="G27" s="14"/>
      <c r="H27" s="14"/>
      <c r="I27" s="14"/>
    </row>
    <row r="28" spans="1:9" x14ac:dyDescent="0.15">
      <c r="C28" s="14"/>
      <c r="D28" s="14"/>
      <c r="E28" s="14"/>
      <c r="F28" s="14"/>
      <c r="G28" s="14"/>
      <c r="H28" s="14"/>
      <c r="I28" s="14"/>
    </row>
  </sheetData>
  <sheetProtection algorithmName="SHA-512" hashValue="pZE9+/yFHYRuT0nteKtHy+k/yyg0CH20NqU+1P4wmKVZ/gcl0j+Cu7GL8NTDNPD4wSLDYNIbxKzrEVESiileJQ==" saltValue="k0IQ4/wueJfXA+abHhqMNw==" spinCount="100000" sheet="1" objects="1" scenarios="1"/>
  <mergeCells count="2">
    <mergeCell ref="A2"/>
    <mergeCell ref="A1:F1"/>
  </mergeCells>
  <pageMargins left="0.7" right="0.7" top="0.75" bottom="0.75" header="0.3" footer="0.3"/>
  <pageSetup paperSize="9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719E048D3F074DA054CA896A86D284" ma:contentTypeVersion="2" ma:contentTypeDescription="Een nieuw document maken." ma:contentTypeScope="" ma:versionID="2eece4ff55bb987b282bccb6d372e9e3">
  <xsd:schema xmlns:xsd="http://www.w3.org/2001/XMLSchema" xmlns:xs="http://www.w3.org/2001/XMLSchema" xmlns:p="http://schemas.microsoft.com/office/2006/metadata/properties" xmlns:ns2="f54f3d12-6714-4d85-a2a8-5b917b2afbe6" targetNamespace="http://schemas.microsoft.com/office/2006/metadata/properties" ma:root="true" ma:fieldsID="856e6f5fee3cc5f339af5ab06aea699a" ns2:_="">
    <xsd:import namespace="f54f3d12-6714-4d85-a2a8-5b917b2afb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f3d12-6714-4d85-a2a8-5b917b2afb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69E41D-87E9-4F37-82BE-E23C18F0DE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f3d12-6714-4d85-a2a8-5b917b2afb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D47598-6400-4E25-8B61-7494DFA1CD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380715-084D-46CC-8E97-E4EEA4A9A29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>inkoopadviesbureau BiC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Oosterhoff</dc:creator>
  <cp:keywords/>
  <dc:description>Copyright BiC!</dc:description>
  <cp:lastModifiedBy>Microsoft Office User</cp:lastModifiedBy>
  <cp:revision/>
  <dcterms:created xsi:type="dcterms:W3CDTF">2020-03-23T12:24:07Z</dcterms:created>
  <dcterms:modified xsi:type="dcterms:W3CDTF">2022-12-19T12:46:52Z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0x01010078719E048D3F074DA054CA896A86D284</vt:lpwstr>
  </property>
</Properties>
</file>