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coppaconsultancy-my.sharepoint.com/personal/geert_lubbers_coppa_nl/Documents/OWO - SMP/Aanbesteding/2.2 Offerteaanvraag + digitale bijlagen/Offerteaanvraag + bijlagen DEF/"/>
    </mc:Choice>
  </mc:AlternateContent>
  <xr:revisionPtr revIDLastSave="46" documentId="8_{7B269C87-267B-4866-88B5-E4EAD77BC575}" xr6:coauthVersionLast="47" xr6:coauthVersionMax="47" xr10:uidLastSave="{2A037D30-9515-4C05-B655-896455C46653}"/>
  <bookViews>
    <workbookView xWindow="-120" yWindow="-120" windowWidth="51840" windowHeight="21120" xr2:uid="{00000000-000D-0000-FFFF-FFFF00000000}"/>
  </bookViews>
  <sheets>
    <sheet name="Toelichting" sheetId="6" r:id="rId1"/>
    <sheet name="Totaalblad" sheetId="3" r:id="rId2"/>
    <sheet name="Ooststellingwerf" sheetId="9" r:id="rId3"/>
    <sheet name="Weststellingwerf" sheetId="1" r:id="rId4"/>
    <sheet name="Opsterland" sheetId="10"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3" l="1"/>
  <c r="N15" i="3"/>
  <c r="N14" i="3"/>
  <c r="E16" i="3"/>
  <c r="E28" i="10"/>
  <c r="M13" i="10"/>
  <c r="G9" i="10"/>
  <c r="G8" i="10"/>
  <c r="G7" i="10"/>
  <c r="G6" i="10"/>
  <c r="E28" i="9"/>
  <c r="M13" i="9" s="1"/>
  <c r="G9" i="9"/>
  <c r="G8" i="9"/>
  <c r="G7" i="9"/>
  <c r="G6" i="9"/>
  <c r="C22" i="6"/>
  <c r="C20" i="6"/>
  <c r="C19" i="6"/>
  <c r="C18" i="6"/>
  <c r="C16" i="6"/>
  <c r="C15" i="6"/>
  <c r="C14" i="6"/>
  <c r="C13" i="6"/>
  <c r="E28" i="1"/>
  <c r="M13" i="1" s="1"/>
  <c r="E15" i="3" s="1"/>
  <c r="G7" i="1"/>
  <c r="G8" i="1"/>
  <c r="G9" i="1"/>
  <c r="G6" i="1"/>
  <c r="E14" i="3" l="1"/>
  <c r="E21" i="3" s="1"/>
  <c r="N21" i="3"/>
</calcChain>
</file>

<file path=xl/sharedStrings.xml><?xml version="1.0" encoding="utf-8"?>
<sst xmlns="http://schemas.openxmlformats.org/spreadsheetml/2006/main" count="110" uniqueCount="63">
  <si>
    <t>Gebiedsgericht ecologisch onderzoek Vleermuizen</t>
  </si>
  <si>
    <t>Gebiedsgericht ecologisch onderzoek Huismussen</t>
  </si>
  <si>
    <t>Gebiedsgericht ecologisch onderzoek Huiszwaluwen</t>
  </si>
  <si>
    <t>Gebiedsgericht ecologisch onderzoek Gierzwaluwen</t>
  </si>
  <si>
    <t>Subtotaal</t>
  </si>
  <si>
    <t>Uitwerken Soortenmanagementplan</t>
  </si>
  <si>
    <t xml:space="preserve">Opstellen Tweede fase compensatieplan </t>
  </si>
  <si>
    <t>Gebiedsgerichte ontheffing bij provincie</t>
  </si>
  <si>
    <t>Soort</t>
  </si>
  <si>
    <t>Nr.</t>
  </si>
  <si>
    <t>Nr</t>
  </si>
  <si>
    <t>Prijsonderdeel</t>
  </si>
  <si>
    <t>Toelichting</t>
  </si>
  <si>
    <t>subtotaal gemeente Ooststellingwerf</t>
  </si>
  <si>
    <t>Subtotaal gemeente Weststellingwerf</t>
  </si>
  <si>
    <t>Subtotaal gemeente Opsterland</t>
  </si>
  <si>
    <t>Totale inschrijfprijs</t>
  </si>
  <si>
    <t>Subtotaal gemeente Ooststellingwerf</t>
  </si>
  <si>
    <t>Indirecte kosten</t>
  </si>
  <si>
    <t>Optionele prijsopgave</t>
  </si>
  <si>
    <t>Vaste Prijsopgaven</t>
  </si>
  <si>
    <t>Een prijsopgave voor het opstellen van een tweede fase compensatieplan grote kraamvoorzieningen op basis van het pre-SMP en zoals in de offerteaanvraag gespecificeerd voor de gemeente Ooststellingwerf, Weststellingwerf of Opsterland.</t>
  </si>
  <si>
    <t>Een prijsopgave voor het aanvragen van een gebiedsgerichte ontheffing Wet natuurbescherming bij de provincie Fryslân op basis van het opgestelde SMP en zoals  in de offerteanvraag gespecificeerd voor de gemeente Ooststellingwerf, Weststellingwerf of Opsterland.</t>
  </si>
  <si>
    <t>Een prijsopgave voor het opstellen van het SMP inclusief compensatieopgave en uitvoeringsplan en zoals in de offerteaanvraag gespecificeerd voor de gemeente Ooststellingwerf, Weststellingwerf of Opsterland.</t>
  </si>
  <si>
    <t>Totale prijsopgave gemeente Ooststellingwerf</t>
  </si>
  <si>
    <t>Algemene toelichting</t>
  </si>
  <si>
    <t>[Invullen Indirecte kosten 1]</t>
  </si>
  <si>
    <t>[Invullen Indirecte kosten 2]</t>
  </si>
  <si>
    <t>[Invullen Indirecte kosten 3]</t>
  </si>
  <si>
    <t>[Invullen Indirecte kosten 4]</t>
  </si>
  <si>
    <t>[Invullen Indirecte kosten 5]</t>
  </si>
  <si>
    <t>[Invullen Indirecte kosten 6]</t>
  </si>
  <si>
    <t>Totaal indirecte kosten</t>
  </si>
  <si>
    <t>Totale prijsopgave gemeente Weststellingwerf</t>
  </si>
  <si>
    <t>Totale prijsopgave gemeente Opsterland</t>
  </si>
  <si>
    <t>Subtotaal [gemeente]</t>
  </si>
  <si>
    <t>Aanbesteding Opstellen Soortenmanagementplan en aanvragen gebiedsgerichte ontheffing Wet natuurbescherming OWO-gemeenten</t>
  </si>
  <si>
    <t>Naam bedrijf</t>
  </si>
  <si>
    <t>Datum</t>
  </si>
  <si>
    <t>Monitoring o.b.v. het SMP</t>
  </si>
  <si>
    <t>subtotaal optionele monitoring gemeente Opsterland</t>
  </si>
  <si>
    <t>subtotaal optionele monitoring gemeente Weststellingwerf</t>
  </si>
  <si>
    <t>subtotaal optionele monitoring gemeente Ooststellingwerf</t>
  </si>
  <si>
    <t>Totale prijsopgave optionele monitoring</t>
  </si>
  <si>
    <t>Een prijsopgave voor het gebiedsgerichte ecologische onderzoek inclusief nulmeting en zoals in de offerteaanvraag gespecificeerd, specifiek voor soort Gierzwaluw voor de gemeente Ooststellingwerf, Weststellingwerf of Opsterland.
De prijsopgave voor dit gebiedsgerichte onderzoek bestaat uit de vermenigvuldiging van de prijs per veldronde en het benodigd aantal veldronden. Met veldrondes worden de benodigde rondes of routes bedoeld die nodig zijn voor het gebiedsgerichte onderzoek binnen het betreffende onderzoeksgebied. Het aantal veldrondes kan bestaan uit dezelfde rondes of (meerdere) verschillende rondes.</t>
  </si>
  <si>
    <t>Een prijsopgave voor het gebiedsgerichte ecologische onderzoek inclusief nulmeting en zoals in de offerteaanvraag gespecificeerd, specifiek voor soort Huiszwaluw voor de gemeente Ooststellingwerf, Weststellingwerf of Opsterland.
De prijsopgave voor dit gebiedsgerichte onderzoek bestaat uit de vermenigvuldiging van de prijs per veldronde en het benodigd aantal veldronden. Met veldrondes worden de benodigde rondes of routes bedoeld die nodig zijn voor het gebiedsgerichte onderzoek binnen het betreffende onderzoeksgebied. Het aantal veldrondes kan bestaan uit dezelfde rondes of (meerdere) verschillende rondes.</t>
  </si>
  <si>
    <t>Een prijsopgave voor het gebiedsgerichte ecologische onderzoek inclusief nulmeting en zoals in de offerteaanvraag gespecificeerd, specifiek voor soort Huismussen voor de gemeente Ooststellingwerf, Weststellingwerf of Opsterland.
De prijsopgave voor dit gebiedsgerichte onderzoek bestaat uit de vermenigvuldiging van de prijs per veldronde en het benodigd aantal veldronden. Met veldrondes worden de benodigde rondes of routes bedoeld die nodig zijn voor het gebiedsgerichte onderzoek binnen het betreffende onderzoeksgebied. Het aantal veldrondes kan bestaan uit dezelfde rondes of (meerdere) verschillende rondes.</t>
  </si>
  <si>
    <t>Tarief per veldronde (in €)</t>
  </si>
  <si>
    <t>Aantal veldronden</t>
  </si>
  <si>
    <r>
      <t xml:space="preserve">Een optionele prijsopgave voor de eventuele monitoring o.b.v. het opgestelde SMP voor </t>
    </r>
    <r>
      <rPr>
        <b/>
        <sz val="11"/>
        <color theme="1"/>
        <rFont val="Calibri"/>
        <family val="2"/>
        <scheme val="minor"/>
      </rPr>
      <t>10</t>
    </r>
    <r>
      <rPr>
        <sz val="11"/>
        <color theme="1"/>
        <rFont val="Calibri"/>
        <family val="2"/>
        <scheme val="minor"/>
      </rPr>
      <t xml:space="preserve"> </t>
    </r>
    <r>
      <rPr>
        <b/>
        <sz val="11"/>
        <color theme="1"/>
        <rFont val="Calibri"/>
        <family val="2"/>
        <scheme val="minor"/>
      </rPr>
      <t>jaar</t>
    </r>
    <r>
      <rPr>
        <sz val="11"/>
        <color theme="1"/>
        <rFont val="Calibri"/>
        <family val="2"/>
        <scheme val="minor"/>
      </rPr>
      <t xml:space="preserve"> voor de gemeente Ooststellingwerf, Weststellingwerf of Opsterland. Deze prijsopgave wordt </t>
    </r>
    <r>
      <rPr>
        <b/>
        <u/>
        <sz val="11"/>
        <color theme="1"/>
        <rFont val="Calibri"/>
        <family val="2"/>
        <scheme val="minor"/>
      </rPr>
      <t>niet</t>
    </r>
    <r>
      <rPr>
        <sz val="11"/>
        <color theme="1"/>
        <rFont val="Calibri"/>
        <family val="2"/>
        <scheme val="minor"/>
      </rPr>
      <t xml:space="preserve"> meegenomen in de beoordeling van de totale inschrijfprijs. Naderhand heeft Aanbestedende dienst de mogelijkheid om dit onderdeel al dan niet gebruik te maken van het optionele aanbod.
Uw prijsopgave op dit onderdeel is maximaal €270.000. Dit is 30% van de maximale inschrijfprijs voor alle gemeenten gezamelijk. </t>
    </r>
  </si>
  <si>
    <t>Tellen uitvliegers o.b.v. 20 kraamverblijfplaatsen</t>
  </si>
  <si>
    <t>Tellen uitvliegers o.b.v. 23 kraamverblijfplaatsen</t>
  </si>
  <si>
    <t>Tellen uitvliegers o.b.v. 21 kraamverblijfplaatsen</t>
  </si>
  <si>
    <t>9-15</t>
  </si>
  <si>
    <t>Een prijsopgave voor het gebiedsgerichte ecologische onderzoek inclusief nulmeting  zoals in de offerteaanvraag gespecificeerd, specifiek voor soort Vleermuis voor de gemeente Ooststellingwerf, Weststellingwerf of Opsterland. 
De prijsopgave voor dit gebiedsgerichte onderzoek bestaat uit de vermenigvuldiging van de prijs per veldronde en het benodigd aantal veldronden. Met veldrondes worden de benodigde rondes of routes bedoeld die nodig zijn voor het gebiedsgerichte onderzoek binnen het betreffende onderzoeksgebied. Het aantal veldrondes kan bestaan uit dezelfde rondes of (meerdere) verschillende rondes.</t>
  </si>
  <si>
    <t>De totale prijsopgave voor gemeente Ooststellingwerf, weststellingwerf of Opsterland. Het is de som van prijsopgaven nummer 1 tot en met 15. Onderdeel 16 wordt niet meegenomen in de beoordeling van de totale inschrijfprijs.</t>
  </si>
  <si>
    <t>Tellen uitvliegers o.b.v. een schatting per gemeente</t>
  </si>
  <si>
    <r>
      <rPr>
        <b/>
        <sz val="11"/>
        <color theme="1"/>
        <rFont val="Calibri"/>
        <family val="2"/>
        <scheme val="minor"/>
      </rPr>
      <t>1)</t>
    </r>
    <r>
      <rPr>
        <sz val="11"/>
        <color theme="1"/>
        <rFont val="Calibri"/>
        <family val="2"/>
        <scheme val="minor"/>
      </rPr>
      <t xml:space="preserve"> Inschrijver vult verplicht alle geel gearceerde cellen in. Het is voor de geel gearceerde cellen niet toegestaan op zgn. nulprijzen aan te bieden. Inschrijver moet op ieder geel gearceerd onderdeel van     de prijswens dus tenminste een bedrag van €0,01 aanbieden. 
</t>
    </r>
    <r>
      <rPr>
        <b/>
        <sz val="11"/>
        <color theme="1"/>
        <rFont val="Calibri"/>
        <family val="2"/>
        <scheme val="minor"/>
      </rPr>
      <t xml:space="preserve">2) </t>
    </r>
    <r>
      <rPr>
        <sz val="11"/>
        <color theme="1"/>
        <rFont val="Calibri"/>
        <family val="2"/>
        <scheme val="minor"/>
      </rPr>
      <t xml:space="preserve">Inschrijver vult optioneel de blauw gearceerde cellen in. Voor de blauw gearceerde cellen mag inschrijver een zgn. nulprijzen aabieden als de optie niet van toepassing is op de inschrijving. 
</t>
    </r>
    <r>
      <rPr>
        <b/>
        <sz val="11"/>
        <color theme="1"/>
        <rFont val="Calibri"/>
        <family val="2"/>
        <scheme val="minor"/>
      </rPr>
      <t>3)</t>
    </r>
    <r>
      <rPr>
        <sz val="11"/>
        <color theme="1"/>
        <rFont val="Calibri"/>
        <family val="2"/>
        <scheme val="minor"/>
      </rPr>
      <t xml:space="preserve"> In tabblad 'Ooststellingwerf', tabblad 'Weststellingwerf' en tabblad 'Opsterland' treft u de prijsopgave per gemeente. In tabblad 'Totaalblad' treft u de totale inschrijfprijs en de totale prijs voor optionele monitoring. De som van de prijsopgaven per gemeenten (totale inschrijfprijs) is u totale inschrijfprijs die wordt beoordeeld. Dit is exclusief de prijsopgave voor optionele monitoring. U dient prijzen exclusief Btw op te nemen.
</t>
    </r>
    <r>
      <rPr>
        <b/>
        <sz val="11"/>
        <color theme="1"/>
        <rFont val="Calibri"/>
        <family val="2"/>
        <scheme val="minor"/>
      </rPr>
      <t>4)</t>
    </r>
    <r>
      <rPr>
        <sz val="11"/>
        <color theme="1"/>
        <rFont val="Calibri"/>
        <family val="2"/>
        <scheme val="minor"/>
      </rPr>
      <t xml:space="preserve"> Vul op tabblad Totaalblad uw naam van het bedrijf en de datum van opstellen in.
</t>
    </r>
  </si>
  <si>
    <t xml:space="preserve">Het tellen van uitvliegers heeft betrekking op het vinden van mogelijke kraamverblijfplaatsen van vleermuizen zoals in de offerteaanvraag gespecificeerd. Voor het aantal mogelijk te vinden verblijfplaatsen is een schatting gemaakt per gemeente. Uw prijsopgave voor de kraamverblijfplaatsen is gebaseerd op het aantal:
- Gemeente Ooststellingwerf: 20
- Gemeeten Weststellingwerf: 23
- Gemeente Opsterland: 21
Als het aantal gevonden verblijfsplaatsen hoger of lager is dan de schatting worden de meer of minder kraamverblijfsplaatsen evenredig verrekend op basis van de opgegeven prijs per eenheid (aangeboden prijs gedeeld door het geschatte aantal). </t>
  </si>
  <si>
    <t>Noteer bij nummer 9 tot en met 14 de indirecte kosten per onderdeel inclusief een prijsopgave per onderdeel. Nummer 15 is de som van alle bij nummer 8 tot en met 13 vermelde indirecte kosten. Indien u niet alle velden nodig heeft, dan noteert u 'niet van toepassing'  en een zgn. nulprijs in de blauw gearceerde velden die u niet nodig heeft. 
Indirecte kosten zijn alle kosten die niet vallen onder andere prijsopgaven, maar wel indirect meewegen in de totale prijsopgave. Hierbij kunt u denken aan verbruik- of afschrijvingskosten van materialen (fiets, apparatuur), licentiekosten etc. voor de gemeente Ooststellingwerf, Weststellingwerf of Opsterland.</t>
  </si>
  <si>
    <t>Optionele prijsopgave monitoring</t>
  </si>
  <si>
    <t>Totaalblad</t>
  </si>
  <si>
    <t>Toelichting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</si>
</sst>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b/>
      <u/>
      <sz val="18"/>
      <color theme="1"/>
      <name val="Calibri"/>
      <family val="2"/>
      <scheme val="minor"/>
    </font>
    <font>
      <b/>
      <sz val="14"/>
      <color theme="1"/>
      <name val="Calibri"/>
      <family val="2"/>
      <scheme val="minor"/>
    </font>
    <font>
      <b/>
      <u/>
      <sz val="22"/>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indexed="65"/>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0" fillId="2" borderId="0" xfId="0" applyFill="1"/>
    <xf numFmtId="0" fontId="0" fillId="2" borderId="0" xfId="0" applyFill="1" applyAlignment="1">
      <alignment horizontal="center" vertical="center"/>
    </xf>
    <xf numFmtId="0" fontId="0" fillId="4" borderId="0" xfId="0" applyFill="1"/>
    <xf numFmtId="0" fontId="2" fillId="4" borderId="1" xfId="0" applyFont="1" applyFill="1" applyBorder="1" applyAlignment="1">
      <alignment horizontal="center"/>
    </xf>
    <xf numFmtId="0" fontId="2" fillId="4" borderId="1" xfId="0" applyFont="1" applyFill="1" applyBorder="1" applyAlignment="1">
      <alignment horizontal="center" vertical="center"/>
    </xf>
    <xf numFmtId="0" fontId="2" fillId="4" borderId="1" xfId="0" applyFont="1" applyFill="1" applyBorder="1"/>
    <xf numFmtId="44" fontId="0" fillId="4" borderId="1" xfId="1" applyFont="1" applyFill="1" applyBorder="1"/>
    <xf numFmtId="0" fontId="0" fillId="4" borderId="0" xfId="0" applyFill="1" applyAlignment="1">
      <alignment horizontal="center" vertical="center"/>
    </xf>
    <xf numFmtId="0" fontId="3" fillId="4" borderId="0" xfId="0" applyFont="1" applyFill="1" applyAlignment="1">
      <alignment horizontal="left"/>
    </xf>
    <xf numFmtId="0" fontId="0" fillId="2" borderId="0" xfId="0" applyFill="1" applyAlignment="1">
      <alignment wrapText="1"/>
    </xf>
    <xf numFmtId="0" fontId="0" fillId="4" borderId="0" xfId="0" applyFill="1" applyAlignment="1">
      <alignment wrapText="1"/>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6" fillId="4" borderId="0" xfId="0" applyFont="1" applyFill="1"/>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4" fillId="4" borderId="0" xfId="0" applyFont="1" applyFill="1" applyAlignment="1">
      <alignment horizontal="left"/>
    </xf>
    <xf numFmtId="0" fontId="7" fillId="4" borderId="0" xfId="0" applyFont="1" applyFill="1"/>
    <xf numFmtId="0" fontId="2" fillId="4" borderId="1" xfId="0" applyFont="1" applyFill="1" applyBorder="1" applyAlignment="1">
      <alignment horizontal="center" vertical="center" wrapText="1"/>
    </xf>
    <xf numFmtId="44" fontId="0" fillId="4" borderId="1" xfId="0" applyNumberFormat="1" applyFill="1" applyBorder="1" applyAlignment="1">
      <alignment horizontal="center" vertical="center"/>
    </xf>
    <xf numFmtId="0" fontId="2" fillId="2" borderId="0" xfId="0" applyFont="1" applyFill="1"/>
    <xf numFmtId="0" fontId="2" fillId="0" borderId="1" xfId="0" applyFont="1" applyBorder="1" applyAlignment="1">
      <alignment horizontal="center" vertical="center"/>
    </xf>
    <xf numFmtId="44" fontId="0" fillId="3" borderId="1" xfId="1" applyFont="1" applyFill="1" applyBorder="1" applyProtection="1">
      <protection locked="0"/>
    </xf>
    <xf numFmtId="2" fontId="0" fillId="3" borderId="1" xfId="1" applyNumberFormat="1" applyFont="1" applyFill="1" applyBorder="1" applyProtection="1">
      <protection locked="0"/>
    </xf>
    <xf numFmtId="44" fontId="0" fillId="4" borderId="1" xfId="1" applyFont="1" applyFill="1" applyBorder="1" applyProtection="1"/>
    <xf numFmtId="0" fontId="0" fillId="5" borderId="1" xfId="0" applyFill="1" applyBorder="1" applyAlignment="1" applyProtection="1">
      <alignment horizontal="center" vertical="center"/>
      <protection locked="0"/>
    </xf>
    <xf numFmtId="0" fontId="0" fillId="4" borderId="1" xfId="0" applyFill="1" applyBorder="1" applyAlignment="1">
      <alignment vertical="center" wrapText="1"/>
    </xf>
    <xf numFmtId="0" fontId="0" fillId="0" borderId="1" xfId="0" applyBorder="1" applyAlignment="1">
      <alignment vertical="center" wrapText="1"/>
    </xf>
    <xf numFmtId="49" fontId="2" fillId="0" borderId="1" xfId="0" applyNumberFormat="1" applyFont="1" applyBorder="1" applyAlignment="1">
      <alignment horizontal="center" vertical="center"/>
    </xf>
    <xf numFmtId="0" fontId="0" fillId="0" borderId="1" xfId="0" applyBorder="1" applyAlignment="1">
      <alignment horizontal="left" vertical="center"/>
    </xf>
    <xf numFmtId="0" fontId="5" fillId="4" borderId="1" xfId="0" applyFont="1" applyFill="1" applyBorder="1" applyAlignment="1">
      <alignment horizontal="center"/>
    </xf>
    <xf numFmtId="0" fontId="0" fillId="4" borderId="1" xfId="0" applyFill="1" applyBorder="1" applyAlignment="1">
      <alignment horizontal="left" vertical="top"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44" fontId="0" fillId="4" borderId="1" xfId="0" applyNumberFormat="1" applyFill="1" applyBorder="1" applyAlignment="1">
      <alignment horizontal="center" vertical="center"/>
    </xf>
    <xf numFmtId="44" fontId="0" fillId="4" borderId="1" xfId="0" applyNumberFormat="1" applyFill="1" applyBorder="1" applyAlignment="1">
      <alignment horizontal="center"/>
    </xf>
    <xf numFmtId="0" fontId="2" fillId="4" borderId="1" xfId="0" applyFont="1" applyFill="1" applyBorder="1" applyAlignment="1">
      <alignment horizontal="center"/>
    </xf>
    <xf numFmtId="0" fontId="0" fillId="3" borderId="1" xfId="0" applyFill="1" applyBorder="1" applyAlignment="1" applyProtection="1">
      <alignment horizontal="center"/>
      <protection locked="0"/>
    </xf>
    <xf numFmtId="44" fontId="0" fillId="4" borderId="2" xfId="0" applyNumberFormat="1" applyFill="1" applyBorder="1" applyAlignment="1">
      <alignment horizontal="center" vertical="center"/>
    </xf>
    <xf numFmtId="0" fontId="0" fillId="4" borderId="3" xfId="0" applyFill="1" applyBorder="1" applyAlignment="1">
      <alignment horizontal="center" vertical="center"/>
    </xf>
    <xf numFmtId="44" fontId="0" fillId="4" borderId="2" xfId="0" applyNumberFormat="1" applyFill="1" applyBorder="1" applyAlignment="1">
      <alignment horizontal="center"/>
    </xf>
    <xf numFmtId="44" fontId="0" fillId="4" borderId="3" xfId="0" applyNumberFormat="1" applyFill="1" applyBorder="1" applyAlignment="1">
      <alignment horizontal="center"/>
    </xf>
    <xf numFmtId="44" fontId="0" fillId="5" borderId="1" xfId="1" applyFont="1" applyFill="1" applyBorder="1" applyAlignment="1" applyProtection="1">
      <alignment horizontal="center" vertical="center"/>
      <protection locked="0"/>
    </xf>
    <xf numFmtId="0" fontId="4" fillId="4" borderId="0" xfId="0" applyFont="1" applyFill="1" applyAlignment="1">
      <alignment horizontal="left"/>
    </xf>
    <xf numFmtId="44" fontId="0" fillId="3" borderId="2" xfId="1" applyFont="1" applyFill="1" applyBorder="1" applyAlignment="1" applyProtection="1">
      <alignment horizontal="center" vertical="center"/>
      <protection locked="0"/>
    </xf>
    <xf numFmtId="44" fontId="0" fillId="3" borderId="4" xfId="1" applyFont="1" applyFill="1" applyBorder="1" applyAlignment="1" applyProtection="1">
      <alignment horizontal="center" vertical="center"/>
      <protection locked="0"/>
    </xf>
    <xf numFmtId="44" fontId="0" fillId="3" borderId="3" xfId="1" applyFont="1" applyFill="1" applyBorder="1" applyAlignment="1" applyProtection="1">
      <alignment horizontal="center" vertical="center"/>
      <protection locked="0"/>
    </xf>
    <xf numFmtId="44" fontId="0" fillId="3" borderId="1" xfId="1" applyFont="1" applyFill="1" applyBorder="1" applyAlignment="1" applyProtection="1">
      <alignment horizontal="center"/>
      <protection locked="0"/>
    </xf>
    <xf numFmtId="44" fontId="0" fillId="4" borderId="1" xfId="0" applyNumberFormat="1" applyFill="1" applyBorder="1" applyAlignment="1">
      <alignment vertical="center"/>
    </xf>
    <xf numFmtId="0" fontId="0" fillId="4" borderId="1" xfId="0" applyFill="1" applyBorder="1" applyAlignment="1">
      <alignment vertical="center"/>
    </xf>
    <xf numFmtId="44" fontId="0" fillId="3" borderId="1" xfId="1" applyFont="1" applyFill="1" applyBorder="1" applyAlignment="1" applyProtection="1">
      <alignment horizontal="center" vertical="center"/>
      <protection locked="0"/>
    </xf>
    <xf numFmtId="0" fontId="0" fillId="2" borderId="0" xfId="0" applyFill="1" applyAlignment="1">
      <alignment horizontal="center"/>
    </xf>
    <xf numFmtId="44" fontId="0" fillId="0" borderId="1" xfId="1" applyFont="1" applyFill="1" applyBorder="1" applyAlignment="1">
      <alignment horizontal="center" vertical="center"/>
    </xf>
    <xf numFmtId="44" fontId="0" fillId="5" borderId="2" xfId="1" applyFont="1" applyFill="1" applyBorder="1" applyAlignment="1" applyProtection="1">
      <alignment horizontal="center" vertical="center"/>
      <protection locked="0"/>
    </xf>
    <xf numFmtId="44" fontId="0" fillId="5" borderId="4" xfId="1" applyFont="1" applyFill="1" applyBorder="1" applyAlignment="1" applyProtection="1">
      <alignment horizontal="center" vertical="center"/>
      <protection locked="0"/>
    </xf>
    <xf numFmtId="44" fontId="0" fillId="5" borderId="3" xfId="1" applyFont="1" applyFill="1" applyBorder="1" applyAlignment="1" applyProtection="1">
      <alignment horizontal="center" vertical="center"/>
      <protection locked="0"/>
    </xf>
    <xf numFmtId="44" fontId="0" fillId="0" borderId="1" xfId="1" applyFont="1" applyFill="1" applyBorder="1" applyAlignment="1" applyProtection="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4</xdr:col>
      <xdr:colOff>2095500</xdr:colOff>
      <xdr:row>22</xdr:row>
      <xdr:rowOff>85725</xdr:rowOff>
    </xdr:from>
    <xdr:to>
      <xdr:col>8</xdr:col>
      <xdr:colOff>46990</xdr:colOff>
      <xdr:row>33</xdr:row>
      <xdr:rowOff>27940</xdr:rowOff>
    </xdr:to>
    <xdr:pic>
      <xdr:nvPicPr>
        <xdr:cNvPr id="2" name="Afbeelding 1" descr="Afbeeldingsresultaat voor gemeente weststellingwerf">
          <a:extLst>
            <a:ext uri="{FF2B5EF4-FFF2-40B4-BE49-F238E27FC236}">
              <a16:creationId xmlns:a16="http://schemas.microsoft.com/office/drawing/2014/main" id="{C4EB6DED-B99F-9533-BEC1-602D6FC116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0" y="5314950"/>
          <a:ext cx="2047240" cy="2037715"/>
        </a:xfrm>
        <a:prstGeom prst="rect">
          <a:avLst/>
        </a:prstGeom>
        <a:noFill/>
        <a:ln>
          <a:noFill/>
        </a:ln>
      </xdr:spPr>
    </xdr:pic>
    <xdr:clientData/>
  </xdr:twoCellAnchor>
  <xdr:twoCellAnchor editAs="oneCell">
    <xdr:from>
      <xdr:col>0</xdr:col>
      <xdr:colOff>371475</xdr:colOff>
      <xdr:row>26</xdr:row>
      <xdr:rowOff>133350</xdr:rowOff>
    </xdr:from>
    <xdr:to>
      <xdr:col>3</xdr:col>
      <xdr:colOff>1387475</xdr:colOff>
      <xdr:row>31</xdr:row>
      <xdr:rowOff>162560</xdr:rowOff>
    </xdr:to>
    <xdr:pic>
      <xdr:nvPicPr>
        <xdr:cNvPr id="3" name="Afbeelding 2">
          <a:extLst>
            <a:ext uri="{FF2B5EF4-FFF2-40B4-BE49-F238E27FC236}">
              <a16:creationId xmlns:a16="http://schemas.microsoft.com/office/drawing/2014/main" id="{E10DF1ED-4E80-D85B-C364-99383E419E7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1475" y="6124575"/>
          <a:ext cx="2635250" cy="981710"/>
        </a:xfrm>
        <a:prstGeom prst="rect">
          <a:avLst/>
        </a:prstGeom>
        <a:noFill/>
      </xdr:spPr>
    </xdr:pic>
    <xdr:clientData/>
  </xdr:twoCellAnchor>
  <xdr:twoCellAnchor editAs="oneCell">
    <xdr:from>
      <xdr:col>3</xdr:col>
      <xdr:colOff>2181225</xdr:colOff>
      <xdr:row>25</xdr:row>
      <xdr:rowOff>66675</xdr:rowOff>
    </xdr:from>
    <xdr:to>
      <xdr:col>4</xdr:col>
      <xdr:colOff>1790700</xdr:colOff>
      <xdr:row>32</xdr:row>
      <xdr:rowOff>160655</xdr:rowOff>
    </xdr:to>
    <xdr:pic>
      <xdr:nvPicPr>
        <xdr:cNvPr id="4" name="Afbeelding 3" descr="Inwoners - Gemeente Opsterland">
          <a:extLst>
            <a:ext uri="{FF2B5EF4-FFF2-40B4-BE49-F238E27FC236}">
              <a16:creationId xmlns:a16="http://schemas.microsoft.com/office/drawing/2014/main" id="{4D7AEBF4-2555-E855-3AC6-E055A6F96D8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00475" y="5867400"/>
          <a:ext cx="2181225" cy="14274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560292</xdr:colOff>
      <xdr:row>21</xdr:row>
      <xdr:rowOff>110414</xdr:rowOff>
    </xdr:from>
    <xdr:to>
      <xdr:col>12</xdr:col>
      <xdr:colOff>560293</xdr:colOff>
      <xdr:row>26</xdr:row>
      <xdr:rowOff>200474</xdr:rowOff>
    </xdr:to>
    <xdr:pic>
      <xdr:nvPicPr>
        <xdr:cNvPr id="2" name="Afbeelding 1">
          <a:extLst>
            <a:ext uri="{FF2B5EF4-FFF2-40B4-BE49-F238E27FC236}">
              <a16:creationId xmlns:a16="http://schemas.microsoft.com/office/drawing/2014/main" id="{98C474D2-83AE-4634-8B91-8F93D07E3C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49616" y="4816885"/>
          <a:ext cx="3854824" cy="143476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504264</xdr:colOff>
      <xdr:row>16</xdr:row>
      <xdr:rowOff>123264</xdr:rowOff>
    </xdr:from>
    <xdr:to>
      <xdr:col>12</xdr:col>
      <xdr:colOff>124708</xdr:colOff>
      <xdr:row>30</xdr:row>
      <xdr:rowOff>27242</xdr:rowOff>
    </xdr:to>
    <xdr:pic>
      <xdr:nvPicPr>
        <xdr:cNvPr id="3" name="Afbeelding 2" descr="Afbeeldingsresultaat voor gemeente weststellingwerf">
          <a:extLst>
            <a:ext uri="{FF2B5EF4-FFF2-40B4-BE49-F238E27FC236}">
              <a16:creationId xmlns:a16="http://schemas.microsoft.com/office/drawing/2014/main" id="{3F66C9B9-9C7A-4463-9094-5F8FA97CFF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3588" y="3776382"/>
          <a:ext cx="3475267" cy="338900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549089</xdr:colOff>
      <xdr:row>18</xdr:row>
      <xdr:rowOff>123265</xdr:rowOff>
    </xdr:from>
    <xdr:to>
      <xdr:col>12</xdr:col>
      <xdr:colOff>594931</xdr:colOff>
      <xdr:row>28</xdr:row>
      <xdr:rowOff>118584</xdr:rowOff>
    </xdr:to>
    <xdr:pic>
      <xdr:nvPicPr>
        <xdr:cNvPr id="3" name="Afbeelding 2" descr="Inwoners - Gemeente Opsterland">
          <a:extLst>
            <a:ext uri="{FF2B5EF4-FFF2-40B4-BE49-F238E27FC236}">
              <a16:creationId xmlns:a16="http://schemas.microsoft.com/office/drawing/2014/main" id="{0E241D19-BC8E-4D0F-AA08-3D06868F25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38413" y="4191000"/>
          <a:ext cx="3900665" cy="2516643"/>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24"/>
  <sheetViews>
    <sheetView tabSelected="1" topLeftCell="A7" zoomScaleNormal="100" workbookViewId="0">
      <selection activeCell="M9" sqref="M9"/>
    </sheetView>
  </sheetViews>
  <sheetFormatPr defaultColWidth="9.140625" defaultRowHeight="15" x14ac:dyDescent="0.25"/>
  <cols>
    <col min="1" max="1" width="9.140625" style="3"/>
    <col min="2" max="2" width="14.42578125" style="3" customWidth="1"/>
    <col min="3" max="3" width="51.140625" style="3" customWidth="1"/>
    <col min="4" max="4" width="111.85546875" style="3" customWidth="1"/>
    <col min="5" max="16384" width="9.140625" style="3"/>
  </cols>
  <sheetData>
    <row r="2" spans="1:5" ht="28.5" x14ac:dyDescent="0.45">
      <c r="B2" s="14" t="s">
        <v>62</v>
      </c>
    </row>
    <row r="3" spans="1:5" x14ac:dyDescent="0.25">
      <c r="B3" s="3" t="s">
        <v>36</v>
      </c>
    </row>
    <row r="5" spans="1:5" x14ac:dyDescent="0.25">
      <c r="A5" s="1"/>
      <c r="B5" s="1"/>
      <c r="C5" s="1"/>
      <c r="D5" s="1"/>
      <c r="E5" s="1"/>
    </row>
    <row r="6" spans="1:5" ht="18.75" x14ac:dyDescent="0.3">
      <c r="A6" s="1"/>
      <c r="B6" s="31" t="s">
        <v>25</v>
      </c>
      <c r="C6" s="31"/>
      <c r="D6" s="31"/>
      <c r="E6" s="1"/>
    </row>
    <row r="7" spans="1:5" ht="168" customHeight="1" x14ac:dyDescent="0.25">
      <c r="A7" s="1"/>
      <c r="B7" s="32" t="s">
        <v>57</v>
      </c>
      <c r="C7" s="32"/>
      <c r="D7" s="32"/>
      <c r="E7" s="1"/>
    </row>
    <row r="8" spans="1:5" x14ac:dyDescent="0.25">
      <c r="A8" s="1"/>
      <c r="B8" s="1"/>
      <c r="C8" s="1"/>
      <c r="D8" s="10"/>
      <c r="E8" s="1"/>
    </row>
    <row r="9" spans="1:5" x14ac:dyDescent="0.25">
      <c r="D9" s="11"/>
    </row>
    <row r="10" spans="1:5" x14ac:dyDescent="0.25">
      <c r="D10" s="11"/>
    </row>
    <row r="11" spans="1:5" ht="75" customHeight="1" x14ac:dyDescent="0.25">
      <c r="A11" s="1"/>
      <c r="B11" s="1"/>
      <c r="C11" s="1"/>
      <c r="D11" s="10"/>
      <c r="E11" s="1"/>
    </row>
    <row r="12" spans="1:5" ht="18.75" x14ac:dyDescent="0.25">
      <c r="A12" s="1"/>
      <c r="B12" s="15" t="s">
        <v>10</v>
      </c>
      <c r="C12" s="15" t="s">
        <v>11</v>
      </c>
      <c r="D12" s="16" t="s">
        <v>12</v>
      </c>
      <c r="E12" s="1"/>
    </row>
    <row r="13" spans="1:5" ht="131.1" customHeight="1" x14ac:dyDescent="0.25">
      <c r="A13" s="1"/>
      <c r="B13" s="5">
        <v>1</v>
      </c>
      <c r="C13" s="12" t="str">
        <f>Weststellingwerf!D6</f>
        <v>Gebiedsgericht ecologisch onderzoek Huismussen</v>
      </c>
      <c r="D13" s="27" t="s">
        <v>46</v>
      </c>
      <c r="E13" s="1"/>
    </row>
    <row r="14" spans="1:5" ht="120.6" customHeight="1" x14ac:dyDescent="0.25">
      <c r="A14" s="1"/>
      <c r="B14" s="5">
        <v>2</v>
      </c>
      <c r="C14" s="12" t="str">
        <f>Weststellingwerf!D7</f>
        <v>Gebiedsgericht ecologisch onderzoek Huiszwaluwen</v>
      </c>
      <c r="D14" s="27" t="s">
        <v>45</v>
      </c>
      <c r="E14" s="1"/>
    </row>
    <row r="15" spans="1:5" ht="111" customHeight="1" x14ac:dyDescent="0.25">
      <c r="A15" s="1"/>
      <c r="B15" s="5">
        <v>3</v>
      </c>
      <c r="C15" s="12" t="str">
        <f>Weststellingwerf!D8</f>
        <v>Gebiedsgericht ecologisch onderzoek Gierzwaluwen</v>
      </c>
      <c r="D15" s="27" t="s">
        <v>44</v>
      </c>
      <c r="E15" s="1"/>
    </row>
    <row r="16" spans="1:5" ht="115.5" customHeight="1" x14ac:dyDescent="0.25">
      <c r="A16" s="1"/>
      <c r="B16" s="5">
        <v>4</v>
      </c>
      <c r="C16" s="12" t="str">
        <f>Weststellingwerf!D9</f>
        <v>Gebiedsgericht ecologisch onderzoek Vleermuizen</v>
      </c>
      <c r="D16" s="27" t="s">
        <v>54</v>
      </c>
      <c r="E16" s="1"/>
    </row>
    <row r="17" spans="1:5" ht="155.25" customHeight="1" x14ac:dyDescent="0.25">
      <c r="A17" s="1"/>
      <c r="B17" s="5">
        <v>5</v>
      </c>
      <c r="C17" s="12" t="s">
        <v>56</v>
      </c>
      <c r="D17" s="28" t="s">
        <v>58</v>
      </c>
      <c r="E17" s="1"/>
    </row>
    <row r="18" spans="1:5" ht="68.25" customHeight="1" x14ac:dyDescent="0.25">
      <c r="A18" s="1"/>
      <c r="B18" s="5">
        <v>6</v>
      </c>
      <c r="C18" s="12" t="str">
        <f>Weststellingwerf!D14</f>
        <v>Uitwerken Soortenmanagementplan</v>
      </c>
      <c r="D18" s="27" t="s">
        <v>23</v>
      </c>
      <c r="E18" s="1"/>
    </row>
    <row r="19" spans="1:5" ht="68.25" customHeight="1" x14ac:dyDescent="0.25">
      <c r="A19" s="1"/>
      <c r="B19" s="5">
        <v>7</v>
      </c>
      <c r="C19" s="12" t="str">
        <f>Weststellingwerf!D17</f>
        <v>Gebiedsgerichte ontheffing bij provincie</v>
      </c>
      <c r="D19" s="27" t="s">
        <v>22</v>
      </c>
      <c r="E19" s="1"/>
    </row>
    <row r="20" spans="1:5" ht="68.25" customHeight="1" x14ac:dyDescent="0.25">
      <c r="A20" s="1"/>
      <c r="B20" s="5">
        <v>8</v>
      </c>
      <c r="C20" s="12" t="str">
        <f>Weststellingwerf!D20</f>
        <v xml:space="preserve">Opstellen Tweede fase compensatieplan </v>
      </c>
      <c r="D20" s="27" t="s">
        <v>21</v>
      </c>
      <c r="E20" s="1"/>
    </row>
    <row r="21" spans="1:5" ht="117.75" customHeight="1" x14ac:dyDescent="0.25">
      <c r="A21" s="1"/>
      <c r="B21" s="29" t="s">
        <v>53</v>
      </c>
      <c r="C21" s="30" t="s">
        <v>18</v>
      </c>
      <c r="D21" s="28" t="s">
        <v>59</v>
      </c>
      <c r="E21" s="1"/>
    </row>
    <row r="22" spans="1:5" ht="108" customHeight="1" x14ac:dyDescent="0.25">
      <c r="A22" s="1"/>
      <c r="B22" s="5">
        <v>16</v>
      </c>
      <c r="C22" s="12" t="str">
        <f>Weststellingwerf!L5</f>
        <v>Monitoring o.b.v. het SMP</v>
      </c>
      <c r="D22" s="27" t="s">
        <v>49</v>
      </c>
      <c r="E22" s="1"/>
    </row>
    <row r="23" spans="1:5" ht="68.25" customHeight="1" x14ac:dyDescent="0.25">
      <c r="A23" s="1"/>
      <c r="B23" s="5">
        <v>17</v>
      </c>
      <c r="C23" s="13" t="s">
        <v>35</v>
      </c>
      <c r="D23" s="27" t="s">
        <v>55</v>
      </c>
      <c r="E23" s="1"/>
    </row>
    <row r="24" spans="1:5" ht="36.75" customHeight="1" x14ac:dyDescent="0.25">
      <c r="A24" s="1"/>
      <c r="B24" s="1"/>
      <c r="C24" s="1"/>
      <c r="D24" s="1"/>
      <c r="E24" s="1"/>
    </row>
  </sheetData>
  <sheetProtection algorithmName="SHA-512" hashValue="ZySdMmOEmKMUhxAK/TgJd8jwMPvfFQU5z5JMFDJ+rMp4E9/IL3Mm5XghFcunY3BmGZq9VS/fCIgybSgV5rN50A==" saltValue="k/t36LAXvSWW00nVkpJ5Kg==" spinCount="100000" sheet="1" objects="1" scenarios="1"/>
  <mergeCells count="2">
    <mergeCell ref="B6:D6"/>
    <mergeCell ref="B7:D7"/>
  </mergeCells>
  <pageMargins left="0.7" right="0.7" top="0.75" bottom="0.75" header="0.3" footer="0.3"/>
  <pageSetup paperSize="9" orientation="portrait" r:id="rId1"/>
  <ignoredErrors>
    <ignoredError sqref="B21"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Q22"/>
  <sheetViews>
    <sheetView zoomScaleNormal="100" workbookViewId="0">
      <selection activeCell="E14" sqref="E14:F14"/>
    </sheetView>
  </sheetViews>
  <sheetFormatPr defaultColWidth="9.140625" defaultRowHeight="15" x14ac:dyDescent="0.25"/>
  <cols>
    <col min="1" max="1" width="9.140625" style="3"/>
    <col min="2" max="2" width="8" style="3" customWidth="1"/>
    <col min="3" max="3" width="7.140625" style="3" customWidth="1"/>
    <col min="4" max="4" width="38.5703125" style="3" customWidth="1"/>
    <col min="5" max="5" width="35.85546875" style="3" customWidth="1"/>
    <col min="6" max="6" width="8.140625" style="3" customWidth="1"/>
    <col min="7" max="7" width="8.28515625" style="3" customWidth="1"/>
    <col min="8" max="8" width="9.140625" style="3"/>
    <col min="9" max="9" width="20" style="3" customWidth="1"/>
    <col min="10" max="10" width="8.5703125" style="3" customWidth="1"/>
    <col min="11" max="11" width="15.140625" style="3" customWidth="1"/>
    <col min="12" max="12" width="6.85546875" style="3" customWidth="1"/>
    <col min="13" max="13" width="36" style="3" customWidth="1"/>
    <col min="14" max="14" width="24" style="3" customWidth="1"/>
    <col min="15" max="15" width="7.28515625" style="3" customWidth="1"/>
    <col min="16" max="16" width="8" style="3" customWidth="1"/>
    <col min="17" max="16384" width="9.140625" style="3"/>
  </cols>
  <sheetData>
    <row r="3" spans="2:17" ht="28.5" x14ac:dyDescent="0.45">
      <c r="B3" s="14" t="s">
        <v>61</v>
      </c>
    </row>
    <row r="5" spans="2:17" x14ac:dyDescent="0.25">
      <c r="B5" s="1"/>
      <c r="C5" s="1"/>
      <c r="D5" s="1"/>
      <c r="E5" s="1"/>
      <c r="F5" s="1"/>
      <c r="G5" s="1"/>
    </row>
    <row r="6" spans="2:17" x14ac:dyDescent="0.25">
      <c r="B6" s="1"/>
      <c r="C6" s="37" t="s">
        <v>37</v>
      </c>
      <c r="D6" s="37"/>
      <c r="E6" s="38"/>
      <c r="F6" s="38"/>
      <c r="G6" s="1"/>
    </row>
    <row r="7" spans="2:17" x14ac:dyDescent="0.25">
      <c r="B7" s="1"/>
      <c r="C7" s="37" t="s">
        <v>38</v>
      </c>
      <c r="D7" s="37"/>
      <c r="E7" s="38"/>
      <c r="F7" s="38"/>
      <c r="G7" s="1"/>
    </row>
    <row r="8" spans="2:17" x14ac:dyDescent="0.25">
      <c r="B8" s="1"/>
      <c r="C8" s="1"/>
      <c r="D8" s="1"/>
      <c r="E8" s="1"/>
      <c r="F8" s="1"/>
      <c r="G8" s="1"/>
    </row>
    <row r="11" spans="2:17" ht="27" customHeight="1" x14ac:dyDescent="0.35">
      <c r="B11" s="18" t="s">
        <v>16</v>
      </c>
      <c r="J11" s="18" t="s">
        <v>60</v>
      </c>
    </row>
    <row r="12" spans="2:17" ht="4.5" customHeight="1" x14ac:dyDescent="0.25"/>
    <row r="13" spans="2:17" x14ac:dyDescent="0.25">
      <c r="B13" s="1"/>
      <c r="C13" s="1"/>
      <c r="D13" s="1"/>
      <c r="E13" s="1"/>
      <c r="F13" s="1"/>
      <c r="G13" s="1"/>
      <c r="J13" s="1"/>
      <c r="K13" s="1"/>
      <c r="L13" s="1"/>
      <c r="M13" s="1"/>
      <c r="N13" s="1"/>
      <c r="O13" s="1"/>
      <c r="P13" s="1"/>
      <c r="Q13" s="1"/>
    </row>
    <row r="14" spans="2:17" ht="26.45" customHeight="1" x14ac:dyDescent="0.25">
      <c r="B14" s="1"/>
      <c r="C14" s="34" t="s">
        <v>13</v>
      </c>
      <c r="D14" s="34"/>
      <c r="E14" s="41">
        <f>Ooststellingwerf!M13</f>
        <v>0</v>
      </c>
      <c r="F14" s="42"/>
      <c r="G14" s="1"/>
      <c r="J14" s="1"/>
      <c r="K14" s="33" t="s">
        <v>42</v>
      </c>
      <c r="L14" s="33"/>
      <c r="M14" s="33"/>
      <c r="N14" s="36">
        <f>Ooststellingwerf!M5</f>
        <v>0</v>
      </c>
      <c r="O14" s="36"/>
      <c r="P14" s="36"/>
      <c r="Q14" s="1"/>
    </row>
    <row r="15" spans="2:17" ht="26.45" customHeight="1" x14ac:dyDescent="0.25">
      <c r="B15" s="1"/>
      <c r="C15" s="34" t="s">
        <v>14</v>
      </c>
      <c r="D15" s="34"/>
      <c r="E15" s="39">
        <f>Weststellingwerf!M13</f>
        <v>0</v>
      </c>
      <c r="F15" s="40"/>
      <c r="G15" s="1"/>
      <c r="J15" s="1"/>
      <c r="K15" s="34" t="s">
        <v>41</v>
      </c>
      <c r="L15" s="34"/>
      <c r="M15" s="34"/>
      <c r="N15" s="35">
        <f>Weststellingwerf!M5</f>
        <v>0</v>
      </c>
      <c r="O15" s="35"/>
      <c r="P15" s="35"/>
      <c r="Q15" s="1"/>
    </row>
    <row r="16" spans="2:17" ht="26.45" customHeight="1" x14ac:dyDescent="0.25">
      <c r="B16" s="1"/>
      <c r="C16" s="34" t="s">
        <v>15</v>
      </c>
      <c r="D16" s="34"/>
      <c r="E16" s="39">
        <f>Opsterland!M13</f>
        <v>0</v>
      </c>
      <c r="F16" s="40"/>
      <c r="G16" s="1"/>
      <c r="J16" s="1"/>
      <c r="K16" s="34" t="s">
        <v>40</v>
      </c>
      <c r="L16" s="34"/>
      <c r="M16" s="34"/>
      <c r="N16" s="35">
        <f>Opsterland!M5</f>
        <v>0</v>
      </c>
      <c r="O16" s="35"/>
      <c r="P16" s="35"/>
      <c r="Q16" s="1"/>
    </row>
    <row r="17" spans="2:17" x14ac:dyDescent="0.25">
      <c r="B17" s="1"/>
      <c r="C17" s="1"/>
      <c r="D17" s="1"/>
      <c r="E17" s="1"/>
      <c r="F17" s="1"/>
      <c r="G17" s="1"/>
      <c r="J17" s="1"/>
      <c r="K17" s="1"/>
      <c r="L17" s="1"/>
      <c r="M17" s="1"/>
      <c r="N17" s="1"/>
      <c r="O17" s="1"/>
      <c r="P17" s="1"/>
      <c r="Q17" s="1"/>
    </row>
    <row r="20" spans="2:17" x14ac:dyDescent="0.25">
      <c r="C20" s="1"/>
      <c r="D20" s="1"/>
      <c r="E20" s="1"/>
      <c r="F20" s="1"/>
      <c r="L20" s="1"/>
      <c r="M20" s="1"/>
      <c r="N20" s="1"/>
      <c r="O20" s="1"/>
    </row>
    <row r="21" spans="2:17" ht="33.6" customHeight="1" x14ac:dyDescent="0.25">
      <c r="C21" s="1"/>
      <c r="D21" s="5" t="s">
        <v>16</v>
      </c>
      <c r="E21" s="20">
        <f>SUM(E14:F16)</f>
        <v>0</v>
      </c>
      <c r="F21" s="1"/>
      <c r="L21" s="1"/>
      <c r="M21" s="19" t="s">
        <v>43</v>
      </c>
      <c r="N21" s="20">
        <f>SUM(N14:O16)</f>
        <v>0</v>
      </c>
      <c r="O21" s="1"/>
    </row>
    <row r="22" spans="2:17" x14ac:dyDescent="0.25">
      <c r="C22" s="1"/>
      <c r="D22" s="21"/>
      <c r="E22" s="1"/>
      <c r="F22" s="1"/>
      <c r="L22" s="1"/>
      <c r="M22" s="21"/>
      <c r="N22" s="1"/>
      <c r="O22" s="1"/>
    </row>
  </sheetData>
  <sheetProtection algorithmName="SHA-512" hashValue="ryfTmDIuWNrL7qZig5UvnMNf50Ly7zHBVHdZw6/k/Mz0fenyVcOmkCVZwm1HjseJFb78PRU22JmMlAKhdqJhMQ==" saltValue="nIvsotqpyE5c+mcJcSt9ig==" spinCount="100000" sheet="1" objects="1" scenarios="1"/>
  <mergeCells count="16">
    <mergeCell ref="C7:D7"/>
    <mergeCell ref="C6:D6"/>
    <mergeCell ref="E7:F7"/>
    <mergeCell ref="E6:F6"/>
    <mergeCell ref="C16:D16"/>
    <mergeCell ref="C15:D15"/>
    <mergeCell ref="C14:D14"/>
    <mergeCell ref="E16:F16"/>
    <mergeCell ref="E15:F15"/>
    <mergeCell ref="E14:F14"/>
    <mergeCell ref="K14:M14"/>
    <mergeCell ref="K16:M16"/>
    <mergeCell ref="K15:M15"/>
    <mergeCell ref="N16:P16"/>
    <mergeCell ref="N15:P15"/>
    <mergeCell ref="N14:P1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4E58-BB58-4865-833D-A535B2784CB1}">
  <dimension ref="B2:P42"/>
  <sheetViews>
    <sheetView zoomScale="85" zoomScaleNormal="85" workbookViewId="0">
      <selection activeCell="J51" sqref="J51"/>
    </sheetView>
  </sheetViews>
  <sheetFormatPr defaultColWidth="9.140625" defaultRowHeight="15" x14ac:dyDescent="0.25"/>
  <cols>
    <col min="1" max="1" width="9.140625" style="3"/>
    <col min="2" max="2" width="6.85546875" style="3" customWidth="1"/>
    <col min="3" max="3" width="6.5703125" style="3" customWidth="1"/>
    <col min="4" max="4" width="52" style="3" customWidth="1"/>
    <col min="5" max="5" width="25.5703125" style="3" customWidth="1"/>
    <col min="6" max="6" width="26.140625" style="3" customWidth="1"/>
    <col min="7" max="7" width="20.42578125" style="3" customWidth="1"/>
    <col min="8" max="10" width="9.140625" style="3"/>
    <col min="11" max="11" width="23.85546875" style="3" customWidth="1"/>
    <col min="12" max="12" width="57.85546875" style="3" customWidth="1"/>
    <col min="13" max="13" width="9.140625" style="3" customWidth="1"/>
    <col min="14" max="14" width="23.140625" style="3" customWidth="1"/>
    <col min="15" max="15" width="9.140625" style="3"/>
    <col min="16" max="16" width="9.140625" style="3" customWidth="1"/>
    <col min="17" max="16384" width="9.140625" style="3"/>
  </cols>
  <sheetData>
    <row r="2" spans="2:16" ht="23.25" x14ac:dyDescent="0.35">
      <c r="C2" s="44" t="s">
        <v>20</v>
      </c>
      <c r="D2" s="44"/>
      <c r="K2" s="44" t="s">
        <v>19</v>
      </c>
      <c r="L2" s="44"/>
    </row>
    <row r="3" spans="2:16" ht="6" customHeight="1" x14ac:dyDescent="0.25">
      <c r="K3" s="9"/>
      <c r="L3" s="9"/>
    </row>
    <row r="4" spans="2:16" ht="24.6" customHeight="1" x14ac:dyDescent="0.25">
      <c r="B4" s="1"/>
      <c r="C4" s="1"/>
      <c r="D4" s="1"/>
      <c r="E4" s="1"/>
      <c r="F4" s="1"/>
      <c r="G4" s="1"/>
      <c r="H4" s="1"/>
      <c r="J4" s="1"/>
      <c r="K4" s="2"/>
      <c r="L4" s="1"/>
      <c r="M4" s="1"/>
      <c r="N4" s="1"/>
      <c r="O4" s="1"/>
      <c r="P4" s="1"/>
    </row>
    <row r="5" spans="2:16" ht="21" customHeight="1" x14ac:dyDescent="0.25">
      <c r="B5" s="1"/>
      <c r="C5" s="4" t="s">
        <v>9</v>
      </c>
      <c r="D5" s="4" t="s">
        <v>8</v>
      </c>
      <c r="E5" s="4" t="s">
        <v>47</v>
      </c>
      <c r="F5" s="4" t="s">
        <v>48</v>
      </c>
      <c r="G5" s="4" t="s">
        <v>4</v>
      </c>
      <c r="H5" s="1"/>
      <c r="J5" s="1"/>
      <c r="K5" s="5">
        <v>16</v>
      </c>
      <c r="L5" s="5" t="s">
        <v>39</v>
      </c>
      <c r="M5" s="45">
        <v>0</v>
      </c>
      <c r="N5" s="46"/>
      <c r="O5" s="47"/>
      <c r="P5" s="1"/>
    </row>
    <row r="6" spans="2:16" ht="21" customHeight="1" x14ac:dyDescent="0.25">
      <c r="B6" s="1"/>
      <c r="C6" s="5">
        <v>1</v>
      </c>
      <c r="D6" s="6" t="s">
        <v>1</v>
      </c>
      <c r="E6" s="23">
        <v>0</v>
      </c>
      <c r="F6" s="24"/>
      <c r="G6" s="7">
        <f>E6*F6</f>
        <v>0</v>
      </c>
      <c r="H6" s="1"/>
      <c r="J6" s="1"/>
      <c r="K6" s="1"/>
      <c r="L6" s="1"/>
      <c r="M6" s="1"/>
      <c r="N6" s="1"/>
      <c r="O6" s="1"/>
      <c r="P6" s="1"/>
    </row>
    <row r="7" spans="2:16" ht="21" customHeight="1" x14ac:dyDescent="0.25">
      <c r="B7" s="1"/>
      <c r="C7" s="5">
        <v>2</v>
      </c>
      <c r="D7" s="6" t="s">
        <v>2</v>
      </c>
      <c r="E7" s="23">
        <v>0</v>
      </c>
      <c r="F7" s="24"/>
      <c r="G7" s="7">
        <f t="shared" ref="G7:G9" si="0">E7*F7</f>
        <v>0</v>
      </c>
      <c r="H7" s="1"/>
    </row>
    <row r="8" spans="2:16" ht="21" customHeight="1" x14ac:dyDescent="0.25">
      <c r="B8" s="1"/>
      <c r="C8" s="5">
        <v>3</v>
      </c>
      <c r="D8" s="6" t="s">
        <v>3</v>
      </c>
      <c r="E8" s="23">
        <v>0</v>
      </c>
      <c r="F8" s="24"/>
      <c r="G8" s="7">
        <f t="shared" si="0"/>
        <v>0</v>
      </c>
      <c r="H8" s="1"/>
    </row>
    <row r="9" spans="2:16" ht="21" customHeight="1" x14ac:dyDescent="0.25">
      <c r="B9" s="1"/>
      <c r="C9" s="5">
        <v>4</v>
      </c>
      <c r="D9" s="6" t="s">
        <v>0</v>
      </c>
      <c r="E9" s="23">
        <v>0</v>
      </c>
      <c r="F9" s="24"/>
      <c r="G9" s="7">
        <f t="shared" si="0"/>
        <v>0</v>
      </c>
      <c r="H9" s="1"/>
    </row>
    <row r="10" spans="2:16" ht="18.75" customHeight="1" x14ac:dyDescent="0.35">
      <c r="B10" s="1"/>
      <c r="C10" s="2"/>
      <c r="D10" s="1"/>
      <c r="E10" s="1"/>
      <c r="F10" s="1"/>
      <c r="G10" s="1"/>
      <c r="H10" s="1"/>
      <c r="K10" s="17" t="s">
        <v>24</v>
      </c>
      <c r="L10" s="17"/>
      <c r="M10" s="17"/>
    </row>
    <row r="11" spans="2:16" ht="12.75" customHeight="1" x14ac:dyDescent="0.25">
      <c r="B11" s="1"/>
      <c r="C11" s="2"/>
      <c r="D11" s="1"/>
      <c r="E11" s="1"/>
      <c r="F11" s="1"/>
      <c r="G11" s="1"/>
      <c r="H11" s="1"/>
    </row>
    <row r="12" spans="2:16" ht="21.75" customHeight="1" x14ac:dyDescent="0.25">
      <c r="B12" s="1"/>
      <c r="C12" s="5">
        <v>5</v>
      </c>
      <c r="D12" s="5" t="s">
        <v>50</v>
      </c>
      <c r="E12" s="48">
        <v>0</v>
      </c>
      <c r="F12" s="48"/>
      <c r="G12" s="48"/>
      <c r="H12" s="1"/>
      <c r="J12" s="1"/>
      <c r="K12" s="1"/>
      <c r="L12" s="1"/>
      <c r="M12" s="1"/>
      <c r="N12" s="1"/>
      <c r="O12" s="1"/>
      <c r="P12" s="1"/>
    </row>
    <row r="13" spans="2:16" ht="16.5" customHeight="1" x14ac:dyDescent="0.25">
      <c r="B13" s="1"/>
      <c r="C13" s="2"/>
      <c r="D13" s="1"/>
      <c r="E13" s="1"/>
      <c r="F13" s="1"/>
      <c r="G13" s="1"/>
      <c r="H13" s="1"/>
      <c r="J13" s="1"/>
      <c r="K13" s="5">
        <v>17</v>
      </c>
      <c r="L13" s="5" t="s">
        <v>17</v>
      </c>
      <c r="M13" s="49">
        <f>SUM(G6:G9,E12,E14,E17,E20,E28)</f>
        <v>0</v>
      </c>
      <c r="N13" s="50"/>
      <c r="O13" s="50"/>
      <c r="P13" s="1"/>
    </row>
    <row r="14" spans="2:16" ht="21" customHeight="1" x14ac:dyDescent="0.25">
      <c r="B14" s="1"/>
      <c r="C14" s="5">
        <v>6</v>
      </c>
      <c r="D14" s="5" t="s">
        <v>5</v>
      </c>
      <c r="E14" s="51">
        <v>0</v>
      </c>
      <c r="F14" s="51"/>
      <c r="G14" s="51"/>
      <c r="H14" s="1"/>
      <c r="J14" s="1"/>
      <c r="K14" s="1"/>
      <c r="L14" s="1"/>
      <c r="M14" s="1"/>
      <c r="N14" s="1"/>
      <c r="O14" s="1"/>
      <c r="P14" s="1"/>
    </row>
    <row r="15" spans="2:16" ht="11.25" customHeight="1" x14ac:dyDescent="0.25">
      <c r="B15" s="1"/>
      <c r="C15" s="2"/>
      <c r="D15" s="1"/>
      <c r="E15" s="1"/>
      <c r="F15" s="1"/>
      <c r="G15" s="1"/>
      <c r="H15" s="1"/>
    </row>
    <row r="16" spans="2:16" ht="11.25" customHeight="1" x14ac:dyDescent="0.25">
      <c r="B16" s="1"/>
      <c r="C16" s="2"/>
      <c r="D16" s="1"/>
      <c r="E16" s="52"/>
      <c r="F16" s="52"/>
      <c r="G16" s="1"/>
      <c r="H16" s="1"/>
    </row>
    <row r="17" spans="2:8" ht="21" customHeight="1" x14ac:dyDescent="0.25">
      <c r="B17" s="1"/>
      <c r="C17" s="5">
        <v>7</v>
      </c>
      <c r="D17" s="5" t="s">
        <v>7</v>
      </c>
      <c r="E17" s="51">
        <v>0</v>
      </c>
      <c r="F17" s="51"/>
      <c r="G17" s="51"/>
      <c r="H17" s="1"/>
    </row>
    <row r="18" spans="2:8" ht="11.25" customHeight="1" x14ac:dyDescent="0.25">
      <c r="B18" s="1"/>
      <c r="C18" s="2"/>
      <c r="D18" s="1"/>
      <c r="E18" s="1"/>
      <c r="F18" s="1"/>
      <c r="G18" s="1"/>
      <c r="H18" s="1"/>
    </row>
    <row r="19" spans="2:8" ht="11.25" customHeight="1" x14ac:dyDescent="0.25">
      <c r="B19" s="1"/>
      <c r="C19" s="2"/>
      <c r="D19" s="1"/>
      <c r="E19" s="52"/>
      <c r="F19" s="52"/>
      <c r="G19" s="1"/>
      <c r="H19" s="1"/>
    </row>
    <row r="20" spans="2:8" ht="21" customHeight="1" x14ac:dyDescent="0.25">
      <c r="B20" s="1"/>
      <c r="C20" s="5">
        <v>8</v>
      </c>
      <c r="D20" s="5" t="s">
        <v>6</v>
      </c>
      <c r="E20" s="51">
        <v>0</v>
      </c>
      <c r="F20" s="51"/>
      <c r="G20" s="51"/>
      <c r="H20" s="1"/>
    </row>
    <row r="21" spans="2:8" ht="18" customHeight="1" x14ac:dyDescent="0.25">
      <c r="B21" s="1"/>
      <c r="C21" s="1"/>
      <c r="D21" s="1"/>
      <c r="E21" s="1"/>
      <c r="F21" s="1"/>
      <c r="G21" s="1"/>
      <c r="H21" s="1"/>
    </row>
    <row r="22" spans="2:8" ht="21" customHeight="1" x14ac:dyDescent="0.25">
      <c r="B22" s="1"/>
      <c r="C22" s="5">
        <v>9</v>
      </c>
      <c r="D22" s="26" t="s">
        <v>26</v>
      </c>
      <c r="E22" s="43">
        <v>0</v>
      </c>
      <c r="F22" s="43"/>
      <c r="G22" s="43"/>
      <c r="H22" s="1"/>
    </row>
    <row r="23" spans="2:8" ht="21" customHeight="1" x14ac:dyDescent="0.25">
      <c r="B23" s="1"/>
      <c r="C23" s="5">
        <v>10</v>
      </c>
      <c r="D23" s="26" t="s">
        <v>27</v>
      </c>
      <c r="E23" s="43">
        <v>0</v>
      </c>
      <c r="F23" s="43"/>
      <c r="G23" s="43"/>
      <c r="H23" s="1"/>
    </row>
    <row r="24" spans="2:8" ht="21" customHeight="1" x14ac:dyDescent="0.25">
      <c r="B24" s="1"/>
      <c r="C24" s="5">
        <v>11</v>
      </c>
      <c r="D24" s="26" t="s">
        <v>28</v>
      </c>
      <c r="E24" s="43">
        <v>0</v>
      </c>
      <c r="F24" s="43"/>
      <c r="G24" s="43"/>
      <c r="H24" s="1"/>
    </row>
    <row r="25" spans="2:8" ht="21" customHeight="1" x14ac:dyDescent="0.25">
      <c r="B25" s="1"/>
      <c r="C25" s="5">
        <v>12</v>
      </c>
      <c r="D25" s="26" t="s">
        <v>29</v>
      </c>
      <c r="E25" s="43">
        <v>0</v>
      </c>
      <c r="F25" s="43"/>
      <c r="G25" s="43"/>
      <c r="H25" s="1"/>
    </row>
    <row r="26" spans="2:8" ht="21" customHeight="1" x14ac:dyDescent="0.25">
      <c r="B26" s="1"/>
      <c r="C26" s="5">
        <v>13</v>
      </c>
      <c r="D26" s="26" t="s">
        <v>30</v>
      </c>
      <c r="E26" s="43">
        <v>0</v>
      </c>
      <c r="F26" s="43"/>
      <c r="G26" s="43"/>
      <c r="H26" s="1"/>
    </row>
    <row r="27" spans="2:8" ht="21" customHeight="1" x14ac:dyDescent="0.25">
      <c r="B27" s="1"/>
      <c r="C27" s="5">
        <v>14</v>
      </c>
      <c r="D27" s="26" t="s">
        <v>31</v>
      </c>
      <c r="E27" s="43">
        <v>0</v>
      </c>
      <c r="F27" s="43"/>
      <c r="G27" s="43"/>
      <c r="H27" s="1"/>
    </row>
    <row r="28" spans="2:8" ht="21" customHeight="1" x14ac:dyDescent="0.25">
      <c r="B28" s="1"/>
      <c r="C28" s="5">
        <v>15</v>
      </c>
      <c r="D28" s="22" t="s">
        <v>32</v>
      </c>
      <c r="E28" s="53">
        <f>SUM(E22:G27)</f>
        <v>0</v>
      </c>
      <c r="F28" s="53"/>
      <c r="G28" s="53"/>
      <c r="H28" s="1"/>
    </row>
    <row r="29" spans="2:8" ht="29.1" customHeight="1" x14ac:dyDescent="0.25">
      <c r="B29" s="1"/>
      <c r="C29" s="2"/>
      <c r="D29" s="1"/>
      <c r="E29" s="1"/>
      <c r="F29" s="1"/>
      <c r="G29" s="1"/>
      <c r="H29" s="1"/>
    </row>
    <row r="30" spans="2:8" x14ac:dyDescent="0.25">
      <c r="C30" s="8"/>
    </row>
    <row r="31" spans="2:8" x14ac:dyDescent="0.25">
      <c r="C31" s="8"/>
    </row>
    <row r="33" s="3" customFormat="1" ht="6" customHeight="1" x14ac:dyDescent="0.25"/>
    <row r="35" s="3" customFormat="1" ht="45" customHeight="1" x14ac:dyDescent="0.25"/>
    <row r="40" s="3" customFormat="1" ht="5.45" customHeight="1" x14ac:dyDescent="0.25"/>
    <row r="42" s="3" customFormat="1" ht="38.1" customHeight="1" x14ac:dyDescent="0.25"/>
  </sheetData>
  <sheetProtection algorithmName="SHA-512" hashValue="Xj32PqcmJskd58v2zovFZ94XW71PE911lc52F5QkJc6JvArVZZb6IixRwX/x1JXiWB/VOLmI8Kwe0w0BJiCggA==" saltValue="Wrwi0EscE0Ggm9lqpR2BoQ==" spinCount="100000" sheet="1" objects="1" scenarios="1"/>
  <mergeCells count="17">
    <mergeCell ref="E24:G24"/>
    <mergeCell ref="E25:G25"/>
    <mergeCell ref="E26:G26"/>
    <mergeCell ref="E27:G27"/>
    <mergeCell ref="E28:G28"/>
    <mergeCell ref="E23:G23"/>
    <mergeCell ref="C2:D2"/>
    <mergeCell ref="K2:L2"/>
    <mergeCell ref="M5:O5"/>
    <mergeCell ref="E12:G12"/>
    <mergeCell ref="M13:O13"/>
    <mergeCell ref="E14:G14"/>
    <mergeCell ref="E16:F16"/>
    <mergeCell ref="E17:G17"/>
    <mergeCell ref="E19:F19"/>
    <mergeCell ref="E20:G20"/>
    <mergeCell ref="E22:G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P42"/>
  <sheetViews>
    <sheetView zoomScale="85" zoomScaleNormal="85" workbookViewId="0">
      <selection activeCell="G42" sqref="G42"/>
    </sheetView>
  </sheetViews>
  <sheetFormatPr defaultColWidth="9.140625" defaultRowHeight="15" x14ac:dyDescent="0.25"/>
  <cols>
    <col min="1" max="1" width="9.140625" style="3"/>
    <col min="2" max="2" width="6.85546875" style="3" customWidth="1"/>
    <col min="3" max="3" width="6.5703125" style="3" customWidth="1"/>
    <col min="4" max="4" width="52" style="3" customWidth="1"/>
    <col min="5" max="5" width="25.5703125" style="3" customWidth="1"/>
    <col min="6" max="6" width="26.140625" style="3" customWidth="1"/>
    <col min="7" max="7" width="20.42578125" style="3" customWidth="1"/>
    <col min="8" max="10" width="9.140625" style="3"/>
    <col min="11" max="11" width="23.85546875" style="3" customWidth="1"/>
    <col min="12" max="12" width="57.85546875" style="3" customWidth="1"/>
    <col min="13" max="13" width="9.140625" style="3" customWidth="1"/>
    <col min="14" max="14" width="23.140625" style="3" customWidth="1"/>
    <col min="15" max="15" width="9.140625" style="3"/>
    <col min="16" max="16" width="9.140625" style="3" customWidth="1"/>
    <col min="17" max="16384" width="9.140625" style="3"/>
  </cols>
  <sheetData>
    <row r="2" spans="2:16" ht="23.25" x14ac:dyDescent="0.35">
      <c r="C2" s="44" t="s">
        <v>20</v>
      </c>
      <c r="D2" s="44"/>
      <c r="K2" s="44" t="s">
        <v>19</v>
      </c>
      <c r="L2" s="44"/>
    </row>
    <row r="3" spans="2:16" ht="6" customHeight="1" x14ac:dyDescent="0.25">
      <c r="K3" s="9"/>
      <c r="L3" s="9"/>
    </row>
    <row r="4" spans="2:16" ht="24.6" customHeight="1" x14ac:dyDescent="0.25">
      <c r="B4" s="1"/>
      <c r="C4" s="1"/>
      <c r="D4" s="1"/>
      <c r="E4" s="1"/>
      <c r="F4" s="1"/>
      <c r="G4" s="1"/>
      <c r="H4" s="1"/>
      <c r="J4" s="1"/>
      <c r="K4" s="2"/>
      <c r="L4" s="1"/>
      <c r="M4" s="1"/>
      <c r="N4" s="1"/>
      <c r="O4" s="1"/>
      <c r="P4" s="1"/>
    </row>
    <row r="5" spans="2:16" ht="21" customHeight="1" x14ac:dyDescent="0.25">
      <c r="B5" s="1"/>
      <c r="C5" s="4" t="s">
        <v>9</v>
      </c>
      <c r="D5" s="4" t="s">
        <v>8</v>
      </c>
      <c r="E5" s="4" t="s">
        <v>47</v>
      </c>
      <c r="F5" s="4" t="s">
        <v>48</v>
      </c>
      <c r="G5" s="4" t="s">
        <v>4</v>
      </c>
      <c r="H5" s="1"/>
      <c r="J5" s="1"/>
      <c r="K5" s="5">
        <v>16</v>
      </c>
      <c r="L5" s="5" t="s">
        <v>39</v>
      </c>
      <c r="M5" s="45">
        <v>0</v>
      </c>
      <c r="N5" s="46"/>
      <c r="O5" s="47"/>
      <c r="P5" s="1"/>
    </row>
    <row r="6" spans="2:16" ht="21" customHeight="1" x14ac:dyDescent="0.25">
      <c r="B6" s="1"/>
      <c r="C6" s="5">
        <v>1</v>
      </c>
      <c r="D6" s="6" t="s">
        <v>1</v>
      </c>
      <c r="E6" s="23">
        <v>0</v>
      </c>
      <c r="F6" s="24"/>
      <c r="G6" s="25">
        <f>E6*F6</f>
        <v>0</v>
      </c>
      <c r="H6" s="1"/>
      <c r="J6" s="1"/>
      <c r="K6" s="1"/>
      <c r="L6" s="1"/>
      <c r="M6" s="1"/>
      <c r="N6" s="1"/>
      <c r="O6" s="1"/>
      <c r="P6" s="1"/>
    </row>
    <row r="7" spans="2:16" ht="21" customHeight="1" x14ac:dyDescent="0.25">
      <c r="B7" s="1"/>
      <c r="C7" s="5">
        <v>2</v>
      </c>
      <c r="D7" s="6" t="s">
        <v>2</v>
      </c>
      <c r="E7" s="23">
        <v>0</v>
      </c>
      <c r="F7" s="24"/>
      <c r="G7" s="25">
        <f t="shared" ref="G7:G9" si="0">E7*F7</f>
        <v>0</v>
      </c>
      <c r="H7" s="1"/>
    </row>
    <row r="8" spans="2:16" ht="21" customHeight="1" x14ac:dyDescent="0.25">
      <c r="B8" s="1"/>
      <c r="C8" s="5">
        <v>3</v>
      </c>
      <c r="D8" s="6" t="s">
        <v>3</v>
      </c>
      <c r="E8" s="23">
        <v>0</v>
      </c>
      <c r="F8" s="24"/>
      <c r="G8" s="25">
        <f t="shared" si="0"/>
        <v>0</v>
      </c>
      <c r="H8" s="1"/>
    </row>
    <row r="9" spans="2:16" ht="21" customHeight="1" x14ac:dyDescent="0.25">
      <c r="B9" s="1"/>
      <c r="C9" s="5">
        <v>4</v>
      </c>
      <c r="D9" s="6" t="s">
        <v>0</v>
      </c>
      <c r="E9" s="23">
        <v>0</v>
      </c>
      <c r="F9" s="24"/>
      <c r="G9" s="25">
        <f t="shared" si="0"/>
        <v>0</v>
      </c>
      <c r="H9" s="1"/>
    </row>
    <row r="10" spans="2:16" ht="18.75" customHeight="1" x14ac:dyDescent="0.35">
      <c r="B10" s="1"/>
      <c r="C10" s="2"/>
      <c r="D10" s="1"/>
      <c r="E10" s="1"/>
      <c r="F10" s="1"/>
      <c r="G10" s="1"/>
      <c r="H10" s="1"/>
      <c r="K10" s="17" t="s">
        <v>33</v>
      </c>
      <c r="L10" s="17"/>
      <c r="M10" s="17"/>
    </row>
    <row r="11" spans="2:16" ht="12.75" customHeight="1" x14ac:dyDescent="0.25">
      <c r="B11" s="1"/>
      <c r="C11" s="2"/>
      <c r="D11" s="1"/>
      <c r="E11" s="1"/>
      <c r="F11" s="1"/>
      <c r="G11" s="1"/>
      <c r="H11" s="1"/>
    </row>
    <row r="12" spans="2:16" ht="21.75" customHeight="1" x14ac:dyDescent="0.25">
      <c r="B12" s="1"/>
      <c r="C12" s="5">
        <v>5</v>
      </c>
      <c r="D12" s="5" t="s">
        <v>51</v>
      </c>
      <c r="E12" s="48">
        <v>0</v>
      </c>
      <c r="F12" s="48"/>
      <c r="G12" s="48"/>
      <c r="H12" s="1"/>
      <c r="J12" s="1"/>
      <c r="K12" s="1"/>
      <c r="L12" s="1"/>
      <c r="M12" s="1"/>
      <c r="N12" s="1"/>
      <c r="O12" s="1"/>
      <c r="P12" s="1"/>
    </row>
    <row r="13" spans="2:16" ht="16.5" customHeight="1" x14ac:dyDescent="0.25">
      <c r="B13" s="1"/>
      <c r="C13" s="2"/>
      <c r="D13" s="1"/>
      <c r="E13" s="1"/>
      <c r="F13" s="1"/>
      <c r="G13" s="1"/>
      <c r="H13" s="1"/>
      <c r="J13" s="1"/>
      <c r="K13" s="5">
        <v>17</v>
      </c>
      <c r="L13" s="5" t="s">
        <v>14</v>
      </c>
      <c r="M13" s="49">
        <f>SUM(G6:G9,E12,E14,E17,E20,E28)</f>
        <v>0</v>
      </c>
      <c r="N13" s="50"/>
      <c r="O13" s="50"/>
      <c r="P13" s="1"/>
    </row>
    <row r="14" spans="2:16" ht="21" customHeight="1" x14ac:dyDescent="0.25">
      <c r="B14" s="1"/>
      <c r="C14" s="5">
        <v>6</v>
      </c>
      <c r="D14" s="5" t="s">
        <v>5</v>
      </c>
      <c r="E14" s="51">
        <v>0</v>
      </c>
      <c r="F14" s="51"/>
      <c r="G14" s="51"/>
      <c r="H14" s="1"/>
      <c r="J14" s="1"/>
      <c r="K14" s="1"/>
      <c r="L14" s="1"/>
      <c r="M14" s="1"/>
      <c r="N14" s="1"/>
      <c r="O14" s="1"/>
      <c r="P14" s="1"/>
    </row>
    <row r="15" spans="2:16" ht="11.25" customHeight="1" x14ac:dyDescent="0.25">
      <c r="B15" s="1"/>
      <c r="C15" s="2"/>
      <c r="D15" s="1"/>
      <c r="E15" s="1"/>
      <c r="F15" s="1"/>
      <c r="G15" s="1"/>
      <c r="H15" s="1"/>
    </row>
    <row r="16" spans="2:16" ht="11.25" customHeight="1" x14ac:dyDescent="0.25">
      <c r="B16" s="1"/>
      <c r="C16" s="2"/>
      <c r="D16" s="1"/>
      <c r="E16" s="52"/>
      <c r="F16" s="52"/>
      <c r="G16" s="1"/>
      <c r="H16" s="1"/>
    </row>
    <row r="17" spans="2:8" ht="21" customHeight="1" x14ac:dyDescent="0.25">
      <c r="B17" s="1"/>
      <c r="C17" s="5">
        <v>7</v>
      </c>
      <c r="D17" s="5" t="s">
        <v>7</v>
      </c>
      <c r="E17" s="51">
        <v>0</v>
      </c>
      <c r="F17" s="51"/>
      <c r="G17" s="51"/>
      <c r="H17" s="1"/>
    </row>
    <row r="18" spans="2:8" ht="11.25" customHeight="1" x14ac:dyDescent="0.25">
      <c r="B18" s="1"/>
      <c r="C18" s="2"/>
      <c r="D18" s="1"/>
      <c r="E18" s="1"/>
      <c r="F18" s="1"/>
      <c r="G18" s="1"/>
      <c r="H18" s="1"/>
    </row>
    <row r="19" spans="2:8" ht="11.25" customHeight="1" x14ac:dyDescent="0.25">
      <c r="B19" s="1"/>
      <c r="C19" s="2"/>
      <c r="D19" s="1"/>
      <c r="E19" s="52"/>
      <c r="F19" s="52"/>
      <c r="G19" s="1"/>
      <c r="H19" s="1"/>
    </row>
    <row r="20" spans="2:8" ht="21" customHeight="1" x14ac:dyDescent="0.25">
      <c r="B20" s="1"/>
      <c r="C20" s="5">
        <v>8</v>
      </c>
      <c r="D20" s="5" t="s">
        <v>6</v>
      </c>
      <c r="E20" s="51">
        <v>0</v>
      </c>
      <c r="F20" s="51"/>
      <c r="G20" s="51"/>
      <c r="H20" s="1"/>
    </row>
    <row r="21" spans="2:8" ht="18" customHeight="1" x14ac:dyDescent="0.25">
      <c r="B21" s="1"/>
      <c r="C21" s="1"/>
      <c r="D21" s="1"/>
      <c r="E21" s="1"/>
      <c r="F21" s="1"/>
      <c r="G21" s="1"/>
      <c r="H21" s="1"/>
    </row>
    <row r="22" spans="2:8" ht="21" customHeight="1" x14ac:dyDescent="0.25">
      <c r="B22" s="1"/>
      <c r="C22" s="5">
        <v>9</v>
      </c>
      <c r="D22" s="26" t="s">
        <v>26</v>
      </c>
      <c r="E22" s="54">
        <v>0</v>
      </c>
      <c r="F22" s="55"/>
      <c r="G22" s="56"/>
      <c r="H22" s="1"/>
    </row>
    <row r="23" spans="2:8" ht="21" customHeight="1" x14ac:dyDescent="0.25">
      <c r="B23" s="1"/>
      <c r="C23" s="5">
        <v>10</v>
      </c>
      <c r="D23" s="26" t="s">
        <v>27</v>
      </c>
      <c r="E23" s="54">
        <v>0</v>
      </c>
      <c r="F23" s="55"/>
      <c r="G23" s="56"/>
      <c r="H23" s="1"/>
    </row>
    <row r="24" spans="2:8" ht="21" customHeight="1" x14ac:dyDescent="0.25">
      <c r="B24" s="1"/>
      <c r="C24" s="5">
        <v>11</v>
      </c>
      <c r="D24" s="26" t="s">
        <v>28</v>
      </c>
      <c r="E24" s="54">
        <v>0</v>
      </c>
      <c r="F24" s="55"/>
      <c r="G24" s="56"/>
      <c r="H24" s="1"/>
    </row>
    <row r="25" spans="2:8" ht="21" customHeight="1" x14ac:dyDescent="0.25">
      <c r="B25" s="1"/>
      <c r="C25" s="5">
        <v>12</v>
      </c>
      <c r="D25" s="26" t="s">
        <v>29</v>
      </c>
      <c r="E25" s="54">
        <v>0</v>
      </c>
      <c r="F25" s="55"/>
      <c r="G25" s="56"/>
      <c r="H25" s="1"/>
    </row>
    <row r="26" spans="2:8" ht="21" customHeight="1" x14ac:dyDescent="0.25">
      <c r="B26" s="1"/>
      <c r="C26" s="5">
        <v>13</v>
      </c>
      <c r="D26" s="26" t="s">
        <v>30</v>
      </c>
      <c r="E26" s="54">
        <v>0</v>
      </c>
      <c r="F26" s="55"/>
      <c r="G26" s="56"/>
      <c r="H26" s="1"/>
    </row>
    <row r="27" spans="2:8" ht="21" customHeight="1" x14ac:dyDescent="0.25">
      <c r="B27" s="1"/>
      <c r="C27" s="5">
        <v>14</v>
      </c>
      <c r="D27" s="26" t="s">
        <v>31</v>
      </c>
      <c r="E27" s="54">
        <v>0</v>
      </c>
      <c r="F27" s="55"/>
      <c r="G27" s="56"/>
      <c r="H27" s="1"/>
    </row>
    <row r="28" spans="2:8" ht="21" customHeight="1" x14ac:dyDescent="0.25">
      <c r="B28" s="1"/>
      <c r="C28" s="5">
        <v>15</v>
      </c>
      <c r="D28" s="22" t="s">
        <v>32</v>
      </c>
      <c r="E28" s="57">
        <f>SUM(E22:G27)</f>
        <v>0</v>
      </c>
      <c r="F28" s="57"/>
      <c r="G28" s="57"/>
      <c r="H28" s="1"/>
    </row>
    <row r="29" spans="2:8" ht="29.1" customHeight="1" x14ac:dyDescent="0.25">
      <c r="B29" s="1"/>
      <c r="C29" s="2"/>
      <c r="D29" s="1"/>
      <c r="E29" s="1"/>
      <c r="F29" s="1"/>
      <c r="G29" s="1"/>
      <c r="H29" s="1"/>
    </row>
    <row r="30" spans="2:8" x14ac:dyDescent="0.25">
      <c r="C30" s="8"/>
    </row>
    <row r="31" spans="2:8" x14ac:dyDescent="0.25">
      <c r="C31" s="8"/>
    </row>
    <row r="33" s="3" customFormat="1" ht="6" customHeight="1" x14ac:dyDescent="0.25"/>
    <row r="35" s="3" customFormat="1" ht="45" customHeight="1" x14ac:dyDescent="0.25"/>
    <row r="40" s="3" customFormat="1" ht="5.45" customHeight="1" x14ac:dyDescent="0.25"/>
    <row r="42" s="3" customFormat="1" ht="38.1" customHeight="1" x14ac:dyDescent="0.25"/>
  </sheetData>
  <sheetProtection algorithmName="SHA-512" hashValue="YcedC/4ZCA51Ibj60aT76vuqDqdRVJ/B5L2JYcqf/gSF86YDh91ly0dKfiVtZd8YObcxJW1VnTM4049KgknlCA==" saltValue="uPMwTOGxCBRIBYpQBizKmQ==" spinCount="100000" sheet="1" objects="1" scenarios="1"/>
  <mergeCells count="17">
    <mergeCell ref="C2:D2"/>
    <mergeCell ref="K2:L2"/>
    <mergeCell ref="E19:F19"/>
    <mergeCell ref="E14:G14"/>
    <mergeCell ref="M5:O5"/>
    <mergeCell ref="E17:G17"/>
    <mergeCell ref="E16:F16"/>
    <mergeCell ref="E12:G12"/>
    <mergeCell ref="E25:G25"/>
    <mergeCell ref="E26:G26"/>
    <mergeCell ref="E27:G27"/>
    <mergeCell ref="E28:G28"/>
    <mergeCell ref="M13:O13"/>
    <mergeCell ref="E22:G22"/>
    <mergeCell ref="E20:G20"/>
    <mergeCell ref="E23:G23"/>
    <mergeCell ref="E24:G2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AEA86-E02D-4F5E-94B0-A8B7C8D88864}">
  <dimension ref="B2:P42"/>
  <sheetViews>
    <sheetView zoomScale="85" zoomScaleNormal="85" workbookViewId="0">
      <selection activeCell="K36" sqref="K36"/>
    </sheetView>
  </sheetViews>
  <sheetFormatPr defaultColWidth="9.140625" defaultRowHeight="15" x14ac:dyDescent="0.25"/>
  <cols>
    <col min="1" max="1" width="9.140625" style="3"/>
    <col min="2" max="2" width="6.85546875" style="3" customWidth="1"/>
    <col min="3" max="3" width="6.5703125" style="3" customWidth="1"/>
    <col min="4" max="4" width="52" style="3" customWidth="1"/>
    <col min="5" max="5" width="25.5703125" style="3" customWidth="1"/>
    <col min="6" max="6" width="26.140625" style="3" customWidth="1"/>
    <col min="7" max="7" width="20.42578125" style="3" customWidth="1"/>
    <col min="8" max="10" width="9.140625" style="3"/>
    <col min="11" max="11" width="23.85546875" style="3" customWidth="1"/>
    <col min="12" max="12" width="57.85546875" style="3" customWidth="1"/>
    <col min="13" max="13" width="9.140625" style="3" customWidth="1"/>
    <col min="14" max="14" width="23.140625" style="3" customWidth="1"/>
    <col min="15" max="15" width="9.140625" style="3"/>
    <col min="16" max="16" width="9.140625" style="3" customWidth="1"/>
    <col min="17" max="16384" width="9.140625" style="3"/>
  </cols>
  <sheetData>
    <row r="2" spans="2:16" ht="23.25" x14ac:dyDescent="0.35">
      <c r="C2" s="44" t="s">
        <v>20</v>
      </c>
      <c r="D2" s="44"/>
      <c r="K2" s="44" t="s">
        <v>19</v>
      </c>
      <c r="L2" s="44"/>
    </row>
    <row r="3" spans="2:16" ht="6" customHeight="1" x14ac:dyDescent="0.25">
      <c r="K3" s="9"/>
      <c r="L3" s="9"/>
    </row>
    <row r="4" spans="2:16" ht="24.6" customHeight="1" x14ac:dyDescent="0.25">
      <c r="B4" s="1"/>
      <c r="C4" s="1"/>
      <c r="D4" s="1"/>
      <c r="E4" s="1"/>
      <c r="F4" s="1"/>
      <c r="G4" s="1"/>
      <c r="H4" s="1"/>
      <c r="J4" s="1"/>
      <c r="K4" s="2"/>
      <c r="L4" s="1"/>
      <c r="M4" s="1"/>
      <c r="N4" s="1"/>
      <c r="O4" s="1"/>
      <c r="P4" s="1"/>
    </row>
    <row r="5" spans="2:16" ht="21" customHeight="1" x14ac:dyDescent="0.25">
      <c r="B5" s="1"/>
      <c r="C5" s="4" t="s">
        <v>9</v>
      </c>
      <c r="D5" s="4" t="s">
        <v>8</v>
      </c>
      <c r="E5" s="4" t="s">
        <v>47</v>
      </c>
      <c r="F5" s="4" t="s">
        <v>48</v>
      </c>
      <c r="G5" s="4" t="s">
        <v>4</v>
      </c>
      <c r="H5" s="1"/>
      <c r="J5" s="1"/>
      <c r="K5" s="5">
        <v>16</v>
      </c>
      <c r="L5" s="5" t="s">
        <v>39</v>
      </c>
      <c r="M5" s="45">
        <v>0</v>
      </c>
      <c r="N5" s="46"/>
      <c r="O5" s="47"/>
      <c r="P5" s="1"/>
    </row>
    <row r="6" spans="2:16" ht="21" customHeight="1" x14ac:dyDescent="0.25">
      <c r="B6" s="1"/>
      <c r="C6" s="5">
        <v>1</v>
      </c>
      <c r="D6" s="6" t="s">
        <v>1</v>
      </c>
      <c r="E6" s="23">
        <v>0</v>
      </c>
      <c r="F6" s="24"/>
      <c r="G6" s="25">
        <f>E6*F6</f>
        <v>0</v>
      </c>
      <c r="H6" s="1"/>
      <c r="J6" s="1"/>
      <c r="K6" s="1"/>
      <c r="L6" s="1"/>
      <c r="M6" s="1"/>
      <c r="N6" s="1"/>
      <c r="O6" s="1"/>
      <c r="P6" s="1"/>
    </row>
    <row r="7" spans="2:16" ht="21" customHeight="1" x14ac:dyDescent="0.25">
      <c r="B7" s="1"/>
      <c r="C7" s="5">
        <v>2</v>
      </c>
      <c r="D7" s="6" t="s">
        <v>2</v>
      </c>
      <c r="E7" s="23">
        <v>0</v>
      </c>
      <c r="F7" s="24"/>
      <c r="G7" s="25">
        <f t="shared" ref="G7:G9" si="0">E7*F7</f>
        <v>0</v>
      </c>
      <c r="H7" s="1"/>
    </row>
    <row r="8" spans="2:16" ht="21" customHeight="1" x14ac:dyDescent="0.25">
      <c r="B8" s="1"/>
      <c r="C8" s="5">
        <v>3</v>
      </c>
      <c r="D8" s="6" t="s">
        <v>3</v>
      </c>
      <c r="E8" s="23">
        <v>0</v>
      </c>
      <c r="F8" s="24"/>
      <c r="G8" s="25">
        <f t="shared" si="0"/>
        <v>0</v>
      </c>
      <c r="H8" s="1"/>
    </row>
    <row r="9" spans="2:16" ht="21" customHeight="1" x14ac:dyDescent="0.25">
      <c r="B9" s="1"/>
      <c r="C9" s="5">
        <v>4</v>
      </c>
      <c r="D9" s="6" t="s">
        <v>0</v>
      </c>
      <c r="E9" s="23">
        <v>0</v>
      </c>
      <c r="F9" s="24"/>
      <c r="G9" s="25">
        <f t="shared" si="0"/>
        <v>0</v>
      </c>
      <c r="H9" s="1"/>
    </row>
    <row r="10" spans="2:16" ht="18.75" customHeight="1" x14ac:dyDescent="0.35">
      <c r="B10" s="1"/>
      <c r="C10" s="2"/>
      <c r="D10" s="1"/>
      <c r="E10" s="1"/>
      <c r="F10" s="1"/>
      <c r="G10" s="1"/>
      <c r="H10" s="1"/>
      <c r="K10" s="17" t="s">
        <v>34</v>
      </c>
      <c r="L10" s="17"/>
      <c r="M10" s="17"/>
    </row>
    <row r="11" spans="2:16" ht="12.75" customHeight="1" x14ac:dyDescent="0.25">
      <c r="B11" s="1"/>
      <c r="C11" s="2"/>
      <c r="D11" s="1"/>
      <c r="E11" s="1"/>
      <c r="F11" s="1"/>
      <c r="G11" s="1"/>
      <c r="H11" s="1"/>
    </row>
    <row r="12" spans="2:16" ht="21.75" customHeight="1" x14ac:dyDescent="0.25">
      <c r="B12" s="1"/>
      <c r="C12" s="5">
        <v>5</v>
      </c>
      <c r="D12" s="5" t="s">
        <v>52</v>
      </c>
      <c r="E12" s="48">
        <v>0</v>
      </c>
      <c r="F12" s="48"/>
      <c r="G12" s="48"/>
      <c r="H12" s="1"/>
      <c r="J12" s="1"/>
      <c r="K12" s="1"/>
      <c r="L12" s="1"/>
      <c r="M12" s="1"/>
      <c r="N12" s="1"/>
      <c r="O12" s="1"/>
      <c r="P12" s="1"/>
    </row>
    <row r="13" spans="2:16" ht="16.5" customHeight="1" x14ac:dyDescent="0.25">
      <c r="B13" s="1"/>
      <c r="C13" s="2"/>
      <c r="D13" s="1"/>
      <c r="E13" s="1"/>
      <c r="F13" s="1"/>
      <c r="G13" s="1"/>
      <c r="H13" s="1"/>
      <c r="J13" s="1"/>
      <c r="K13" s="5">
        <v>17</v>
      </c>
      <c r="L13" s="5" t="s">
        <v>15</v>
      </c>
      <c r="M13" s="49">
        <f>SUM(G6:G9,E12,E14,E17,E20,E28)</f>
        <v>0</v>
      </c>
      <c r="N13" s="50"/>
      <c r="O13" s="50"/>
      <c r="P13" s="1"/>
    </row>
    <row r="14" spans="2:16" ht="21" customHeight="1" x14ac:dyDescent="0.25">
      <c r="B14" s="1"/>
      <c r="C14" s="5">
        <v>6</v>
      </c>
      <c r="D14" s="5" t="s">
        <v>5</v>
      </c>
      <c r="E14" s="51">
        <v>0</v>
      </c>
      <c r="F14" s="51"/>
      <c r="G14" s="51"/>
      <c r="H14" s="1"/>
      <c r="J14" s="1"/>
      <c r="K14" s="1"/>
      <c r="L14" s="1"/>
      <c r="M14" s="1"/>
      <c r="N14" s="1"/>
      <c r="O14" s="1"/>
      <c r="P14" s="1"/>
    </row>
    <row r="15" spans="2:16" ht="11.25" customHeight="1" x14ac:dyDescent="0.25">
      <c r="B15" s="1"/>
      <c r="C15" s="2"/>
      <c r="D15" s="1"/>
      <c r="E15" s="1"/>
      <c r="F15" s="1"/>
      <c r="G15" s="1"/>
      <c r="H15" s="1"/>
    </row>
    <row r="16" spans="2:16" ht="11.25" customHeight="1" x14ac:dyDescent="0.25">
      <c r="B16" s="1"/>
      <c r="C16" s="2"/>
      <c r="D16" s="1"/>
      <c r="E16" s="52"/>
      <c r="F16" s="52"/>
      <c r="G16" s="1"/>
      <c r="H16" s="1"/>
    </row>
    <row r="17" spans="2:8" ht="21" customHeight="1" x14ac:dyDescent="0.25">
      <c r="B17" s="1"/>
      <c r="C17" s="5">
        <v>7</v>
      </c>
      <c r="D17" s="5" t="s">
        <v>7</v>
      </c>
      <c r="E17" s="51">
        <v>0</v>
      </c>
      <c r="F17" s="51"/>
      <c r="G17" s="51"/>
      <c r="H17" s="1"/>
    </row>
    <row r="18" spans="2:8" ht="11.25" customHeight="1" x14ac:dyDescent="0.25">
      <c r="B18" s="1"/>
      <c r="C18" s="2"/>
      <c r="D18" s="1"/>
      <c r="E18" s="1"/>
      <c r="F18" s="1"/>
      <c r="G18" s="1"/>
      <c r="H18" s="1"/>
    </row>
    <row r="19" spans="2:8" ht="11.25" customHeight="1" x14ac:dyDescent="0.25">
      <c r="B19" s="1"/>
      <c r="C19" s="2"/>
      <c r="D19" s="1"/>
      <c r="E19" s="52"/>
      <c r="F19" s="52"/>
      <c r="G19" s="1"/>
      <c r="H19" s="1"/>
    </row>
    <row r="20" spans="2:8" ht="21" customHeight="1" x14ac:dyDescent="0.25">
      <c r="B20" s="1"/>
      <c r="C20" s="5">
        <v>8</v>
      </c>
      <c r="D20" s="5" t="s">
        <v>6</v>
      </c>
      <c r="E20" s="51">
        <v>0</v>
      </c>
      <c r="F20" s="51"/>
      <c r="G20" s="51"/>
      <c r="H20" s="1"/>
    </row>
    <row r="21" spans="2:8" ht="18" customHeight="1" x14ac:dyDescent="0.25">
      <c r="B21" s="1"/>
      <c r="C21" s="1"/>
      <c r="D21" s="1"/>
      <c r="E21" s="1"/>
      <c r="F21" s="1"/>
      <c r="G21" s="1"/>
      <c r="H21" s="1"/>
    </row>
    <row r="22" spans="2:8" ht="21" customHeight="1" x14ac:dyDescent="0.25">
      <c r="B22" s="1"/>
      <c r="C22" s="5">
        <v>9</v>
      </c>
      <c r="D22" s="26" t="s">
        <v>26</v>
      </c>
      <c r="E22" s="43">
        <v>0</v>
      </c>
      <c r="F22" s="43"/>
      <c r="G22" s="43"/>
      <c r="H22" s="1"/>
    </row>
    <row r="23" spans="2:8" ht="21" customHeight="1" x14ac:dyDescent="0.25">
      <c r="B23" s="1"/>
      <c r="C23" s="5">
        <v>10</v>
      </c>
      <c r="D23" s="26" t="s">
        <v>27</v>
      </c>
      <c r="E23" s="43">
        <v>0</v>
      </c>
      <c r="F23" s="43"/>
      <c r="G23" s="43"/>
      <c r="H23" s="1"/>
    </row>
    <row r="24" spans="2:8" ht="21" customHeight="1" x14ac:dyDescent="0.25">
      <c r="B24" s="1"/>
      <c r="C24" s="5">
        <v>11</v>
      </c>
      <c r="D24" s="26" t="s">
        <v>28</v>
      </c>
      <c r="E24" s="43">
        <v>0</v>
      </c>
      <c r="F24" s="43"/>
      <c r="G24" s="43"/>
      <c r="H24" s="1"/>
    </row>
    <row r="25" spans="2:8" ht="21" customHeight="1" x14ac:dyDescent="0.25">
      <c r="B25" s="1"/>
      <c r="C25" s="5">
        <v>12</v>
      </c>
      <c r="D25" s="26" t="s">
        <v>29</v>
      </c>
      <c r="E25" s="43">
        <v>0</v>
      </c>
      <c r="F25" s="43"/>
      <c r="G25" s="43"/>
      <c r="H25" s="1"/>
    </row>
    <row r="26" spans="2:8" ht="21" customHeight="1" x14ac:dyDescent="0.25">
      <c r="B26" s="1"/>
      <c r="C26" s="5">
        <v>13</v>
      </c>
      <c r="D26" s="26" t="s">
        <v>30</v>
      </c>
      <c r="E26" s="43">
        <v>0</v>
      </c>
      <c r="F26" s="43"/>
      <c r="G26" s="43"/>
      <c r="H26" s="1"/>
    </row>
    <row r="27" spans="2:8" ht="21" customHeight="1" x14ac:dyDescent="0.25">
      <c r="B27" s="1"/>
      <c r="C27" s="5">
        <v>14</v>
      </c>
      <c r="D27" s="26" t="s">
        <v>31</v>
      </c>
      <c r="E27" s="43">
        <v>0</v>
      </c>
      <c r="F27" s="43"/>
      <c r="G27" s="43"/>
      <c r="H27" s="1"/>
    </row>
    <row r="28" spans="2:8" ht="21" customHeight="1" x14ac:dyDescent="0.25">
      <c r="B28" s="1"/>
      <c r="C28" s="5">
        <v>15</v>
      </c>
      <c r="D28" s="22" t="s">
        <v>32</v>
      </c>
      <c r="E28" s="57">
        <f>SUM(E22:G27)</f>
        <v>0</v>
      </c>
      <c r="F28" s="57"/>
      <c r="G28" s="57"/>
      <c r="H28" s="1"/>
    </row>
    <row r="29" spans="2:8" ht="29.1" customHeight="1" x14ac:dyDescent="0.25">
      <c r="B29" s="1"/>
      <c r="C29" s="2"/>
      <c r="D29" s="1"/>
      <c r="E29" s="1"/>
      <c r="F29" s="1"/>
      <c r="G29" s="1"/>
      <c r="H29" s="1"/>
    </row>
    <row r="30" spans="2:8" x14ac:dyDescent="0.25">
      <c r="C30" s="8"/>
    </row>
    <row r="31" spans="2:8" x14ac:dyDescent="0.25">
      <c r="C31" s="8"/>
    </row>
    <row r="33" s="3" customFormat="1" ht="6" customHeight="1" x14ac:dyDescent="0.25"/>
    <row r="35" s="3" customFormat="1" ht="45" customHeight="1" x14ac:dyDescent="0.25"/>
    <row r="40" s="3" customFormat="1" ht="5.45" customHeight="1" x14ac:dyDescent="0.25"/>
    <row r="42" s="3" customFormat="1" ht="38.1" customHeight="1" x14ac:dyDescent="0.25"/>
  </sheetData>
  <sheetProtection algorithmName="SHA-512" hashValue="tYE6ZLCmettkMInX1gh7lW+SAk4b8KAXzjAE0/R/HXIU89K1Pgw5DXS/IklPhFdEqWi0uiGjzuNNmdVmqYY0gA==" saltValue="nkLwONebmdZpPuGcid3Chw==" spinCount="100000" sheet="1" objects="1" scenarios="1"/>
  <mergeCells count="17">
    <mergeCell ref="E24:G24"/>
    <mergeCell ref="E25:G25"/>
    <mergeCell ref="E26:G26"/>
    <mergeCell ref="E27:G27"/>
    <mergeCell ref="E28:G28"/>
    <mergeCell ref="E23:G23"/>
    <mergeCell ref="C2:D2"/>
    <mergeCell ref="K2:L2"/>
    <mergeCell ref="M5:O5"/>
    <mergeCell ref="E12:G12"/>
    <mergeCell ref="M13:O13"/>
    <mergeCell ref="E14:G14"/>
    <mergeCell ref="E16:F16"/>
    <mergeCell ref="E17:G17"/>
    <mergeCell ref="E19:F19"/>
    <mergeCell ref="E20:G20"/>
    <mergeCell ref="E22:G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Totaalblad</vt:lpstr>
      <vt:lpstr>Ooststellingwerf</vt:lpstr>
      <vt:lpstr>Weststellingwerf</vt:lpstr>
      <vt:lpstr>Opsterland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Job de Bos</dc:creator>
  <cp:lastModifiedBy>Job de Bos</cp:lastModifiedBy>
  <dcterms:created xsi:type="dcterms:W3CDTF">2023-10-26T12:59:24Z</dcterms:created>
  <dcterms:modified xsi:type="dcterms:W3CDTF">2023-11-08T13:03:31Z</dcterms:modified>
</cp:coreProperties>
</file>