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MN/Diverse EA 2023/EA Reparatie en onderhoud chassis (1177)/03. Tech bestek/"/>
    </mc:Choice>
  </mc:AlternateContent>
  <xr:revisionPtr revIDLastSave="14" documentId="8_{1AE0E8DB-827E-4E34-9DC6-4115D52A3E1D}" xr6:coauthVersionLast="47" xr6:coauthVersionMax="47" xr10:uidLastSave="{A11B3328-A231-4D31-900A-AC04C0EDBAE3}"/>
  <bookViews>
    <workbookView xWindow="-4815" yWindow="-16320" windowWidth="38640" windowHeight="15840" xr2:uid="{00000000-000D-0000-FFFF-FFFF00000000}"/>
  </bookViews>
  <sheets>
    <sheet name="Wagenparkoverzicht" sheetId="1" r:id="rId1"/>
  </sheets>
  <definedNames>
    <definedName name="_xlnm._FilterDatabase" localSheetId="0" hidden="1">Wagenparkoverzicht!$A$1:$O$1</definedName>
    <definedName name="_xlnm.Print_Area" localSheetId="0">Tabel1[#All]</definedName>
    <definedName name="_xlnm.Print_Titles" localSheetId="0">Wagenparkoverzicht!$1:$1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3" i="1"/>
  <c r="K2" i="1"/>
  <c r="K6" i="1"/>
  <c r="K15" i="1"/>
  <c r="K14" i="1"/>
  <c r="K13" i="1"/>
  <c r="K8" i="1"/>
  <c r="K12" i="1"/>
  <c r="K11" i="1"/>
  <c r="K10" i="1"/>
  <c r="K17" i="1"/>
  <c r="K16" i="1"/>
  <c r="K9" i="1"/>
  <c r="K7" i="1"/>
  <c r="K20" i="1"/>
  <c r="K22" i="1"/>
  <c r="K21" i="1"/>
  <c r="K25" i="1"/>
  <c r="K24" i="1"/>
  <c r="K23" i="1"/>
  <c r="K26" i="1"/>
  <c r="K30" i="1"/>
  <c r="K27" i="1"/>
  <c r="K31" i="1"/>
  <c r="K32" i="1"/>
  <c r="K29" i="1"/>
  <c r="K34" i="1"/>
  <c r="K37" i="1"/>
  <c r="K35" i="1"/>
  <c r="K36" i="1"/>
  <c r="K39" i="1"/>
  <c r="K41" i="1"/>
  <c r="K46" i="1"/>
  <c r="K43" i="1"/>
  <c r="K49" i="1"/>
  <c r="K45" i="1"/>
  <c r="K44" i="1"/>
  <c r="K52" i="1"/>
  <c r="K42" i="1"/>
  <c r="K51" i="1"/>
  <c r="K50" i="1"/>
  <c r="K47" i="1"/>
  <c r="K48" i="1"/>
  <c r="K54" i="1"/>
  <c r="K53" i="1"/>
  <c r="K55" i="1"/>
  <c r="K56" i="1"/>
  <c r="K57" i="1"/>
  <c r="K60" i="1"/>
  <c r="K62" i="1"/>
  <c r="K63" i="1"/>
  <c r="K65" i="1"/>
  <c r="K69" i="1"/>
  <c r="K67" i="1"/>
  <c r="K66" i="1"/>
  <c r="K68" i="1"/>
  <c r="K71" i="1"/>
  <c r="K73" i="1"/>
  <c r="K72" i="1"/>
  <c r="K75" i="1"/>
  <c r="K74" i="1"/>
  <c r="K77" i="1"/>
  <c r="K76" i="1"/>
  <c r="K78" i="1"/>
  <c r="K82" i="1"/>
  <c r="K80" i="1"/>
  <c r="K81" i="1"/>
  <c r="K79" i="1"/>
  <c r="K88" i="1"/>
  <c r="K89" i="1"/>
  <c r="K87" i="1"/>
  <c r="K86" i="1"/>
  <c r="K85" i="1"/>
  <c r="K84" i="1"/>
  <c r="K83" i="1"/>
  <c r="K5" i="1"/>
</calcChain>
</file>

<file path=xl/sharedStrings.xml><?xml version="1.0" encoding="utf-8"?>
<sst xmlns="http://schemas.openxmlformats.org/spreadsheetml/2006/main" count="724" uniqueCount="201">
  <si>
    <t>Vlootnummer</t>
  </si>
  <si>
    <t>Kenteken</t>
  </si>
  <si>
    <t>Locatie (standplaats)</t>
  </si>
  <si>
    <t>Soort voertuig</t>
  </si>
  <si>
    <t>Type brandstof</t>
  </si>
  <si>
    <t>Euronorm</t>
  </si>
  <si>
    <t>Aantal assen</t>
  </si>
  <si>
    <t/>
  </si>
  <si>
    <t>Soest</t>
  </si>
  <si>
    <t>Diesel</t>
  </si>
  <si>
    <t>76BVK1</t>
  </si>
  <si>
    <t>Zijlader</t>
  </si>
  <si>
    <t>HVO 100</t>
  </si>
  <si>
    <t>66BVH9</t>
  </si>
  <si>
    <t>Bunnik</t>
  </si>
  <si>
    <t>Zeist</t>
  </si>
  <si>
    <t>65BVJ2</t>
  </si>
  <si>
    <t>IJsselstein</t>
  </si>
  <si>
    <t>07BVB8</t>
  </si>
  <si>
    <t>13BTS3</t>
  </si>
  <si>
    <t>Euro 6</t>
  </si>
  <si>
    <t>BXPF85</t>
  </si>
  <si>
    <t>BZXR32</t>
  </si>
  <si>
    <t>Soest Beijer</t>
  </si>
  <si>
    <t>Bakwagen</t>
  </si>
  <si>
    <t>Euro 5</t>
  </si>
  <si>
    <t>56BTK8</t>
  </si>
  <si>
    <t>06BTH6</t>
  </si>
  <si>
    <t>VRS67N</t>
  </si>
  <si>
    <t>Pick Up</t>
  </si>
  <si>
    <t>Elektriciteit</t>
  </si>
  <si>
    <t>VPZ82B</t>
  </si>
  <si>
    <t>Bestelbus</t>
  </si>
  <si>
    <t>57BSJ7</t>
  </si>
  <si>
    <t>47BSJ6</t>
  </si>
  <si>
    <t>Kolkenzuiger</t>
  </si>
  <si>
    <t>11BSH5</t>
  </si>
  <si>
    <t>31BDR9</t>
  </si>
  <si>
    <t>VHR76Z</t>
  </si>
  <si>
    <t>VJF23Z</t>
  </si>
  <si>
    <t>VHD54Z</t>
  </si>
  <si>
    <t>37BPT2</t>
  </si>
  <si>
    <t>Achterlader</t>
  </si>
  <si>
    <t>CNG</t>
  </si>
  <si>
    <t>00BPT1</t>
  </si>
  <si>
    <t>18BPS7</t>
  </si>
  <si>
    <t>90BPT1</t>
  </si>
  <si>
    <t>V021HG</t>
  </si>
  <si>
    <t>VFX59S</t>
  </si>
  <si>
    <t>VFX58S</t>
  </si>
  <si>
    <t>VFX56S</t>
  </si>
  <si>
    <t>VF648N</t>
  </si>
  <si>
    <t>V541FK</t>
  </si>
  <si>
    <t>VP646P</t>
  </si>
  <si>
    <t>9VKJ08</t>
  </si>
  <si>
    <t>BBBH60</t>
  </si>
  <si>
    <t>VF098P</t>
  </si>
  <si>
    <t>VBV96J</t>
  </si>
  <si>
    <t>Service auto</t>
  </si>
  <si>
    <t>VDB78N</t>
  </si>
  <si>
    <t>FIAT DOBLO</t>
  </si>
  <si>
    <t>BNVH20</t>
  </si>
  <si>
    <t>46BHG7</t>
  </si>
  <si>
    <t>77BGX1</t>
  </si>
  <si>
    <t>96BNK7</t>
  </si>
  <si>
    <t>02BNK6</t>
  </si>
  <si>
    <t>3VRG42</t>
  </si>
  <si>
    <t>2VPD77</t>
  </si>
  <si>
    <t>VK359R</t>
  </si>
  <si>
    <t>VF936S</t>
  </si>
  <si>
    <t>VF935S</t>
  </si>
  <si>
    <t>VF934S</t>
  </si>
  <si>
    <t>VF933S</t>
  </si>
  <si>
    <t>RB211B</t>
  </si>
  <si>
    <t>Hybride</t>
  </si>
  <si>
    <t>RR671S</t>
  </si>
  <si>
    <t>48BNJX</t>
  </si>
  <si>
    <t>69JSR5</t>
  </si>
  <si>
    <t>58VVX2</t>
  </si>
  <si>
    <t>09BLJ4</t>
  </si>
  <si>
    <t>90BLX9</t>
  </si>
  <si>
    <t>89BLX9</t>
  </si>
  <si>
    <t>96BDN1</t>
  </si>
  <si>
    <t>30BFS9</t>
  </si>
  <si>
    <t>BXZG73</t>
  </si>
  <si>
    <t>79BKG5</t>
  </si>
  <si>
    <t>14BGV2</t>
  </si>
  <si>
    <t>72BGS9</t>
  </si>
  <si>
    <t>93BFN7</t>
  </si>
  <si>
    <t>33BKV7</t>
  </si>
  <si>
    <t>94BKV9</t>
  </si>
  <si>
    <t>32BKV7</t>
  </si>
  <si>
    <t>97BKV9</t>
  </si>
  <si>
    <t>93BKV9</t>
  </si>
  <si>
    <t>57BKT9</t>
  </si>
  <si>
    <t>56BKT9</t>
  </si>
  <si>
    <t>91BNN3</t>
  </si>
  <si>
    <t>71BNF1</t>
  </si>
  <si>
    <t>02BND2</t>
  </si>
  <si>
    <t>15BNB9</t>
  </si>
  <si>
    <t>23BHN4</t>
  </si>
  <si>
    <t>44BDP3</t>
  </si>
  <si>
    <t>10BFS1</t>
  </si>
  <si>
    <t>BVGN26</t>
  </si>
  <si>
    <t>BZRJ79</t>
  </si>
  <si>
    <t>15BNF3</t>
  </si>
  <si>
    <t>64BNB2</t>
  </si>
  <si>
    <t>95BLZ5</t>
  </si>
  <si>
    <t>VFH76D</t>
  </si>
  <si>
    <t>V279LP</t>
  </si>
  <si>
    <t>VX286D</t>
  </si>
  <si>
    <t>9VPF42</t>
  </si>
  <si>
    <t>VS749B</t>
  </si>
  <si>
    <t>VR277L</t>
  </si>
  <si>
    <t>Scania P410</t>
  </si>
  <si>
    <t>Scania P280</t>
  </si>
  <si>
    <t>Volkswagen Caddy</t>
  </si>
  <si>
    <t>Citroen C3</t>
  </si>
  <si>
    <t>Volvo FMX 330 EEV 8X4</t>
  </si>
  <si>
    <t>Km stand
(circa op 01/10/2023)</t>
  </si>
  <si>
    <t>Datum deel I</t>
  </si>
  <si>
    <t>Bouwjaar</t>
  </si>
  <si>
    <t>DAF  CF</t>
  </si>
  <si>
    <t>DAF LF</t>
  </si>
  <si>
    <t>DAF FAG  75</t>
  </si>
  <si>
    <t>DAF CF 300</t>
  </si>
  <si>
    <t>DAF CF 300 FAN</t>
  </si>
  <si>
    <t>DAF CF 370 FA</t>
  </si>
  <si>
    <t>DAF AV65NC</t>
  </si>
  <si>
    <t>DAF AE65CC</t>
  </si>
  <si>
    <t>DAF CF 330 FAN</t>
  </si>
  <si>
    <t>DAF CF 410 FAN</t>
  </si>
  <si>
    <t>DAF 75</t>
  </si>
  <si>
    <t>DAF FAG CF75</t>
  </si>
  <si>
    <t>MAN TGE</t>
  </si>
  <si>
    <t>Volkswagen Crafter</t>
  </si>
  <si>
    <t>Merk / Type chassis</t>
  </si>
  <si>
    <t>DAF FAT WS 32T</t>
  </si>
  <si>
    <t>Volkswagen Transporter</t>
  </si>
  <si>
    <t>Iveco Daily</t>
  </si>
  <si>
    <t>Citroen Zoë</t>
  </si>
  <si>
    <t>Citroen Berlingo</t>
  </si>
  <si>
    <t>Citroen Berlingo 2.0HDI 600</t>
  </si>
  <si>
    <t>DAF CF 290 FAG</t>
  </si>
  <si>
    <t>GINAF X6 3131 SF</t>
  </si>
  <si>
    <t>Mercedes Econic</t>
  </si>
  <si>
    <t>Mercedes Sprinter 316CDI</t>
  </si>
  <si>
    <t>Mercedes Vito</t>
  </si>
  <si>
    <t>Opel Vivaro  2 2.0CDTI/66KW-E4 2.7T L1H1</t>
  </si>
  <si>
    <t>Pool auto</t>
  </si>
  <si>
    <t>Haakarmwagen</t>
  </si>
  <si>
    <t>Haakarm-kraanwagen</t>
  </si>
  <si>
    <t>Kraan-kipper</t>
  </si>
  <si>
    <t>Pick-up dubbele cabine</t>
  </si>
  <si>
    <t>DAF CF</t>
  </si>
  <si>
    <t xml:space="preserve">Km stand
</t>
  </si>
  <si>
    <t>Euro 4</t>
  </si>
  <si>
    <t>Euro 3</t>
  </si>
  <si>
    <t>N.v.t.</t>
  </si>
  <si>
    <t>Merk / Type opbouw</t>
  </si>
  <si>
    <t>afzetstrooier 3376 en sneeuwploeg 3377</t>
  </si>
  <si>
    <t>n.v.t.</t>
  </si>
  <si>
    <t>Haller X2 / Combi / Zoeller Delta Din</t>
  </si>
  <si>
    <t>Open wagen</t>
  </si>
  <si>
    <t>Geesink GPM III Split Combi Din + Bammens</t>
  </si>
  <si>
    <t>GEESINK GPM III / Terberg Minibelading</t>
  </si>
  <si>
    <t xml:space="preserve">Olympus/ Terberg combi Din Kronenburg (Geesink) </t>
  </si>
  <si>
    <t xml:space="preserve">Geesink zijlader </t>
  </si>
  <si>
    <t>Vaste VDL Translift en HMF autolaadkraan</t>
  </si>
  <si>
    <t>Haakarm met HMF 21 tm autolaadkraan</t>
  </si>
  <si>
    <t>Translift zijlader</t>
  </si>
  <si>
    <t>Geesink GPM IV Split Combi Din + Bammens</t>
  </si>
  <si>
    <t xml:space="preserve">Geesink GPM IV Split Combi Din + Bammens </t>
  </si>
  <si>
    <t>Vaste bak</t>
  </si>
  <si>
    <t>Veegvuilhuif</t>
  </si>
  <si>
    <t>Toyota Yaris</t>
  </si>
  <si>
    <t>Terberg Veegvuilhuif</t>
  </si>
  <si>
    <t>DAF 85</t>
  </si>
  <si>
    <t>HMF/Hyva</t>
  </si>
  <si>
    <t>BLG</t>
  </si>
  <si>
    <t>Leebur</t>
  </si>
  <si>
    <t>B-E Trekker Veldhuizen</t>
  </si>
  <si>
    <t>HMF / Hyva</t>
  </si>
  <si>
    <t>Hyva</t>
  </si>
  <si>
    <t>Bakwagen met laadklep</t>
  </si>
  <si>
    <t>HMF / Leebur</t>
  </si>
  <si>
    <t>Zwaar</t>
  </si>
  <si>
    <t>Licht</t>
  </si>
  <si>
    <t>NTM</t>
  </si>
  <si>
    <t>Haller zijlader</t>
  </si>
  <si>
    <t>Kipper met kraan</t>
  </si>
  <si>
    <t>Mitsubishi Canter</t>
  </si>
  <si>
    <t>Voertuig Onder lossende containers</t>
  </si>
  <si>
    <t>Bestelling</t>
  </si>
  <si>
    <t>Nog te leveren</t>
  </si>
  <si>
    <t xml:space="preserve"> </t>
  </si>
  <si>
    <t>HVO 101</t>
  </si>
  <si>
    <t>DAF LF FAG 230</t>
  </si>
  <si>
    <t>Zoeller MiniXL-Hib 15m³ / Zoeller Gamma2349</t>
  </si>
  <si>
    <t>n.t.b.</t>
  </si>
  <si>
    <t>Categorie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</si>
</sst>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\-mm\-yyyy"/>
    <numFmt numFmtId="165" formatCode="yyyy"/>
    <numFmt numFmtId="166" formatCode="0_ ;\-0\ "/>
  </numFmts>
  <fonts count="5" x14ac:knownFonts="1">
    <font>
      <sz val="10"/>
      <name val="Arial"/>
    </font>
    <font>
      <sz val="9"/>
      <name val="Century Gothic"/>
      <family val="2"/>
    </font>
    <font>
      <b/>
      <sz val="9"/>
      <color indexed="9"/>
      <name val="Century Gothic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495ED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n">
        <color rgb="FF0070C0"/>
      </bottom>
      <diagonal/>
    </border>
    <border>
      <left style="thin">
        <color theme="0"/>
      </left>
      <right style="thin">
        <color theme="0"/>
      </right>
      <top/>
      <bottom style="thin">
        <color rgb="FF0070C0"/>
      </bottom>
      <diagonal/>
    </border>
    <border>
      <left style="thin">
        <color theme="0"/>
      </left>
      <right/>
      <top/>
      <bottom style="thin">
        <color rgb="FF0070C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6" fontId="1" fillId="0" borderId="0" xfId="1" applyNumberFormat="1" applyFont="1" applyBorder="1" applyAlignment="1">
      <alignment horizontal="center"/>
    </xf>
    <xf numFmtId="0" fontId="1" fillId="3" borderId="0" xfId="0" applyFont="1" applyFill="1"/>
    <xf numFmtId="1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Komma" xfId="1" builtinId="3"/>
    <cellStyle name="Standaard" xfId="0" builtinId="0"/>
  </cellStyles>
  <dxfs count="18">
    <dxf>
      <border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4" formatCode="dd\-mm\-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9"/>
        <name val="Century Gothic"/>
        <family val="2"/>
        <scheme val="none"/>
      </font>
      <fill>
        <patternFill patternType="solid">
          <fgColor indexed="64"/>
          <bgColor rgb="FF6495E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89" totalsRowShown="0" headerRowDxfId="17" headerRowBorderDxfId="0" tableBorderDxfId="15">
  <autoFilter ref="A1:N89" xr:uid="{00000000-0009-0000-0100-000001000000}"/>
  <sortState xmlns:xlrd2="http://schemas.microsoft.com/office/spreadsheetml/2017/richdata2" ref="A2:N89">
    <sortCondition ref="D1:D89"/>
  </sortState>
  <tableColumns count="14">
    <tableColumn id="1" xr3:uid="{00000000-0010-0000-0000-000001000000}" name="Vlootnummer" dataDxfId="14"/>
    <tableColumn id="2" xr3:uid="{00000000-0010-0000-0000-000002000000}" name="Kenteken" dataDxfId="13"/>
    <tableColumn id="14" xr3:uid="{C63F79C9-0111-4955-A627-1FB7A3325B83}" name="Categorie" dataDxfId="12"/>
    <tableColumn id="3" xr3:uid="{00000000-0010-0000-0000-000003000000}" name="Soort voertuig" dataDxfId="11"/>
    <tableColumn id="4" xr3:uid="{00000000-0010-0000-0000-000004000000}" name="Merk / Type chassis" dataDxfId="10"/>
    <tableColumn id="5" xr3:uid="{00000000-0010-0000-0000-000005000000}" name="Merk / Type opbouw" dataDxfId="9"/>
    <tableColumn id="6" xr3:uid="{00000000-0010-0000-0000-000006000000}" name="Locatie (standplaats)" dataDxfId="8"/>
    <tableColumn id="7" xr3:uid="{00000000-0010-0000-0000-000007000000}" name="Datum deel I" dataDxfId="7"/>
    <tableColumn id="8" xr3:uid="{00000000-0010-0000-0000-000008000000}" name="Bouwjaar" dataDxfId="6"/>
    <tableColumn id="9" xr3:uid="{00000000-0010-0000-0000-000009000000}" name="Km stand_x000a_" dataDxfId="5"/>
    <tableColumn id="10" xr3:uid="{00000000-0010-0000-0000-00000A000000}" name="Km stand_x000a_(circa op 01/10/2023)" dataDxfId="4">
      <calculatedColumnFormula>MROUND(J2,1000)</calculatedColumnFormula>
    </tableColumn>
    <tableColumn id="11" xr3:uid="{00000000-0010-0000-0000-00000B000000}" name="Type brandstof" dataDxfId="3"/>
    <tableColumn id="12" xr3:uid="{00000000-0010-0000-0000-00000C000000}" name="Euronorm" dataDxfId="2"/>
    <tableColumn id="13" xr3:uid="{00000000-0010-0000-0000-00000D000000}" name="Aantal assen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89"/>
  <sheetViews>
    <sheetView showGridLines="0" tabSelected="1" workbookViewId="0">
      <pane ySplit="1" topLeftCell="A2" activePane="bottomLeft" state="frozen"/>
      <selection pane="bottomLeft" activeCell="E25" sqref="E25"/>
    </sheetView>
  </sheetViews>
  <sheetFormatPr defaultRowHeight="14.25" x14ac:dyDescent="0.3"/>
  <cols>
    <col min="1" max="1" width="16.7109375" style="3" bestFit="1" customWidth="1"/>
    <col min="2" max="2" width="13.42578125" style="2" bestFit="1" customWidth="1"/>
    <col min="3" max="3" width="14" style="6" bestFit="1" customWidth="1"/>
    <col min="4" max="4" width="32.140625" style="1" bestFit="1" customWidth="1"/>
    <col min="5" max="5" width="36.5703125" style="1" bestFit="1" customWidth="1"/>
    <col min="6" max="6" width="44.85546875" style="1" bestFit="1" customWidth="1"/>
    <col min="7" max="7" width="23.28515625" style="1" bestFit="1" customWidth="1"/>
    <col min="8" max="8" width="16.140625" style="2" bestFit="1" customWidth="1"/>
    <col min="9" max="9" width="13.42578125" style="4" bestFit="1" customWidth="1"/>
    <col min="10" max="10" width="13" style="2" bestFit="1" customWidth="1"/>
    <col min="11" max="11" width="16" style="5" bestFit="1" customWidth="1"/>
    <col min="12" max="12" width="18" style="2" bestFit="1" customWidth="1"/>
    <col min="13" max="13" width="13.42578125" style="2" bestFit="1" customWidth="1"/>
    <col min="14" max="14" width="16.140625" style="2" bestFit="1" customWidth="1"/>
    <col min="15" max="15" width="9.140625" style="15" customWidth="1"/>
    <col min="16" max="64" width="9.140625" style="15"/>
    <col min="65" max="16384" width="9.140625" style="1"/>
  </cols>
  <sheetData>
    <row r="1" spans="1:14" ht="41.25" x14ac:dyDescent="0.3">
      <c r="A1" s="20" t="s">
        <v>0</v>
      </c>
      <c r="B1" s="21" t="s">
        <v>1</v>
      </c>
      <c r="C1" s="21" t="s">
        <v>200</v>
      </c>
      <c r="D1" s="21" t="s">
        <v>3</v>
      </c>
      <c r="E1" s="21" t="s">
        <v>136</v>
      </c>
      <c r="F1" s="21" t="s">
        <v>159</v>
      </c>
      <c r="G1" s="21" t="s">
        <v>2</v>
      </c>
      <c r="H1" s="21" t="s">
        <v>120</v>
      </c>
      <c r="I1" s="22" t="s">
        <v>121</v>
      </c>
      <c r="J1" s="23" t="s">
        <v>155</v>
      </c>
      <c r="K1" s="24" t="s">
        <v>119</v>
      </c>
      <c r="L1" s="21" t="s">
        <v>4</v>
      </c>
      <c r="M1" s="21" t="s">
        <v>5</v>
      </c>
      <c r="N1" s="25" t="s">
        <v>6</v>
      </c>
    </row>
    <row r="2" spans="1:14" x14ac:dyDescent="0.3">
      <c r="A2" s="7">
        <v>3011</v>
      </c>
      <c r="B2" s="8" t="s">
        <v>104</v>
      </c>
      <c r="C2" s="9" t="s">
        <v>186</v>
      </c>
      <c r="D2" s="10" t="s">
        <v>42</v>
      </c>
      <c r="E2" s="10" t="s">
        <v>132</v>
      </c>
      <c r="F2" s="10" t="s">
        <v>164</v>
      </c>
      <c r="G2" s="10" t="s">
        <v>8</v>
      </c>
      <c r="H2" s="11">
        <v>40900</v>
      </c>
      <c r="I2" s="12">
        <v>40900</v>
      </c>
      <c r="J2" s="8">
        <v>197506</v>
      </c>
      <c r="K2" s="13">
        <f t="shared" ref="K2:K27" si="0">MROUND(J2,1000)</f>
        <v>198000</v>
      </c>
      <c r="L2" s="8" t="s">
        <v>12</v>
      </c>
      <c r="M2" s="8" t="s">
        <v>25</v>
      </c>
      <c r="N2" s="7">
        <v>3</v>
      </c>
    </row>
    <row r="3" spans="1:14" x14ac:dyDescent="0.3">
      <c r="A3" s="7">
        <v>3036</v>
      </c>
      <c r="B3" s="8" t="s">
        <v>102</v>
      </c>
      <c r="C3" s="9" t="s">
        <v>186</v>
      </c>
      <c r="D3" s="10" t="s">
        <v>42</v>
      </c>
      <c r="E3" s="10" t="s">
        <v>132</v>
      </c>
      <c r="F3" s="10" t="s">
        <v>164</v>
      </c>
      <c r="G3" s="10" t="s">
        <v>8</v>
      </c>
      <c r="H3" s="11">
        <v>42062</v>
      </c>
      <c r="I3" s="12">
        <v>42062</v>
      </c>
      <c r="J3" s="8">
        <v>138570</v>
      </c>
      <c r="K3" s="13">
        <f t="shared" si="0"/>
        <v>139000</v>
      </c>
      <c r="L3" s="8" t="s">
        <v>12</v>
      </c>
      <c r="M3" s="8" t="s">
        <v>20</v>
      </c>
      <c r="N3" s="7">
        <v>3</v>
      </c>
    </row>
    <row r="4" spans="1:14" x14ac:dyDescent="0.3">
      <c r="A4" s="7">
        <v>9192</v>
      </c>
      <c r="B4" s="8" t="s">
        <v>101</v>
      </c>
      <c r="C4" s="9" t="s">
        <v>186</v>
      </c>
      <c r="D4" s="10" t="s">
        <v>42</v>
      </c>
      <c r="E4" s="10" t="s">
        <v>132</v>
      </c>
      <c r="F4" s="10" t="s">
        <v>166</v>
      </c>
      <c r="G4" s="10" t="s">
        <v>17</v>
      </c>
      <c r="H4" s="11">
        <v>41688</v>
      </c>
      <c r="I4" s="12">
        <v>41688</v>
      </c>
      <c r="J4" s="8">
        <v>196810</v>
      </c>
      <c r="K4" s="13">
        <f t="shared" si="0"/>
        <v>197000</v>
      </c>
      <c r="L4" s="8" t="s">
        <v>12</v>
      </c>
      <c r="M4" s="8" t="s">
        <v>25</v>
      </c>
      <c r="N4" s="7">
        <v>3</v>
      </c>
    </row>
    <row r="5" spans="1:14" x14ac:dyDescent="0.3">
      <c r="A5" s="7">
        <v>9193</v>
      </c>
      <c r="B5" s="8" t="s">
        <v>100</v>
      </c>
      <c r="C5" s="9" t="s">
        <v>186</v>
      </c>
      <c r="D5" s="10" t="s">
        <v>42</v>
      </c>
      <c r="E5" s="10" t="s">
        <v>143</v>
      </c>
      <c r="F5" s="10" t="s">
        <v>166</v>
      </c>
      <c r="G5" s="10" t="s">
        <v>17</v>
      </c>
      <c r="H5" s="11">
        <v>42605</v>
      </c>
      <c r="I5" s="12">
        <v>42605</v>
      </c>
      <c r="J5" s="8">
        <v>132162</v>
      </c>
      <c r="K5" s="13">
        <f t="shared" si="0"/>
        <v>132000</v>
      </c>
      <c r="L5" s="8" t="s">
        <v>12</v>
      </c>
      <c r="M5" s="8" t="s">
        <v>20</v>
      </c>
      <c r="N5" s="7">
        <v>3</v>
      </c>
    </row>
    <row r="6" spans="1:14" x14ac:dyDescent="0.3">
      <c r="A6" s="7">
        <v>3032</v>
      </c>
      <c r="B6" s="8" t="s">
        <v>103</v>
      </c>
      <c r="C6" s="9" t="s">
        <v>186</v>
      </c>
      <c r="D6" s="10" t="s">
        <v>42</v>
      </c>
      <c r="E6" s="10" t="s">
        <v>133</v>
      </c>
      <c r="F6" s="10" t="s">
        <v>162</v>
      </c>
      <c r="G6" s="10" t="s">
        <v>8</v>
      </c>
      <c r="H6" s="11">
        <v>39654</v>
      </c>
      <c r="I6" s="12">
        <v>39654</v>
      </c>
      <c r="J6" s="8">
        <v>202096</v>
      </c>
      <c r="K6" s="13">
        <f t="shared" si="0"/>
        <v>202000</v>
      </c>
      <c r="L6" s="8" t="s">
        <v>12</v>
      </c>
      <c r="M6" s="8" t="s">
        <v>25</v>
      </c>
      <c r="N6" s="7">
        <v>3</v>
      </c>
    </row>
    <row r="7" spans="1:14" x14ac:dyDescent="0.3">
      <c r="A7" s="7">
        <v>3002</v>
      </c>
      <c r="B7" s="8" t="s">
        <v>107</v>
      </c>
      <c r="C7" s="9" t="s">
        <v>186</v>
      </c>
      <c r="D7" s="10" t="s">
        <v>42</v>
      </c>
      <c r="E7" s="10" t="s">
        <v>115</v>
      </c>
      <c r="F7" s="10" t="s">
        <v>171</v>
      </c>
      <c r="G7" s="10" t="s">
        <v>8</v>
      </c>
      <c r="H7" s="11">
        <v>43521</v>
      </c>
      <c r="I7" s="12">
        <v>43521</v>
      </c>
      <c r="J7" s="8">
        <v>71195</v>
      </c>
      <c r="K7" s="13">
        <f t="shared" si="0"/>
        <v>71000</v>
      </c>
      <c r="L7" s="8" t="s">
        <v>43</v>
      </c>
      <c r="M7" s="8" t="s">
        <v>20</v>
      </c>
      <c r="N7" s="7">
        <v>3</v>
      </c>
    </row>
    <row r="8" spans="1:14" x14ac:dyDescent="0.3">
      <c r="A8" s="7">
        <v>3003</v>
      </c>
      <c r="B8" s="8" t="s">
        <v>106</v>
      </c>
      <c r="C8" s="9" t="s">
        <v>186</v>
      </c>
      <c r="D8" s="10" t="s">
        <v>42</v>
      </c>
      <c r="E8" s="10" t="s">
        <v>115</v>
      </c>
      <c r="F8" s="10" t="s">
        <v>171</v>
      </c>
      <c r="G8" s="10" t="s">
        <v>8</v>
      </c>
      <c r="H8" s="11">
        <v>43529</v>
      </c>
      <c r="I8" s="12">
        <v>43529</v>
      </c>
      <c r="J8" s="8">
        <v>100519</v>
      </c>
      <c r="K8" s="13">
        <f t="shared" si="0"/>
        <v>101000</v>
      </c>
      <c r="L8" s="8" t="s">
        <v>43</v>
      </c>
      <c r="M8" s="8" t="s">
        <v>20</v>
      </c>
      <c r="N8" s="7">
        <v>3</v>
      </c>
    </row>
    <row r="9" spans="1:14" x14ac:dyDescent="0.3">
      <c r="A9" s="7">
        <v>3004</v>
      </c>
      <c r="B9" s="8" t="s">
        <v>105</v>
      </c>
      <c r="C9" s="9" t="s">
        <v>186</v>
      </c>
      <c r="D9" s="10" t="s">
        <v>42</v>
      </c>
      <c r="E9" s="10" t="s">
        <v>115</v>
      </c>
      <c r="F9" s="10" t="s">
        <v>171</v>
      </c>
      <c r="G9" s="10" t="s">
        <v>8</v>
      </c>
      <c r="H9" s="11">
        <v>43557</v>
      </c>
      <c r="I9" s="12">
        <v>43557</v>
      </c>
      <c r="J9" s="8">
        <v>71512</v>
      </c>
      <c r="K9" s="13">
        <f t="shared" si="0"/>
        <v>72000</v>
      </c>
      <c r="L9" s="8" t="s">
        <v>43</v>
      </c>
      <c r="M9" s="8" t="s">
        <v>20</v>
      </c>
      <c r="N9" s="7">
        <v>3</v>
      </c>
    </row>
    <row r="10" spans="1:14" x14ac:dyDescent="0.3">
      <c r="A10" s="7">
        <v>3005</v>
      </c>
      <c r="B10" s="8" t="s">
        <v>45</v>
      </c>
      <c r="C10" s="9" t="s">
        <v>186</v>
      </c>
      <c r="D10" s="10" t="s">
        <v>42</v>
      </c>
      <c r="E10" s="10" t="s">
        <v>115</v>
      </c>
      <c r="F10" s="10" t="s">
        <v>171</v>
      </c>
      <c r="G10" s="10" t="s">
        <v>17</v>
      </c>
      <c r="H10" s="11">
        <v>44067</v>
      </c>
      <c r="I10" s="12">
        <v>44067</v>
      </c>
      <c r="J10" s="8">
        <v>63465</v>
      </c>
      <c r="K10" s="13">
        <f t="shared" si="0"/>
        <v>63000</v>
      </c>
      <c r="L10" s="8" t="s">
        <v>43</v>
      </c>
      <c r="M10" s="8" t="s">
        <v>20</v>
      </c>
      <c r="N10" s="7">
        <v>3</v>
      </c>
    </row>
    <row r="11" spans="1:14" x14ac:dyDescent="0.3">
      <c r="A11" s="7">
        <v>3006</v>
      </c>
      <c r="B11" s="8" t="s">
        <v>44</v>
      </c>
      <c r="C11" s="9" t="s">
        <v>186</v>
      </c>
      <c r="D11" s="10" t="s">
        <v>42</v>
      </c>
      <c r="E11" s="10" t="s">
        <v>115</v>
      </c>
      <c r="F11" s="10" t="s">
        <v>171</v>
      </c>
      <c r="G11" s="10" t="s">
        <v>8</v>
      </c>
      <c r="H11" s="11">
        <v>44075</v>
      </c>
      <c r="I11" s="12">
        <v>44075</v>
      </c>
      <c r="J11" s="8">
        <v>43604</v>
      </c>
      <c r="K11" s="13">
        <f t="shared" si="0"/>
        <v>44000</v>
      </c>
      <c r="L11" s="8" t="s">
        <v>43</v>
      </c>
      <c r="M11" s="8" t="s">
        <v>20</v>
      </c>
      <c r="N11" s="7">
        <v>3</v>
      </c>
    </row>
    <row r="12" spans="1:14" x14ac:dyDescent="0.3">
      <c r="A12" s="7">
        <v>3007</v>
      </c>
      <c r="B12" s="8" t="s">
        <v>41</v>
      </c>
      <c r="C12" s="9" t="s">
        <v>186</v>
      </c>
      <c r="D12" s="10" t="s">
        <v>42</v>
      </c>
      <c r="E12" s="10" t="s">
        <v>115</v>
      </c>
      <c r="F12" s="10" t="s">
        <v>171</v>
      </c>
      <c r="G12" s="10" t="s">
        <v>8</v>
      </c>
      <c r="H12" s="11">
        <v>44077</v>
      </c>
      <c r="I12" s="12">
        <v>44077</v>
      </c>
      <c r="J12" s="8">
        <v>36471</v>
      </c>
      <c r="K12" s="13">
        <f t="shared" si="0"/>
        <v>36000</v>
      </c>
      <c r="L12" s="8" t="s">
        <v>43</v>
      </c>
      <c r="M12" s="8" t="s">
        <v>20</v>
      </c>
      <c r="N12" s="7">
        <v>3</v>
      </c>
    </row>
    <row r="13" spans="1:14" x14ac:dyDescent="0.3">
      <c r="A13" s="7">
        <v>9194</v>
      </c>
      <c r="B13" s="8" t="s">
        <v>99</v>
      </c>
      <c r="C13" s="9" t="s">
        <v>186</v>
      </c>
      <c r="D13" s="10" t="s">
        <v>42</v>
      </c>
      <c r="E13" s="10" t="s">
        <v>115</v>
      </c>
      <c r="F13" s="10" t="s">
        <v>172</v>
      </c>
      <c r="G13" s="10" t="s">
        <v>17</v>
      </c>
      <c r="H13" s="11">
        <v>43539</v>
      </c>
      <c r="I13" s="12">
        <v>43539</v>
      </c>
      <c r="J13" s="8">
        <v>88414</v>
      </c>
      <c r="K13" s="13">
        <f t="shared" si="0"/>
        <v>88000</v>
      </c>
      <c r="L13" s="8" t="s">
        <v>43</v>
      </c>
      <c r="M13" s="8" t="s">
        <v>20</v>
      </c>
      <c r="N13" s="7">
        <v>3</v>
      </c>
    </row>
    <row r="14" spans="1:14" x14ac:dyDescent="0.3">
      <c r="A14" s="7">
        <v>9195</v>
      </c>
      <c r="B14" s="8" t="s">
        <v>98</v>
      </c>
      <c r="C14" s="9" t="s">
        <v>186</v>
      </c>
      <c r="D14" s="10" t="s">
        <v>42</v>
      </c>
      <c r="E14" s="10" t="s">
        <v>115</v>
      </c>
      <c r="F14" s="10" t="s">
        <v>172</v>
      </c>
      <c r="G14" s="10" t="s">
        <v>17</v>
      </c>
      <c r="H14" s="11">
        <v>43543</v>
      </c>
      <c r="I14" s="12">
        <v>43543</v>
      </c>
      <c r="J14" s="8">
        <v>78399</v>
      </c>
      <c r="K14" s="13">
        <f t="shared" si="0"/>
        <v>78000</v>
      </c>
      <c r="L14" s="8" t="s">
        <v>43</v>
      </c>
      <c r="M14" s="8" t="s">
        <v>20</v>
      </c>
      <c r="N14" s="7">
        <v>3</v>
      </c>
    </row>
    <row r="15" spans="1:14" x14ac:dyDescent="0.3">
      <c r="A15" s="7">
        <v>9196</v>
      </c>
      <c r="B15" s="8" t="s">
        <v>97</v>
      </c>
      <c r="C15" s="9" t="s">
        <v>186</v>
      </c>
      <c r="D15" s="10" t="s">
        <v>42</v>
      </c>
      <c r="E15" s="10" t="s">
        <v>115</v>
      </c>
      <c r="F15" s="10" t="s">
        <v>172</v>
      </c>
      <c r="G15" s="10" t="s">
        <v>17</v>
      </c>
      <c r="H15" s="11">
        <v>43567</v>
      </c>
      <c r="I15" s="12">
        <v>43567</v>
      </c>
      <c r="J15" s="13">
        <v>81970</v>
      </c>
      <c r="K15" s="13">
        <f t="shared" si="0"/>
        <v>82000</v>
      </c>
      <c r="L15" s="8" t="s">
        <v>43</v>
      </c>
      <c r="M15" s="8" t="s">
        <v>20</v>
      </c>
      <c r="N15" s="7">
        <v>3</v>
      </c>
    </row>
    <row r="16" spans="1:14" x14ac:dyDescent="0.3">
      <c r="A16" s="7">
        <v>9197</v>
      </c>
      <c r="B16" s="8" t="s">
        <v>96</v>
      </c>
      <c r="C16" s="9" t="s">
        <v>186</v>
      </c>
      <c r="D16" s="10" t="s">
        <v>42</v>
      </c>
      <c r="E16" s="10" t="s">
        <v>115</v>
      </c>
      <c r="F16" s="10" t="s">
        <v>172</v>
      </c>
      <c r="G16" s="10" t="s">
        <v>8</v>
      </c>
      <c r="H16" s="11">
        <v>43643</v>
      </c>
      <c r="I16" s="12">
        <v>43643</v>
      </c>
      <c r="J16" s="13">
        <v>56438</v>
      </c>
      <c r="K16" s="13">
        <f t="shared" si="0"/>
        <v>56000</v>
      </c>
      <c r="L16" s="8" t="s">
        <v>43</v>
      </c>
      <c r="M16" s="8" t="s">
        <v>20</v>
      </c>
      <c r="N16" s="7">
        <v>3</v>
      </c>
    </row>
    <row r="17" spans="1:14" x14ac:dyDescent="0.3">
      <c r="A17" s="7">
        <v>9198</v>
      </c>
      <c r="B17" s="8" t="s">
        <v>46</v>
      </c>
      <c r="C17" s="9" t="s">
        <v>186</v>
      </c>
      <c r="D17" s="10" t="s">
        <v>42</v>
      </c>
      <c r="E17" s="10" t="s">
        <v>115</v>
      </c>
      <c r="F17" s="10" t="s">
        <v>172</v>
      </c>
      <c r="G17" s="10" t="s">
        <v>17</v>
      </c>
      <c r="H17" s="11">
        <v>44076</v>
      </c>
      <c r="I17" s="12">
        <v>44076</v>
      </c>
      <c r="J17" s="8">
        <v>58668</v>
      </c>
      <c r="K17" s="13">
        <f t="shared" si="0"/>
        <v>59000</v>
      </c>
      <c r="L17" s="8" t="s">
        <v>43</v>
      </c>
      <c r="M17" s="8" t="s">
        <v>20</v>
      </c>
      <c r="N17" s="7">
        <v>3</v>
      </c>
    </row>
    <row r="18" spans="1:14" x14ac:dyDescent="0.3">
      <c r="A18" s="7" t="s">
        <v>199</v>
      </c>
      <c r="B18" s="8" t="s">
        <v>193</v>
      </c>
      <c r="C18" s="9" t="s">
        <v>186</v>
      </c>
      <c r="D18" s="10" t="s">
        <v>42</v>
      </c>
      <c r="E18" s="10" t="s">
        <v>197</v>
      </c>
      <c r="F18" s="10" t="s">
        <v>198</v>
      </c>
      <c r="G18" s="10" t="s">
        <v>8</v>
      </c>
      <c r="H18" s="11" t="s">
        <v>194</v>
      </c>
      <c r="I18" s="14">
        <v>2023</v>
      </c>
      <c r="J18" s="8"/>
      <c r="K18" s="13" t="s">
        <v>195</v>
      </c>
      <c r="L18" s="8" t="s">
        <v>12</v>
      </c>
      <c r="M18" s="8" t="s">
        <v>20</v>
      </c>
      <c r="N18" s="7">
        <v>3</v>
      </c>
    </row>
    <row r="19" spans="1:14" x14ac:dyDescent="0.3">
      <c r="A19" s="7" t="s">
        <v>199</v>
      </c>
      <c r="B19" s="8" t="s">
        <v>193</v>
      </c>
      <c r="C19" s="9" t="s">
        <v>186</v>
      </c>
      <c r="D19" s="10" t="s">
        <v>42</v>
      </c>
      <c r="E19" s="10" t="s">
        <v>197</v>
      </c>
      <c r="F19" s="10" t="s">
        <v>198</v>
      </c>
      <c r="G19" s="10" t="s">
        <v>8</v>
      </c>
      <c r="H19" s="11" t="s">
        <v>194</v>
      </c>
      <c r="I19" s="14">
        <v>2023</v>
      </c>
      <c r="J19" s="8"/>
      <c r="K19" s="13" t="s">
        <v>195</v>
      </c>
      <c r="L19" s="8" t="s">
        <v>196</v>
      </c>
      <c r="M19" s="8" t="s">
        <v>20</v>
      </c>
      <c r="N19" s="7">
        <v>3</v>
      </c>
    </row>
    <row r="20" spans="1:14" x14ac:dyDescent="0.3">
      <c r="A20" s="7">
        <v>3081</v>
      </c>
      <c r="B20" s="8" t="s">
        <v>22</v>
      </c>
      <c r="C20" s="9" t="s">
        <v>186</v>
      </c>
      <c r="D20" s="10" t="s">
        <v>42</v>
      </c>
      <c r="E20" s="10" t="s">
        <v>124</v>
      </c>
      <c r="F20" s="10" t="s">
        <v>165</v>
      </c>
      <c r="G20" s="10" t="s">
        <v>23</v>
      </c>
      <c r="H20" s="11">
        <v>41060</v>
      </c>
      <c r="I20" s="12">
        <v>41060</v>
      </c>
      <c r="J20" s="8">
        <v>174193</v>
      </c>
      <c r="K20" s="13">
        <f t="shared" si="0"/>
        <v>174000</v>
      </c>
      <c r="L20" s="8" t="s">
        <v>12</v>
      </c>
      <c r="M20" s="8" t="s">
        <v>25</v>
      </c>
      <c r="N20" s="7">
        <v>3</v>
      </c>
    </row>
    <row r="21" spans="1:14" x14ac:dyDescent="0.3">
      <c r="A21" s="7">
        <v>3730</v>
      </c>
      <c r="B21" s="8" t="s">
        <v>67</v>
      </c>
      <c r="C21" s="9" t="s">
        <v>187</v>
      </c>
      <c r="D21" s="10" t="s">
        <v>24</v>
      </c>
      <c r="E21" s="10" t="s">
        <v>139</v>
      </c>
      <c r="F21" s="10" t="s">
        <v>163</v>
      </c>
      <c r="G21" s="10" t="s">
        <v>15</v>
      </c>
      <c r="H21" s="11">
        <v>40694</v>
      </c>
      <c r="I21" s="12">
        <v>40694</v>
      </c>
      <c r="J21" s="8">
        <v>79750</v>
      </c>
      <c r="K21" s="13">
        <f t="shared" si="0"/>
        <v>80000</v>
      </c>
      <c r="L21" s="8" t="s">
        <v>9</v>
      </c>
      <c r="M21" s="8" t="s">
        <v>25</v>
      </c>
      <c r="N21" s="7">
        <v>2</v>
      </c>
    </row>
    <row r="22" spans="1:14" x14ac:dyDescent="0.3">
      <c r="A22" s="7">
        <v>3731</v>
      </c>
      <c r="B22" s="8" t="s">
        <v>66</v>
      </c>
      <c r="C22" s="9" t="s">
        <v>187</v>
      </c>
      <c r="D22" s="10" t="s">
        <v>24</v>
      </c>
      <c r="E22" s="10" t="s">
        <v>139</v>
      </c>
      <c r="F22" s="10" t="s">
        <v>163</v>
      </c>
      <c r="G22" s="10" t="s">
        <v>14</v>
      </c>
      <c r="H22" s="11">
        <v>40798</v>
      </c>
      <c r="I22" s="12">
        <v>40798</v>
      </c>
      <c r="J22" s="8">
        <v>66022</v>
      </c>
      <c r="K22" s="13">
        <f t="shared" si="0"/>
        <v>66000</v>
      </c>
      <c r="L22" s="8" t="s">
        <v>9</v>
      </c>
      <c r="M22" s="8" t="s">
        <v>25</v>
      </c>
      <c r="N22" s="7">
        <v>2</v>
      </c>
    </row>
    <row r="23" spans="1:14" x14ac:dyDescent="0.3">
      <c r="A23" s="7">
        <v>3747</v>
      </c>
      <c r="B23" s="8" t="s">
        <v>50</v>
      </c>
      <c r="C23" s="9" t="s">
        <v>187</v>
      </c>
      <c r="D23" s="10" t="s">
        <v>24</v>
      </c>
      <c r="E23" s="10" t="s">
        <v>134</v>
      </c>
      <c r="F23" s="10" t="s">
        <v>163</v>
      </c>
      <c r="G23" s="10" t="s">
        <v>14</v>
      </c>
      <c r="H23" s="11">
        <v>43971</v>
      </c>
      <c r="I23" s="12">
        <v>43971</v>
      </c>
      <c r="J23" s="8">
        <v>33443</v>
      </c>
      <c r="K23" s="13">
        <f t="shared" si="0"/>
        <v>33000</v>
      </c>
      <c r="L23" s="8" t="s">
        <v>12</v>
      </c>
      <c r="M23" s="8" t="s">
        <v>20</v>
      </c>
      <c r="N23" s="7">
        <v>2</v>
      </c>
    </row>
    <row r="24" spans="1:14" x14ac:dyDescent="0.3">
      <c r="A24" s="7">
        <v>3748</v>
      </c>
      <c r="B24" s="8" t="s">
        <v>49</v>
      </c>
      <c r="C24" s="9" t="s">
        <v>187</v>
      </c>
      <c r="D24" s="10" t="s">
        <v>24</v>
      </c>
      <c r="E24" s="10" t="s">
        <v>134</v>
      </c>
      <c r="F24" s="10" t="s">
        <v>163</v>
      </c>
      <c r="G24" s="10" t="s">
        <v>14</v>
      </c>
      <c r="H24" s="11">
        <v>43971</v>
      </c>
      <c r="I24" s="12">
        <v>43971</v>
      </c>
      <c r="J24" s="8">
        <v>27420</v>
      </c>
      <c r="K24" s="13">
        <f t="shared" si="0"/>
        <v>27000</v>
      </c>
      <c r="L24" s="8" t="s">
        <v>12</v>
      </c>
      <c r="M24" s="8" t="s">
        <v>20</v>
      </c>
      <c r="N24" s="7">
        <v>2</v>
      </c>
    </row>
    <row r="25" spans="1:14" x14ac:dyDescent="0.3">
      <c r="A25" s="7">
        <v>3749</v>
      </c>
      <c r="B25" s="8" t="s">
        <v>48</v>
      </c>
      <c r="C25" s="9" t="s">
        <v>187</v>
      </c>
      <c r="D25" s="10" t="s">
        <v>24</v>
      </c>
      <c r="E25" s="10" t="s">
        <v>134</v>
      </c>
      <c r="F25" s="10" t="s">
        <v>163</v>
      </c>
      <c r="G25" s="10" t="s">
        <v>14</v>
      </c>
      <c r="H25" s="11">
        <v>43971</v>
      </c>
      <c r="I25" s="12">
        <v>43971</v>
      </c>
      <c r="J25" s="8">
        <v>22874</v>
      </c>
      <c r="K25" s="13">
        <f t="shared" si="0"/>
        <v>23000</v>
      </c>
      <c r="L25" s="8" t="s">
        <v>12</v>
      </c>
      <c r="M25" s="8" t="s">
        <v>20</v>
      </c>
      <c r="N25" s="7">
        <v>2</v>
      </c>
    </row>
    <row r="26" spans="1:14" x14ac:dyDescent="0.3">
      <c r="A26" s="7">
        <v>3408</v>
      </c>
      <c r="B26" s="8" t="s">
        <v>111</v>
      </c>
      <c r="C26" s="9" t="s">
        <v>187</v>
      </c>
      <c r="D26" s="10" t="s">
        <v>24</v>
      </c>
      <c r="E26" s="10" t="s">
        <v>146</v>
      </c>
      <c r="F26" s="10" t="s">
        <v>181</v>
      </c>
      <c r="G26" s="10" t="s">
        <v>14</v>
      </c>
      <c r="H26" s="11">
        <v>42178</v>
      </c>
      <c r="I26" s="12">
        <v>42178</v>
      </c>
      <c r="J26" s="8">
        <v>47569</v>
      </c>
      <c r="K26" s="13">
        <f t="shared" si="0"/>
        <v>48000</v>
      </c>
      <c r="L26" s="8" t="s">
        <v>9</v>
      </c>
      <c r="M26" s="8" t="s">
        <v>25</v>
      </c>
      <c r="N26" s="7">
        <v>2</v>
      </c>
    </row>
    <row r="27" spans="1:14" x14ac:dyDescent="0.3">
      <c r="A27" s="7">
        <v>3265</v>
      </c>
      <c r="B27" s="8" t="s">
        <v>53</v>
      </c>
      <c r="C27" s="9" t="s">
        <v>187</v>
      </c>
      <c r="D27" s="10" t="s">
        <v>24</v>
      </c>
      <c r="E27" s="10" t="s">
        <v>191</v>
      </c>
      <c r="F27" s="10" t="s">
        <v>163</v>
      </c>
      <c r="G27" s="10" t="s">
        <v>8</v>
      </c>
      <c r="H27" s="11">
        <v>42179</v>
      </c>
      <c r="I27" s="12">
        <v>42179</v>
      </c>
      <c r="J27" s="8">
        <v>19042</v>
      </c>
      <c r="K27" s="13">
        <f t="shared" si="0"/>
        <v>19000</v>
      </c>
      <c r="L27" s="8" t="s">
        <v>12</v>
      </c>
      <c r="M27" s="8" t="s">
        <v>25</v>
      </c>
      <c r="N27" s="7">
        <v>2</v>
      </c>
    </row>
    <row r="28" spans="1:14" x14ac:dyDescent="0.3">
      <c r="A28" s="7">
        <v>3406</v>
      </c>
      <c r="B28" s="8" t="s">
        <v>113</v>
      </c>
      <c r="C28" s="9" t="s">
        <v>187</v>
      </c>
      <c r="D28" s="10" t="s">
        <v>24</v>
      </c>
      <c r="E28" s="10" t="s">
        <v>191</v>
      </c>
      <c r="F28" s="10" t="s">
        <v>163</v>
      </c>
      <c r="G28" s="10" t="s">
        <v>17</v>
      </c>
      <c r="H28" s="11">
        <v>42261</v>
      </c>
      <c r="I28" s="12">
        <v>42261</v>
      </c>
      <c r="J28" s="8"/>
      <c r="K28" s="13"/>
      <c r="L28" s="8" t="s">
        <v>9</v>
      </c>
      <c r="M28" s="8" t="s">
        <v>25</v>
      </c>
      <c r="N28" s="7">
        <v>2</v>
      </c>
    </row>
    <row r="29" spans="1:14" x14ac:dyDescent="0.3">
      <c r="A29" s="7">
        <v>3203</v>
      </c>
      <c r="B29" s="8" t="s">
        <v>52</v>
      </c>
      <c r="C29" s="9" t="s">
        <v>187</v>
      </c>
      <c r="D29" s="10" t="s">
        <v>24</v>
      </c>
      <c r="E29" s="10" t="s">
        <v>191</v>
      </c>
      <c r="F29" s="10" t="s">
        <v>163</v>
      </c>
      <c r="G29" s="10" t="s">
        <v>17</v>
      </c>
      <c r="H29" s="11">
        <v>42978</v>
      </c>
      <c r="I29" s="12">
        <v>42978</v>
      </c>
      <c r="J29" s="8">
        <v>18987</v>
      </c>
      <c r="K29" s="13">
        <f>MROUND(J29,1000)</f>
        <v>19000</v>
      </c>
      <c r="L29" s="8" t="s">
        <v>12</v>
      </c>
      <c r="M29" s="8" t="s">
        <v>20</v>
      </c>
      <c r="N29" s="7">
        <v>2</v>
      </c>
    </row>
    <row r="30" spans="1:14" x14ac:dyDescent="0.3">
      <c r="A30" s="7">
        <v>3222</v>
      </c>
      <c r="B30" s="8" t="s">
        <v>51</v>
      </c>
      <c r="C30" s="9" t="s">
        <v>187</v>
      </c>
      <c r="D30" s="10" t="s">
        <v>24</v>
      </c>
      <c r="E30" s="10" t="s">
        <v>191</v>
      </c>
      <c r="F30" s="10" t="s">
        <v>173</v>
      </c>
      <c r="G30" s="10" t="s">
        <v>8</v>
      </c>
      <c r="H30" s="11">
        <v>41514</v>
      </c>
      <c r="I30" s="12">
        <v>41514</v>
      </c>
      <c r="J30" s="8">
        <v>45600</v>
      </c>
      <c r="K30" s="13">
        <f>MROUND(J30,1000)</f>
        <v>46000</v>
      </c>
      <c r="L30" s="8" t="s">
        <v>12</v>
      </c>
      <c r="M30" s="8" t="s">
        <v>25</v>
      </c>
      <c r="N30" s="7">
        <v>2</v>
      </c>
    </row>
    <row r="31" spans="1:14" x14ac:dyDescent="0.3">
      <c r="A31" s="7">
        <v>3212</v>
      </c>
      <c r="B31" s="8" t="s">
        <v>56</v>
      </c>
      <c r="C31" s="9" t="s">
        <v>187</v>
      </c>
      <c r="D31" s="10" t="s">
        <v>24</v>
      </c>
      <c r="E31" s="10" t="s">
        <v>191</v>
      </c>
      <c r="F31" s="10" t="s">
        <v>174</v>
      </c>
      <c r="G31" s="10" t="s">
        <v>8</v>
      </c>
      <c r="H31" s="11">
        <v>41515</v>
      </c>
      <c r="I31" s="12">
        <v>41515</v>
      </c>
      <c r="J31" s="8">
        <v>47298</v>
      </c>
      <c r="K31" s="13">
        <f>MROUND(J31,1000)</f>
        <v>47000</v>
      </c>
      <c r="L31" s="8" t="s">
        <v>9</v>
      </c>
      <c r="M31" s="8" t="s">
        <v>25</v>
      </c>
      <c r="N31" s="7">
        <v>2</v>
      </c>
    </row>
    <row r="32" spans="1:14" x14ac:dyDescent="0.3">
      <c r="A32" s="7">
        <v>3407</v>
      </c>
      <c r="B32" s="8" t="s">
        <v>112</v>
      </c>
      <c r="C32" s="9" t="s">
        <v>187</v>
      </c>
      <c r="D32" s="10" t="s">
        <v>24</v>
      </c>
      <c r="E32" s="10" t="s">
        <v>191</v>
      </c>
      <c r="F32" s="10" t="s">
        <v>174</v>
      </c>
      <c r="G32" s="10" t="s">
        <v>17</v>
      </c>
      <c r="H32" s="11">
        <v>42310</v>
      </c>
      <c r="I32" s="12">
        <v>42310</v>
      </c>
      <c r="J32" s="8">
        <v>106849</v>
      </c>
      <c r="K32" s="13">
        <f>MROUND(J32,1000)</f>
        <v>107000</v>
      </c>
      <c r="L32" s="8" t="s">
        <v>9</v>
      </c>
      <c r="M32" s="8" t="s">
        <v>25</v>
      </c>
      <c r="N32" s="7">
        <v>2</v>
      </c>
    </row>
    <row r="33" spans="1:14" x14ac:dyDescent="0.3">
      <c r="A33" s="7">
        <v>3232</v>
      </c>
      <c r="B33" s="8" t="s">
        <v>54</v>
      </c>
      <c r="C33" s="9" t="s">
        <v>187</v>
      </c>
      <c r="D33" s="10" t="s">
        <v>24</v>
      </c>
      <c r="E33" s="10" t="s">
        <v>191</v>
      </c>
      <c r="F33" s="10" t="s">
        <v>173</v>
      </c>
      <c r="G33" s="10" t="s">
        <v>8</v>
      </c>
      <c r="H33" s="11">
        <v>40483</v>
      </c>
      <c r="I33" s="12">
        <v>40483</v>
      </c>
      <c r="J33" s="8"/>
      <c r="K33" s="13"/>
      <c r="L33" s="8" t="s">
        <v>43</v>
      </c>
      <c r="M33" s="8" t="s">
        <v>25</v>
      </c>
      <c r="N33" s="7">
        <v>2</v>
      </c>
    </row>
    <row r="34" spans="1:14" x14ac:dyDescent="0.3">
      <c r="A34" s="7">
        <v>3682</v>
      </c>
      <c r="B34" s="8" t="s">
        <v>78</v>
      </c>
      <c r="C34" s="9" t="s">
        <v>187</v>
      </c>
      <c r="D34" s="10" t="s">
        <v>24</v>
      </c>
      <c r="E34" s="10" t="s">
        <v>148</v>
      </c>
      <c r="F34" s="10" t="s">
        <v>161</v>
      </c>
      <c r="G34" s="10" t="s">
        <v>15</v>
      </c>
      <c r="H34" s="11">
        <v>39728</v>
      </c>
      <c r="I34" s="12">
        <v>39728</v>
      </c>
      <c r="J34" s="8">
        <v>182458</v>
      </c>
      <c r="K34" s="13">
        <f>MROUND(J34,1000)</f>
        <v>182000</v>
      </c>
      <c r="L34" s="8" t="s">
        <v>9</v>
      </c>
      <c r="M34" s="8" t="s">
        <v>25</v>
      </c>
      <c r="N34" s="7">
        <v>2</v>
      </c>
    </row>
    <row r="35" spans="1:14" x14ac:dyDescent="0.3">
      <c r="A35" s="7">
        <v>3850</v>
      </c>
      <c r="B35" s="8" t="s">
        <v>39</v>
      </c>
      <c r="C35" s="9" t="s">
        <v>187</v>
      </c>
      <c r="D35" s="10" t="s">
        <v>24</v>
      </c>
      <c r="E35" s="10" t="s">
        <v>135</v>
      </c>
      <c r="F35" s="10" t="s">
        <v>184</v>
      </c>
      <c r="G35" s="10" t="s">
        <v>8</v>
      </c>
      <c r="H35" s="11">
        <v>44217</v>
      </c>
      <c r="I35" s="12">
        <v>44217</v>
      </c>
      <c r="J35" s="8">
        <v>75036</v>
      </c>
      <c r="K35" s="13">
        <f>MROUND(J35,1000)</f>
        <v>75000</v>
      </c>
      <c r="L35" s="8" t="s">
        <v>12</v>
      </c>
      <c r="M35" s="8" t="s">
        <v>20</v>
      </c>
      <c r="N35" s="7">
        <v>2</v>
      </c>
    </row>
    <row r="36" spans="1:14" x14ac:dyDescent="0.3">
      <c r="A36" s="7">
        <v>3860</v>
      </c>
      <c r="B36" s="8" t="s">
        <v>40</v>
      </c>
      <c r="C36" s="9" t="s">
        <v>187</v>
      </c>
      <c r="D36" s="10" t="s">
        <v>24</v>
      </c>
      <c r="E36" s="10" t="s">
        <v>135</v>
      </c>
      <c r="F36" s="10" t="s">
        <v>184</v>
      </c>
      <c r="G36" s="10" t="s">
        <v>17</v>
      </c>
      <c r="H36" s="11">
        <v>44111</v>
      </c>
      <c r="I36" s="12">
        <v>44111</v>
      </c>
      <c r="J36" s="8">
        <v>67819</v>
      </c>
      <c r="K36" s="13">
        <f>MROUND(J36,1000)</f>
        <v>68000</v>
      </c>
      <c r="L36" s="8" t="s">
        <v>12</v>
      </c>
      <c r="M36" s="8" t="s">
        <v>20</v>
      </c>
      <c r="N36" s="7">
        <v>2</v>
      </c>
    </row>
    <row r="37" spans="1:14" x14ac:dyDescent="0.3">
      <c r="A37" s="7">
        <v>3864</v>
      </c>
      <c r="B37" s="8" t="s">
        <v>31</v>
      </c>
      <c r="C37" s="9" t="s">
        <v>187</v>
      </c>
      <c r="D37" s="10" t="s">
        <v>24</v>
      </c>
      <c r="E37" s="10" t="s">
        <v>135</v>
      </c>
      <c r="F37" s="10" t="s">
        <v>184</v>
      </c>
      <c r="G37" s="10" t="s">
        <v>8</v>
      </c>
      <c r="H37" s="11">
        <v>44585</v>
      </c>
      <c r="I37" s="12">
        <v>44585</v>
      </c>
      <c r="J37" s="8">
        <v>34180</v>
      </c>
      <c r="K37" s="13">
        <f>MROUND(J37,1000)</f>
        <v>34000</v>
      </c>
      <c r="L37" s="8" t="s">
        <v>12</v>
      </c>
      <c r="M37" s="8" t="s">
        <v>20</v>
      </c>
      <c r="N37" s="7">
        <v>2</v>
      </c>
    </row>
    <row r="38" spans="1:14" x14ac:dyDescent="0.3">
      <c r="A38" s="7">
        <v>3769</v>
      </c>
      <c r="B38" s="8" t="s">
        <v>68</v>
      </c>
      <c r="C38" s="9" t="s">
        <v>187</v>
      </c>
      <c r="D38" s="10" t="s">
        <v>24</v>
      </c>
      <c r="E38" s="10" t="s">
        <v>138</v>
      </c>
      <c r="F38" s="10" t="s">
        <v>163</v>
      </c>
      <c r="G38" s="10" t="s">
        <v>15</v>
      </c>
      <c r="H38" s="11">
        <v>41948</v>
      </c>
      <c r="I38" s="12">
        <v>41948</v>
      </c>
      <c r="J38" s="8"/>
      <c r="K38" s="13"/>
      <c r="L38" s="8" t="s">
        <v>9</v>
      </c>
      <c r="M38" s="8" t="s">
        <v>25</v>
      </c>
      <c r="N38" s="7">
        <v>2</v>
      </c>
    </row>
    <row r="39" spans="1:14" x14ac:dyDescent="0.3">
      <c r="A39" s="7">
        <v>3418</v>
      </c>
      <c r="B39" s="8" t="s">
        <v>109</v>
      </c>
      <c r="C39" s="9" t="s">
        <v>187</v>
      </c>
      <c r="D39" s="10" t="s">
        <v>24</v>
      </c>
      <c r="E39" s="10" t="s">
        <v>138</v>
      </c>
      <c r="F39" s="10" t="s">
        <v>176</v>
      </c>
      <c r="G39" s="10" t="s">
        <v>8</v>
      </c>
      <c r="H39" s="11">
        <v>43138</v>
      </c>
      <c r="I39" s="12">
        <v>43138</v>
      </c>
      <c r="J39" s="8">
        <v>77484</v>
      </c>
      <c r="K39" s="13">
        <f>MROUND(J39,1000)</f>
        <v>77000</v>
      </c>
      <c r="L39" s="8" t="s">
        <v>12</v>
      </c>
      <c r="M39" s="8" t="s">
        <v>20</v>
      </c>
      <c r="N39" s="7">
        <v>2</v>
      </c>
    </row>
    <row r="40" spans="1:14" x14ac:dyDescent="0.3">
      <c r="A40" s="7">
        <v>3410</v>
      </c>
      <c r="B40" s="8" t="s">
        <v>110</v>
      </c>
      <c r="C40" s="9" t="s">
        <v>187</v>
      </c>
      <c r="D40" s="10" t="s">
        <v>24</v>
      </c>
      <c r="E40" s="10" t="s">
        <v>138</v>
      </c>
      <c r="F40" s="10" t="s">
        <v>174</v>
      </c>
      <c r="G40" s="10" t="s">
        <v>15</v>
      </c>
      <c r="H40" s="11">
        <v>42516</v>
      </c>
      <c r="I40" s="12">
        <v>42516</v>
      </c>
      <c r="J40" s="8"/>
      <c r="K40" s="13"/>
      <c r="L40" s="8" t="s">
        <v>9</v>
      </c>
      <c r="M40" s="8" t="s">
        <v>25</v>
      </c>
      <c r="N40" s="7">
        <v>2</v>
      </c>
    </row>
    <row r="41" spans="1:14" x14ac:dyDescent="0.3">
      <c r="A41" s="7">
        <v>3420</v>
      </c>
      <c r="B41" s="8" t="s">
        <v>108</v>
      </c>
      <c r="C41" s="9" t="s">
        <v>187</v>
      </c>
      <c r="D41" s="10" t="s">
        <v>32</v>
      </c>
      <c r="E41" s="10" t="s">
        <v>147</v>
      </c>
      <c r="F41" s="10" t="s">
        <v>161</v>
      </c>
      <c r="G41" s="10" t="s">
        <v>15</v>
      </c>
      <c r="H41" s="11">
        <v>43920</v>
      </c>
      <c r="I41" s="12">
        <v>43920</v>
      </c>
      <c r="J41" s="8">
        <v>38916</v>
      </c>
      <c r="K41" s="13">
        <f t="shared" ref="K41:K57" si="1">MROUND(J41,1000)</f>
        <v>39000</v>
      </c>
      <c r="L41" s="8" t="s">
        <v>12</v>
      </c>
      <c r="M41" s="8" t="s">
        <v>20</v>
      </c>
      <c r="N41" s="7">
        <v>2</v>
      </c>
    </row>
    <row r="42" spans="1:14" x14ac:dyDescent="0.3">
      <c r="A42" s="7">
        <v>3815</v>
      </c>
      <c r="B42" s="8" t="s">
        <v>62</v>
      </c>
      <c r="C42" s="9" t="s">
        <v>186</v>
      </c>
      <c r="D42" s="10" t="s">
        <v>192</v>
      </c>
      <c r="E42" s="10" t="s">
        <v>130</v>
      </c>
      <c r="F42" s="10" t="s">
        <v>168</v>
      </c>
      <c r="G42" s="10" t="s">
        <v>8</v>
      </c>
      <c r="H42" s="11">
        <v>42507</v>
      </c>
      <c r="I42" s="12">
        <v>42507</v>
      </c>
      <c r="J42" s="8">
        <v>144789</v>
      </c>
      <c r="K42" s="13">
        <f t="shared" si="1"/>
        <v>145000</v>
      </c>
      <c r="L42" s="8" t="s">
        <v>12</v>
      </c>
      <c r="M42" s="8" t="s">
        <v>20</v>
      </c>
      <c r="N42" s="7">
        <v>3</v>
      </c>
    </row>
    <row r="43" spans="1:14" x14ac:dyDescent="0.3">
      <c r="A43" s="7">
        <v>3820</v>
      </c>
      <c r="B43" s="8" t="s">
        <v>80</v>
      </c>
      <c r="C43" s="9" t="s">
        <v>186</v>
      </c>
      <c r="D43" s="10" t="s">
        <v>151</v>
      </c>
      <c r="E43" s="10" t="s">
        <v>131</v>
      </c>
      <c r="F43" s="10" t="s">
        <v>182</v>
      </c>
      <c r="G43" s="10" t="s">
        <v>17</v>
      </c>
      <c r="H43" s="11">
        <v>43524</v>
      </c>
      <c r="I43" s="12">
        <v>43524</v>
      </c>
      <c r="J43" s="8">
        <v>83656</v>
      </c>
      <c r="K43" s="13">
        <f t="shared" si="1"/>
        <v>84000</v>
      </c>
      <c r="L43" s="8" t="s">
        <v>12</v>
      </c>
      <c r="M43" s="8" t="s">
        <v>20</v>
      </c>
      <c r="N43" s="7">
        <v>4</v>
      </c>
    </row>
    <row r="44" spans="1:14" x14ac:dyDescent="0.3">
      <c r="A44" s="7">
        <v>3806</v>
      </c>
      <c r="B44" s="8" t="s">
        <v>65</v>
      </c>
      <c r="C44" s="9" t="s">
        <v>186</v>
      </c>
      <c r="D44" s="10" t="s">
        <v>151</v>
      </c>
      <c r="E44" s="10" t="s">
        <v>114</v>
      </c>
      <c r="F44" s="10" t="s">
        <v>182</v>
      </c>
      <c r="G44" s="10" t="s">
        <v>8</v>
      </c>
      <c r="H44" s="11">
        <v>43620</v>
      </c>
      <c r="I44" s="12">
        <v>43620</v>
      </c>
      <c r="J44" s="8">
        <v>137082</v>
      </c>
      <c r="K44" s="13">
        <f t="shared" si="1"/>
        <v>137000</v>
      </c>
      <c r="L44" s="8" t="s">
        <v>12</v>
      </c>
      <c r="M44" s="8" t="s">
        <v>20</v>
      </c>
      <c r="N44" s="7">
        <v>4</v>
      </c>
    </row>
    <row r="45" spans="1:14" x14ac:dyDescent="0.3">
      <c r="A45" s="7">
        <v>3807</v>
      </c>
      <c r="B45" s="8" t="s">
        <v>64</v>
      </c>
      <c r="C45" s="9" t="s">
        <v>186</v>
      </c>
      <c r="D45" s="10" t="s">
        <v>151</v>
      </c>
      <c r="E45" s="10" t="s">
        <v>114</v>
      </c>
      <c r="F45" s="10" t="s">
        <v>182</v>
      </c>
      <c r="G45" s="10" t="s">
        <v>8</v>
      </c>
      <c r="H45" s="11">
        <v>43622</v>
      </c>
      <c r="I45" s="12">
        <v>43622</v>
      </c>
      <c r="J45" s="8">
        <v>142879</v>
      </c>
      <c r="K45" s="13">
        <f t="shared" si="1"/>
        <v>143000</v>
      </c>
      <c r="L45" s="8" t="s">
        <v>12</v>
      </c>
      <c r="M45" s="8" t="s">
        <v>20</v>
      </c>
      <c r="N45" s="7">
        <v>4</v>
      </c>
    </row>
    <row r="46" spans="1:14" x14ac:dyDescent="0.3">
      <c r="A46" s="7">
        <v>3809</v>
      </c>
      <c r="B46" s="8" t="s">
        <v>16</v>
      </c>
      <c r="C46" s="9" t="s">
        <v>186</v>
      </c>
      <c r="D46" s="10" t="s">
        <v>192</v>
      </c>
      <c r="E46" s="10" t="s">
        <v>114</v>
      </c>
      <c r="F46" s="10" t="s">
        <v>182</v>
      </c>
      <c r="G46" s="10" t="s">
        <v>17</v>
      </c>
      <c r="H46" s="11">
        <v>45056</v>
      </c>
      <c r="I46" s="12">
        <v>45056</v>
      </c>
      <c r="J46" s="8">
        <v>4199</v>
      </c>
      <c r="K46" s="13">
        <f t="shared" si="1"/>
        <v>4000</v>
      </c>
      <c r="L46" s="8" t="s">
        <v>12</v>
      </c>
      <c r="M46" s="8" t="s">
        <v>20</v>
      </c>
      <c r="N46" s="7">
        <v>4</v>
      </c>
    </row>
    <row r="47" spans="1:14" x14ac:dyDescent="0.3">
      <c r="A47" s="7">
        <v>3825</v>
      </c>
      <c r="B47" s="8" t="s">
        <v>18</v>
      </c>
      <c r="C47" s="9" t="s">
        <v>186</v>
      </c>
      <c r="D47" s="10" t="s">
        <v>192</v>
      </c>
      <c r="E47" s="10" t="s">
        <v>114</v>
      </c>
      <c r="F47" s="10" t="s">
        <v>182</v>
      </c>
      <c r="G47" s="10" t="s">
        <v>8</v>
      </c>
      <c r="H47" s="11">
        <v>44986</v>
      </c>
      <c r="I47" s="12">
        <v>44986</v>
      </c>
      <c r="J47" s="8">
        <v>11234</v>
      </c>
      <c r="K47" s="13">
        <f t="shared" si="1"/>
        <v>11000</v>
      </c>
      <c r="L47" s="8" t="s">
        <v>12</v>
      </c>
      <c r="M47" s="8" t="s">
        <v>20</v>
      </c>
      <c r="N47" s="7">
        <v>4</v>
      </c>
    </row>
    <row r="48" spans="1:14" x14ac:dyDescent="0.3">
      <c r="A48" s="7">
        <v>3819</v>
      </c>
      <c r="B48" s="8" t="s">
        <v>81</v>
      </c>
      <c r="C48" s="9" t="s">
        <v>186</v>
      </c>
      <c r="D48" s="10" t="s">
        <v>192</v>
      </c>
      <c r="E48" s="10" t="s">
        <v>114</v>
      </c>
      <c r="F48" s="10" t="s">
        <v>168</v>
      </c>
      <c r="G48" s="10" t="s">
        <v>8</v>
      </c>
      <c r="H48" s="11">
        <v>43515</v>
      </c>
      <c r="I48" s="12">
        <v>43515</v>
      </c>
      <c r="J48" s="8">
        <v>106376</v>
      </c>
      <c r="K48" s="13">
        <f t="shared" si="1"/>
        <v>106000</v>
      </c>
      <c r="L48" s="8" t="s">
        <v>12</v>
      </c>
      <c r="M48" s="8" t="s">
        <v>20</v>
      </c>
      <c r="N48" s="7">
        <v>4</v>
      </c>
    </row>
    <row r="49" spans="1:14" x14ac:dyDescent="0.3">
      <c r="A49" s="7">
        <v>3812</v>
      </c>
      <c r="B49" s="8" t="s">
        <v>83</v>
      </c>
      <c r="C49" s="9" t="s">
        <v>186</v>
      </c>
      <c r="D49" s="10" t="s">
        <v>151</v>
      </c>
      <c r="E49" s="10" t="s">
        <v>177</v>
      </c>
      <c r="F49" s="10" t="s">
        <v>178</v>
      </c>
      <c r="G49" s="10" t="s">
        <v>8</v>
      </c>
      <c r="H49" s="11">
        <v>42084</v>
      </c>
      <c r="I49" s="12">
        <v>42084</v>
      </c>
      <c r="J49" s="8">
        <v>280733</v>
      </c>
      <c r="K49" s="13">
        <f t="shared" si="1"/>
        <v>281000</v>
      </c>
      <c r="L49" s="8" t="s">
        <v>12</v>
      </c>
      <c r="M49" s="8" t="s">
        <v>20</v>
      </c>
      <c r="N49" s="7">
        <v>3</v>
      </c>
    </row>
    <row r="50" spans="1:14" x14ac:dyDescent="0.3">
      <c r="A50" s="7">
        <v>3862</v>
      </c>
      <c r="B50" s="8" t="s">
        <v>82</v>
      </c>
      <c r="C50" s="9" t="s">
        <v>186</v>
      </c>
      <c r="D50" s="10" t="s">
        <v>192</v>
      </c>
      <c r="E50" s="10" t="s">
        <v>154</v>
      </c>
      <c r="F50" s="10" t="s">
        <v>178</v>
      </c>
      <c r="G50" s="10" t="s">
        <v>8</v>
      </c>
      <c r="H50" s="11">
        <v>40933</v>
      </c>
      <c r="I50" s="12">
        <v>40933</v>
      </c>
      <c r="J50" s="8">
        <v>177323</v>
      </c>
      <c r="K50" s="13">
        <f t="shared" si="1"/>
        <v>177000</v>
      </c>
      <c r="L50" s="8" t="s">
        <v>12</v>
      </c>
      <c r="M50" s="8" t="s">
        <v>25</v>
      </c>
      <c r="N50" s="7">
        <v>3</v>
      </c>
    </row>
    <row r="51" spans="1:14" x14ac:dyDescent="0.3">
      <c r="A51" s="7">
        <v>3817</v>
      </c>
      <c r="B51" s="8" t="s">
        <v>79</v>
      </c>
      <c r="C51" s="9" t="s">
        <v>186</v>
      </c>
      <c r="D51" s="10" t="s">
        <v>192</v>
      </c>
      <c r="E51" s="10" t="s">
        <v>131</v>
      </c>
      <c r="F51" s="10" t="s">
        <v>169</v>
      </c>
      <c r="G51" s="10" t="s">
        <v>8</v>
      </c>
      <c r="H51" s="11">
        <v>42738</v>
      </c>
      <c r="I51" s="12">
        <v>42738</v>
      </c>
      <c r="J51" s="8">
        <v>152456</v>
      </c>
      <c r="K51" s="13">
        <f t="shared" si="1"/>
        <v>152000</v>
      </c>
      <c r="L51" s="8" t="s">
        <v>12</v>
      </c>
      <c r="M51" s="8" t="s">
        <v>20</v>
      </c>
      <c r="N51" s="7">
        <v>3</v>
      </c>
    </row>
    <row r="52" spans="1:14" x14ac:dyDescent="0.3">
      <c r="A52" s="7">
        <v>3802</v>
      </c>
      <c r="B52" s="8" t="s">
        <v>84</v>
      </c>
      <c r="C52" s="9" t="s">
        <v>186</v>
      </c>
      <c r="D52" s="10" t="s">
        <v>151</v>
      </c>
      <c r="E52" s="10" t="s">
        <v>118</v>
      </c>
      <c r="F52" s="10" t="s">
        <v>185</v>
      </c>
      <c r="G52" s="10" t="s">
        <v>8</v>
      </c>
      <c r="H52" s="11">
        <v>40570</v>
      </c>
      <c r="I52" s="12">
        <v>40570</v>
      </c>
      <c r="J52" s="8">
        <v>297620</v>
      </c>
      <c r="K52" s="13">
        <f t="shared" si="1"/>
        <v>298000</v>
      </c>
      <c r="L52" s="8" t="s">
        <v>12</v>
      </c>
      <c r="M52" s="8" t="s">
        <v>25</v>
      </c>
      <c r="N52" s="7">
        <v>4</v>
      </c>
    </row>
    <row r="53" spans="1:14" x14ac:dyDescent="0.3">
      <c r="A53" s="7">
        <v>3253</v>
      </c>
      <c r="B53" s="8" t="s">
        <v>55</v>
      </c>
      <c r="C53" s="9" t="s">
        <v>186</v>
      </c>
      <c r="D53" s="10" t="s">
        <v>150</v>
      </c>
      <c r="E53" s="10" t="s">
        <v>128</v>
      </c>
      <c r="F53" s="10" t="s">
        <v>160</v>
      </c>
      <c r="G53" s="10" t="s">
        <v>23</v>
      </c>
      <c r="H53" s="11">
        <v>34323</v>
      </c>
      <c r="I53" s="12">
        <v>34323</v>
      </c>
      <c r="J53" s="8">
        <v>64813</v>
      </c>
      <c r="K53" s="13">
        <f t="shared" si="1"/>
        <v>65000</v>
      </c>
      <c r="L53" s="8" t="s">
        <v>9</v>
      </c>
      <c r="M53" s="8" t="s">
        <v>156</v>
      </c>
      <c r="N53" s="7">
        <v>2</v>
      </c>
    </row>
    <row r="54" spans="1:14" x14ac:dyDescent="0.3">
      <c r="A54" s="7">
        <v>3803</v>
      </c>
      <c r="B54" s="8" t="s">
        <v>37</v>
      </c>
      <c r="C54" s="9" t="s">
        <v>186</v>
      </c>
      <c r="D54" s="10" t="s">
        <v>150</v>
      </c>
      <c r="E54" s="10" t="s">
        <v>137</v>
      </c>
      <c r="F54" s="10" t="s">
        <v>163</v>
      </c>
      <c r="G54" s="10" t="s">
        <v>8</v>
      </c>
      <c r="H54" s="11">
        <v>41596</v>
      </c>
      <c r="I54" s="12">
        <v>41596</v>
      </c>
      <c r="J54" s="8">
        <v>265310</v>
      </c>
      <c r="K54" s="13">
        <f t="shared" si="1"/>
        <v>265000</v>
      </c>
      <c r="L54" s="8" t="s">
        <v>12</v>
      </c>
      <c r="M54" s="8" t="s">
        <v>25</v>
      </c>
      <c r="N54" s="7">
        <v>3</v>
      </c>
    </row>
    <row r="55" spans="1:14" x14ac:dyDescent="0.3">
      <c r="A55" s="7">
        <v>3813</v>
      </c>
      <c r="B55" s="8" t="s">
        <v>63</v>
      </c>
      <c r="C55" s="9" t="s">
        <v>186</v>
      </c>
      <c r="D55" s="10" t="s">
        <v>150</v>
      </c>
      <c r="E55" s="10" t="s">
        <v>144</v>
      </c>
      <c r="F55" s="10" t="s">
        <v>180</v>
      </c>
      <c r="G55" s="10" t="s">
        <v>8</v>
      </c>
      <c r="H55" s="11">
        <v>42053</v>
      </c>
      <c r="I55" s="12">
        <v>42053</v>
      </c>
      <c r="J55" s="8">
        <v>207987</v>
      </c>
      <c r="K55" s="13">
        <f t="shared" si="1"/>
        <v>208000</v>
      </c>
      <c r="L55" s="8" t="s">
        <v>12</v>
      </c>
      <c r="M55" s="8" t="s">
        <v>25</v>
      </c>
      <c r="N55" s="7">
        <v>3</v>
      </c>
    </row>
    <row r="56" spans="1:14" x14ac:dyDescent="0.3">
      <c r="A56" s="7">
        <v>3808</v>
      </c>
      <c r="B56" s="8" t="s">
        <v>19</v>
      </c>
      <c r="C56" s="9" t="s">
        <v>186</v>
      </c>
      <c r="D56" s="10" t="s">
        <v>150</v>
      </c>
      <c r="E56" s="10" t="s">
        <v>114</v>
      </c>
      <c r="F56" s="10" t="s">
        <v>183</v>
      </c>
      <c r="G56" s="10" t="s">
        <v>8</v>
      </c>
      <c r="H56" s="11">
        <v>44902</v>
      </c>
      <c r="I56" s="12">
        <v>44902</v>
      </c>
      <c r="J56" s="8">
        <v>18104</v>
      </c>
      <c r="K56" s="13">
        <f t="shared" si="1"/>
        <v>18000</v>
      </c>
      <c r="L56" s="8" t="s">
        <v>12</v>
      </c>
      <c r="M56" s="8" t="s">
        <v>20</v>
      </c>
      <c r="N56" s="7">
        <v>4</v>
      </c>
    </row>
    <row r="57" spans="1:14" x14ac:dyDescent="0.3">
      <c r="A57" s="7">
        <v>3670</v>
      </c>
      <c r="B57" s="8" t="s">
        <v>34</v>
      </c>
      <c r="C57" s="9" t="s">
        <v>186</v>
      </c>
      <c r="D57" s="10" t="s">
        <v>35</v>
      </c>
      <c r="E57" s="10" t="s">
        <v>127</v>
      </c>
      <c r="F57" s="10" t="s">
        <v>179</v>
      </c>
      <c r="G57" s="10" t="s">
        <v>15</v>
      </c>
      <c r="H57" s="11">
        <v>44551</v>
      </c>
      <c r="I57" s="12">
        <v>44551</v>
      </c>
      <c r="J57" s="8">
        <v>18565</v>
      </c>
      <c r="K57" s="13">
        <f t="shared" si="1"/>
        <v>19000</v>
      </c>
      <c r="L57" s="8" t="s">
        <v>12</v>
      </c>
      <c r="M57" s="8" t="s">
        <v>20</v>
      </c>
      <c r="N57" s="7">
        <v>2</v>
      </c>
    </row>
    <row r="58" spans="1:14" x14ac:dyDescent="0.3">
      <c r="A58" s="7">
        <v>3821</v>
      </c>
      <c r="B58" s="8" t="s">
        <v>61</v>
      </c>
      <c r="C58" s="9" t="s">
        <v>186</v>
      </c>
      <c r="D58" s="10" t="s">
        <v>152</v>
      </c>
      <c r="E58" s="10" t="s">
        <v>129</v>
      </c>
      <c r="F58" s="10" t="s">
        <v>190</v>
      </c>
      <c r="G58" s="10" t="s">
        <v>14</v>
      </c>
      <c r="H58" s="11">
        <v>37825</v>
      </c>
      <c r="I58" s="12">
        <v>37825</v>
      </c>
      <c r="J58" s="8"/>
      <c r="K58" s="13"/>
      <c r="L58" s="8" t="s">
        <v>9</v>
      </c>
      <c r="M58" s="8" t="s">
        <v>157</v>
      </c>
      <c r="N58" s="7">
        <v>2</v>
      </c>
    </row>
    <row r="59" spans="1:14" x14ac:dyDescent="0.3">
      <c r="A59" s="7">
        <v>3427</v>
      </c>
      <c r="B59" s="8" t="s">
        <v>28</v>
      </c>
      <c r="C59" s="9" t="s">
        <v>187</v>
      </c>
      <c r="D59" s="10" t="s">
        <v>29</v>
      </c>
      <c r="E59" s="10" t="s">
        <v>135</v>
      </c>
      <c r="F59" s="10" t="s">
        <v>163</v>
      </c>
      <c r="G59" s="10" t="s">
        <v>15</v>
      </c>
      <c r="H59" s="11">
        <v>44550</v>
      </c>
      <c r="I59" s="12">
        <v>44550</v>
      </c>
      <c r="J59" s="8"/>
      <c r="K59" s="13"/>
      <c r="L59" s="8" t="s">
        <v>12</v>
      </c>
      <c r="M59" s="8" t="s">
        <v>20</v>
      </c>
      <c r="N59" s="7">
        <v>2</v>
      </c>
    </row>
    <row r="60" spans="1:14" x14ac:dyDescent="0.3">
      <c r="A60" s="7">
        <v>3421</v>
      </c>
      <c r="B60" s="8" t="s">
        <v>38</v>
      </c>
      <c r="C60" s="9" t="s">
        <v>187</v>
      </c>
      <c r="D60" s="10" t="s">
        <v>153</v>
      </c>
      <c r="E60" s="10" t="s">
        <v>138</v>
      </c>
      <c r="F60" s="10" t="s">
        <v>163</v>
      </c>
      <c r="G60" s="10" t="s">
        <v>15</v>
      </c>
      <c r="H60" s="11">
        <v>44225</v>
      </c>
      <c r="I60" s="12">
        <v>44225</v>
      </c>
      <c r="J60" s="8">
        <v>22382</v>
      </c>
      <c r="K60" s="13">
        <f>MROUND(J60,1000)</f>
        <v>22000</v>
      </c>
      <c r="L60" s="8" t="s">
        <v>12</v>
      </c>
      <c r="M60" s="8" t="s">
        <v>20</v>
      </c>
      <c r="N60" s="7">
        <v>2</v>
      </c>
    </row>
    <row r="61" spans="1:14" x14ac:dyDescent="0.3">
      <c r="A61" s="7">
        <v>8082</v>
      </c>
      <c r="B61" s="8" t="s">
        <v>47</v>
      </c>
      <c r="C61" s="9" t="s">
        <v>187</v>
      </c>
      <c r="D61" s="10" t="s">
        <v>149</v>
      </c>
      <c r="E61" s="10" t="s">
        <v>141</v>
      </c>
      <c r="F61" s="10" t="s">
        <v>161</v>
      </c>
      <c r="G61" s="10" t="s">
        <v>17</v>
      </c>
      <c r="H61" s="11">
        <v>42921</v>
      </c>
      <c r="I61" s="12">
        <v>42921</v>
      </c>
      <c r="J61" s="8"/>
      <c r="K61" s="13"/>
      <c r="L61" s="8" t="s">
        <v>30</v>
      </c>
      <c r="M61" s="8" t="s">
        <v>158</v>
      </c>
      <c r="N61" s="7">
        <v>2</v>
      </c>
    </row>
    <row r="62" spans="1:14" x14ac:dyDescent="0.3">
      <c r="A62" s="7">
        <v>3716</v>
      </c>
      <c r="B62" s="8" t="s">
        <v>76</v>
      </c>
      <c r="C62" s="9" t="s">
        <v>187</v>
      </c>
      <c r="D62" s="10" t="s">
        <v>149</v>
      </c>
      <c r="E62" s="10" t="s">
        <v>142</v>
      </c>
      <c r="F62" s="10" t="s">
        <v>161</v>
      </c>
      <c r="G62" s="10" t="s">
        <v>8</v>
      </c>
      <c r="H62" s="11">
        <v>38100</v>
      </c>
      <c r="I62" s="12">
        <v>38100</v>
      </c>
      <c r="J62" s="8">
        <v>104674</v>
      </c>
      <c r="K62" s="13">
        <f>MROUND(J62,1000)</f>
        <v>105000</v>
      </c>
      <c r="L62" s="8" t="s">
        <v>9</v>
      </c>
      <c r="M62" s="8" t="s">
        <v>157</v>
      </c>
      <c r="N62" s="7">
        <v>2</v>
      </c>
    </row>
    <row r="63" spans="1:14" x14ac:dyDescent="0.3">
      <c r="A63" s="7">
        <v>3713</v>
      </c>
      <c r="B63" s="8" t="s">
        <v>77</v>
      </c>
      <c r="C63" s="9" t="s">
        <v>187</v>
      </c>
      <c r="D63" s="10" t="s">
        <v>149</v>
      </c>
      <c r="E63" s="10" t="s">
        <v>117</v>
      </c>
      <c r="F63" s="10" t="s">
        <v>161</v>
      </c>
      <c r="G63" s="10" t="s">
        <v>8</v>
      </c>
      <c r="H63" s="11">
        <v>43062</v>
      </c>
      <c r="I63" s="12">
        <v>43062</v>
      </c>
      <c r="J63" s="8">
        <v>112730</v>
      </c>
      <c r="K63" s="13">
        <f>MROUND(J63,1000)</f>
        <v>113000</v>
      </c>
      <c r="L63" s="8" t="s">
        <v>43</v>
      </c>
      <c r="M63" s="8" t="s">
        <v>7</v>
      </c>
      <c r="N63" s="7">
        <v>2</v>
      </c>
    </row>
    <row r="64" spans="1:14" x14ac:dyDescent="0.3">
      <c r="A64" s="7">
        <v>3726</v>
      </c>
      <c r="B64" s="8" t="s">
        <v>75</v>
      </c>
      <c r="C64" s="9" t="s">
        <v>187</v>
      </c>
      <c r="D64" s="10" t="s">
        <v>149</v>
      </c>
      <c r="E64" s="10" t="s">
        <v>140</v>
      </c>
      <c r="F64" s="10" t="s">
        <v>161</v>
      </c>
      <c r="G64" s="10" t="s">
        <v>8</v>
      </c>
      <c r="H64" s="11">
        <v>43116</v>
      </c>
      <c r="I64" s="12">
        <v>43116</v>
      </c>
      <c r="J64" s="8"/>
      <c r="K64" s="13"/>
      <c r="L64" s="8" t="s">
        <v>30</v>
      </c>
      <c r="M64" s="8" t="s">
        <v>195</v>
      </c>
      <c r="N64" s="7">
        <v>2</v>
      </c>
    </row>
    <row r="65" spans="1:14" x14ac:dyDescent="0.3">
      <c r="A65" s="7">
        <v>3761</v>
      </c>
      <c r="B65" s="8" t="s">
        <v>73</v>
      </c>
      <c r="C65" s="9" t="s">
        <v>187</v>
      </c>
      <c r="D65" s="10" t="s">
        <v>149</v>
      </c>
      <c r="E65" s="10" t="s">
        <v>175</v>
      </c>
      <c r="F65" s="10" t="s">
        <v>161</v>
      </c>
      <c r="G65" s="10" t="s">
        <v>8</v>
      </c>
      <c r="H65" s="11">
        <v>43032</v>
      </c>
      <c r="I65" s="12">
        <v>43032</v>
      </c>
      <c r="J65" s="8">
        <v>47087</v>
      </c>
      <c r="K65" s="13">
        <f>MROUND(J65,1000)</f>
        <v>47000</v>
      </c>
      <c r="L65" s="8" t="s">
        <v>74</v>
      </c>
      <c r="M65" s="8" t="s">
        <v>7</v>
      </c>
      <c r="N65" s="7">
        <v>2</v>
      </c>
    </row>
    <row r="66" spans="1:14" x14ac:dyDescent="0.3">
      <c r="A66" s="7">
        <v>3765</v>
      </c>
      <c r="B66" s="8" t="s">
        <v>72</v>
      </c>
      <c r="C66" s="9" t="s">
        <v>187</v>
      </c>
      <c r="D66" s="10" t="s">
        <v>149</v>
      </c>
      <c r="E66" s="10" t="s">
        <v>116</v>
      </c>
      <c r="F66" s="10" t="s">
        <v>161</v>
      </c>
      <c r="G66" s="10" t="s">
        <v>17</v>
      </c>
      <c r="H66" s="11">
        <v>41557</v>
      </c>
      <c r="I66" s="12">
        <v>41557</v>
      </c>
      <c r="J66" s="8">
        <v>84178</v>
      </c>
      <c r="K66" s="13">
        <f>MROUND(J66,1000)</f>
        <v>84000</v>
      </c>
      <c r="L66" s="8" t="s">
        <v>9</v>
      </c>
      <c r="M66" s="8" t="s">
        <v>25</v>
      </c>
      <c r="N66" s="7">
        <v>2</v>
      </c>
    </row>
    <row r="67" spans="1:14" x14ac:dyDescent="0.3">
      <c r="A67" s="7">
        <v>3766</v>
      </c>
      <c r="B67" s="8" t="s">
        <v>71</v>
      </c>
      <c r="C67" s="9" t="s">
        <v>187</v>
      </c>
      <c r="D67" s="10" t="s">
        <v>149</v>
      </c>
      <c r="E67" s="10" t="s">
        <v>116</v>
      </c>
      <c r="F67" s="10" t="s">
        <v>161</v>
      </c>
      <c r="G67" s="10" t="s">
        <v>14</v>
      </c>
      <c r="H67" s="11">
        <v>41557</v>
      </c>
      <c r="I67" s="12">
        <v>41557</v>
      </c>
      <c r="J67" s="8">
        <v>93007</v>
      </c>
      <c r="K67" s="13">
        <f>MROUND(J67,1000)</f>
        <v>93000</v>
      </c>
      <c r="L67" s="8" t="s">
        <v>9</v>
      </c>
      <c r="M67" s="8" t="s">
        <v>25</v>
      </c>
      <c r="N67" s="7">
        <v>2</v>
      </c>
    </row>
    <row r="68" spans="1:14" x14ac:dyDescent="0.3">
      <c r="A68" s="7">
        <v>3767</v>
      </c>
      <c r="B68" s="8" t="s">
        <v>70</v>
      </c>
      <c r="C68" s="9" t="s">
        <v>187</v>
      </c>
      <c r="D68" s="10" t="s">
        <v>149</v>
      </c>
      <c r="E68" s="10" t="s">
        <v>116</v>
      </c>
      <c r="F68" s="10" t="s">
        <v>161</v>
      </c>
      <c r="G68" s="10" t="s">
        <v>8</v>
      </c>
      <c r="H68" s="11">
        <v>41557</v>
      </c>
      <c r="I68" s="12">
        <v>41557</v>
      </c>
      <c r="J68" s="8">
        <v>142767</v>
      </c>
      <c r="K68" s="13">
        <f>MROUND(J68,1000)</f>
        <v>143000</v>
      </c>
      <c r="L68" s="8" t="s">
        <v>9</v>
      </c>
      <c r="M68" s="8" t="s">
        <v>25</v>
      </c>
      <c r="N68" s="7">
        <v>2</v>
      </c>
    </row>
    <row r="69" spans="1:14" x14ac:dyDescent="0.3">
      <c r="A69" s="7">
        <v>3768</v>
      </c>
      <c r="B69" s="8" t="s">
        <v>69</v>
      </c>
      <c r="C69" s="9" t="s">
        <v>187</v>
      </c>
      <c r="D69" s="10" t="s">
        <v>149</v>
      </c>
      <c r="E69" s="10" t="s">
        <v>116</v>
      </c>
      <c r="F69" s="10" t="s">
        <v>161</v>
      </c>
      <c r="G69" s="10" t="s">
        <v>8</v>
      </c>
      <c r="H69" s="11">
        <v>41557</v>
      </c>
      <c r="I69" s="12">
        <v>41557</v>
      </c>
      <c r="J69" s="8">
        <v>80693</v>
      </c>
      <c r="K69" s="13">
        <f>MROUND(J69,1000)</f>
        <v>81000</v>
      </c>
      <c r="L69" s="8" t="s">
        <v>9</v>
      </c>
      <c r="M69" s="8" t="s">
        <v>25</v>
      </c>
      <c r="N69" s="7">
        <v>2</v>
      </c>
    </row>
    <row r="70" spans="1:14" x14ac:dyDescent="0.3">
      <c r="A70" s="7">
        <v>1056</v>
      </c>
      <c r="B70" s="8" t="s">
        <v>59</v>
      </c>
      <c r="C70" s="9" t="s">
        <v>187</v>
      </c>
      <c r="D70" s="10" t="s">
        <v>58</v>
      </c>
      <c r="E70" s="10" t="s">
        <v>60</v>
      </c>
      <c r="F70" s="10" t="s">
        <v>161</v>
      </c>
      <c r="G70" s="10" t="s">
        <v>8</v>
      </c>
      <c r="H70" s="11">
        <v>43742</v>
      </c>
      <c r="I70" s="12">
        <v>43742</v>
      </c>
      <c r="J70" s="8"/>
      <c r="K70" s="13"/>
      <c r="L70" s="8" t="s">
        <v>12</v>
      </c>
      <c r="M70" s="8" t="s">
        <v>20</v>
      </c>
      <c r="N70" s="7">
        <v>2</v>
      </c>
    </row>
    <row r="71" spans="1:14" x14ac:dyDescent="0.3">
      <c r="A71" s="7">
        <v>1055</v>
      </c>
      <c r="B71" s="8" t="s">
        <v>57</v>
      </c>
      <c r="C71" s="9" t="s">
        <v>187</v>
      </c>
      <c r="D71" s="10" t="s">
        <v>58</v>
      </c>
      <c r="E71" s="10" t="s">
        <v>134</v>
      </c>
      <c r="F71" s="10" t="s">
        <v>161</v>
      </c>
      <c r="G71" s="10" t="s">
        <v>8</v>
      </c>
      <c r="H71" s="11">
        <v>43742</v>
      </c>
      <c r="I71" s="12">
        <v>43742</v>
      </c>
      <c r="J71" s="8">
        <v>19626</v>
      </c>
      <c r="K71" s="13">
        <f t="shared" ref="K71:K89" si="2">MROUND(J71,1000)</f>
        <v>20000</v>
      </c>
      <c r="L71" s="8" t="s">
        <v>12</v>
      </c>
      <c r="M71" s="8" t="s">
        <v>20</v>
      </c>
      <c r="N71" s="7">
        <v>2</v>
      </c>
    </row>
    <row r="72" spans="1:14" x14ac:dyDescent="0.3">
      <c r="A72" s="7">
        <v>3103</v>
      </c>
      <c r="B72" s="8" t="s">
        <v>13</v>
      </c>
      <c r="C72" s="9" t="s">
        <v>186</v>
      </c>
      <c r="D72" s="10" t="s">
        <v>11</v>
      </c>
      <c r="E72" s="10" t="s">
        <v>122</v>
      </c>
      <c r="F72" s="10" t="s">
        <v>189</v>
      </c>
      <c r="G72" s="10" t="s">
        <v>8</v>
      </c>
      <c r="H72" s="11">
        <v>45103</v>
      </c>
      <c r="I72" s="12">
        <v>45103</v>
      </c>
      <c r="J72" s="8">
        <v>3105</v>
      </c>
      <c r="K72" s="13">
        <f t="shared" si="2"/>
        <v>3000</v>
      </c>
      <c r="L72" s="8" t="s">
        <v>12</v>
      </c>
      <c r="M72" s="8" t="s">
        <v>20</v>
      </c>
      <c r="N72" s="7">
        <v>3</v>
      </c>
    </row>
    <row r="73" spans="1:14" x14ac:dyDescent="0.3">
      <c r="A73" s="7">
        <v>3104</v>
      </c>
      <c r="B73" s="8" t="s">
        <v>10</v>
      </c>
      <c r="C73" s="9" t="s">
        <v>186</v>
      </c>
      <c r="D73" s="10" t="s">
        <v>11</v>
      </c>
      <c r="E73" s="10" t="s">
        <v>122</v>
      </c>
      <c r="F73" s="10" t="s">
        <v>189</v>
      </c>
      <c r="G73" s="10" t="s">
        <v>8</v>
      </c>
      <c r="H73" s="11">
        <v>45103</v>
      </c>
      <c r="I73" s="12">
        <v>45103</v>
      </c>
      <c r="J73" s="8">
        <v>3300</v>
      </c>
      <c r="K73" s="13">
        <f t="shared" si="2"/>
        <v>3000</v>
      </c>
      <c r="L73" s="8" t="s">
        <v>12</v>
      </c>
      <c r="M73" s="8" t="s">
        <v>20</v>
      </c>
      <c r="N73" s="7">
        <v>3</v>
      </c>
    </row>
    <row r="74" spans="1:14" x14ac:dyDescent="0.3">
      <c r="A74" s="7">
        <v>3101</v>
      </c>
      <c r="B74" s="8" t="s">
        <v>27</v>
      </c>
      <c r="C74" s="9" t="s">
        <v>186</v>
      </c>
      <c r="D74" s="10" t="s">
        <v>11</v>
      </c>
      <c r="E74" s="10" t="s">
        <v>125</v>
      </c>
      <c r="F74" s="10" t="s">
        <v>189</v>
      </c>
      <c r="G74" s="10" t="s">
        <v>8</v>
      </c>
      <c r="H74" s="11">
        <v>44823</v>
      </c>
      <c r="I74" s="12">
        <v>44823</v>
      </c>
      <c r="J74" s="8">
        <v>13829</v>
      </c>
      <c r="K74" s="13">
        <f t="shared" si="2"/>
        <v>14000</v>
      </c>
      <c r="L74" s="8" t="s">
        <v>12</v>
      </c>
      <c r="M74" s="8" t="s">
        <v>20</v>
      </c>
      <c r="N74" s="7">
        <v>3</v>
      </c>
    </row>
    <row r="75" spans="1:14" x14ac:dyDescent="0.3">
      <c r="A75" s="7">
        <v>3102</v>
      </c>
      <c r="B75" s="8" t="s">
        <v>26</v>
      </c>
      <c r="C75" s="9" t="s">
        <v>186</v>
      </c>
      <c r="D75" s="10" t="s">
        <v>11</v>
      </c>
      <c r="E75" s="10" t="s">
        <v>125</v>
      </c>
      <c r="F75" s="10" t="s">
        <v>189</v>
      </c>
      <c r="G75" s="10" t="s">
        <v>17</v>
      </c>
      <c r="H75" s="11">
        <v>44834</v>
      </c>
      <c r="I75" s="12">
        <v>44834</v>
      </c>
      <c r="J75" s="8">
        <v>19392</v>
      </c>
      <c r="K75" s="13">
        <f t="shared" si="2"/>
        <v>19000</v>
      </c>
      <c r="L75" s="8" t="s">
        <v>12</v>
      </c>
      <c r="M75" s="8" t="s">
        <v>20</v>
      </c>
      <c r="N75" s="7">
        <v>3</v>
      </c>
    </row>
    <row r="76" spans="1:14" x14ac:dyDescent="0.3">
      <c r="A76" s="7">
        <v>3099</v>
      </c>
      <c r="B76" s="8" t="s">
        <v>36</v>
      </c>
      <c r="C76" s="9" t="s">
        <v>186</v>
      </c>
      <c r="D76" s="10" t="s">
        <v>11</v>
      </c>
      <c r="E76" s="10" t="s">
        <v>126</v>
      </c>
      <c r="F76" s="10" t="s">
        <v>189</v>
      </c>
      <c r="G76" s="10" t="s">
        <v>8</v>
      </c>
      <c r="H76" s="11">
        <v>44532</v>
      </c>
      <c r="I76" s="12">
        <v>44532</v>
      </c>
      <c r="J76" s="8">
        <v>31998</v>
      </c>
      <c r="K76" s="13">
        <f t="shared" si="2"/>
        <v>32000</v>
      </c>
      <c r="L76" s="8" t="s">
        <v>12</v>
      </c>
      <c r="M76" s="8" t="s">
        <v>20</v>
      </c>
      <c r="N76" s="7">
        <v>3</v>
      </c>
    </row>
    <row r="77" spans="1:14" x14ac:dyDescent="0.3">
      <c r="A77" s="7">
        <v>3100</v>
      </c>
      <c r="B77" s="8" t="s">
        <v>33</v>
      </c>
      <c r="C77" s="9" t="s">
        <v>186</v>
      </c>
      <c r="D77" s="10" t="s">
        <v>11</v>
      </c>
      <c r="E77" s="10" t="s">
        <v>126</v>
      </c>
      <c r="F77" s="10" t="s">
        <v>189</v>
      </c>
      <c r="G77" s="10" t="s">
        <v>17</v>
      </c>
      <c r="H77" s="11">
        <v>44553</v>
      </c>
      <c r="I77" s="12">
        <v>44553</v>
      </c>
      <c r="J77" s="8">
        <v>36902</v>
      </c>
      <c r="K77" s="13">
        <f t="shared" si="2"/>
        <v>37000</v>
      </c>
      <c r="L77" s="8" t="s">
        <v>12</v>
      </c>
      <c r="M77" s="8" t="s">
        <v>20</v>
      </c>
      <c r="N77" s="7">
        <v>3</v>
      </c>
    </row>
    <row r="78" spans="1:14" x14ac:dyDescent="0.3">
      <c r="A78" s="7">
        <v>3012</v>
      </c>
      <c r="B78" s="8" t="s">
        <v>21</v>
      </c>
      <c r="C78" s="9" t="s">
        <v>186</v>
      </c>
      <c r="D78" s="10" t="s">
        <v>11</v>
      </c>
      <c r="E78" s="10" t="s">
        <v>123</v>
      </c>
      <c r="F78" s="10" t="s">
        <v>188</v>
      </c>
      <c r="G78" s="10" t="s">
        <v>8</v>
      </c>
      <c r="H78" s="11">
        <v>40326</v>
      </c>
      <c r="I78" s="12">
        <v>40326</v>
      </c>
      <c r="J78" s="8">
        <v>18104</v>
      </c>
      <c r="K78" s="13">
        <f t="shared" si="2"/>
        <v>18000</v>
      </c>
      <c r="L78" s="8" t="s">
        <v>12</v>
      </c>
      <c r="M78" s="8" t="s">
        <v>25</v>
      </c>
      <c r="N78" s="7">
        <v>2</v>
      </c>
    </row>
    <row r="79" spans="1:14" x14ac:dyDescent="0.3">
      <c r="A79" s="7">
        <v>3193</v>
      </c>
      <c r="B79" s="8" t="s">
        <v>88</v>
      </c>
      <c r="C79" s="9" t="s">
        <v>186</v>
      </c>
      <c r="D79" s="10" t="s">
        <v>11</v>
      </c>
      <c r="E79" s="10" t="s">
        <v>145</v>
      </c>
      <c r="F79" s="10" t="s">
        <v>167</v>
      </c>
      <c r="G79" s="10" t="s">
        <v>8</v>
      </c>
      <c r="H79" s="11">
        <v>42023</v>
      </c>
      <c r="I79" s="12">
        <v>42023</v>
      </c>
      <c r="J79" s="8">
        <v>166123</v>
      </c>
      <c r="K79" s="13">
        <f t="shared" si="2"/>
        <v>166000</v>
      </c>
      <c r="L79" s="8" t="s">
        <v>12</v>
      </c>
      <c r="M79" s="8" t="s">
        <v>20</v>
      </c>
      <c r="N79" s="7">
        <v>3</v>
      </c>
    </row>
    <row r="80" spans="1:14" x14ac:dyDescent="0.3">
      <c r="A80" s="7">
        <v>3194</v>
      </c>
      <c r="B80" s="8" t="s">
        <v>87</v>
      </c>
      <c r="C80" s="9" t="s">
        <v>186</v>
      </c>
      <c r="D80" s="10" t="s">
        <v>11</v>
      </c>
      <c r="E80" s="10" t="s">
        <v>145</v>
      </c>
      <c r="F80" s="10" t="s">
        <v>167</v>
      </c>
      <c r="G80" s="10" t="s">
        <v>8</v>
      </c>
      <c r="H80" s="11">
        <v>42388</v>
      </c>
      <c r="I80" s="12">
        <v>42388</v>
      </c>
      <c r="J80" s="8">
        <v>120717</v>
      </c>
      <c r="K80" s="13">
        <f t="shared" si="2"/>
        <v>121000</v>
      </c>
      <c r="L80" s="8" t="s">
        <v>12</v>
      </c>
      <c r="M80" s="8" t="s">
        <v>20</v>
      </c>
      <c r="N80" s="7">
        <v>3</v>
      </c>
    </row>
    <row r="81" spans="1:14" x14ac:dyDescent="0.3">
      <c r="A81" s="7">
        <v>3195</v>
      </c>
      <c r="B81" s="8" t="s">
        <v>86</v>
      </c>
      <c r="C81" s="9" t="s">
        <v>186</v>
      </c>
      <c r="D81" s="10" t="s">
        <v>11</v>
      </c>
      <c r="E81" s="10" t="s">
        <v>145</v>
      </c>
      <c r="F81" s="10" t="s">
        <v>167</v>
      </c>
      <c r="G81" s="10" t="s">
        <v>8</v>
      </c>
      <c r="H81" s="11">
        <v>42404</v>
      </c>
      <c r="I81" s="12">
        <v>42404</v>
      </c>
      <c r="J81" s="8">
        <v>122224</v>
      </c>
      <c r="K81" s="13">
        <f t="shared" si="2"/>
        <v>122000</v>
      </c>
      <c r="L81" s="8" t="s">
        <v>12</v>
      </c>
      <c r="M81" s="8" t="s">
        <v>20</v>
      </c>
      <c r="N81" s="7">
        <v>3</v>
      </c>
    </row>
    <row r="82" spans="1:14" x14ac:dyDescent="0.3">
      <c r="A82" s="7">
        <v>3196</v>
      </c>
      <c r="B82" s="8" t="s">
        <v>85</v>
      </c>
      <c r="C82" s="9" t="s">
        <v>186</v>
      </c>
      <c r="D82" s="10" t="s">
        <v>11</v>
      </c>
      <c r="E82" s="10" t="s">
        <v>145</v>
      </c>
      <c r="F82" s="10" t="s">
        <v>167</v>
      </c>
      <c r="G82" s="10" t="s">
        <v>17</v>
      </c>
      <c r="H82" s="11">
        <v>43227</v>
      </c>
      <c r="I82" s="12">
        <v>43227</v>
      </c>
      <c r="J82" s="8">
        <v>107890</v>
      </c>
      <c r="K82" s="13">
        <f t="shared" si="2"/>
        <v>108000</v>
      </c>
      <c r="L82" s="8" t="s">
        <v>12</v>
      </c>
      <c r="M82" s="8" t="s">
        <v>20</v>
      </c>
      <c r="N82" s="7">
        <v>3</v>
      </c>
    </row>
    <row r="83" spans="1:14" x14ac:dyDescent="0.3">
      <c r="A83" s="7">
        <v>3092</v>
      </c>
      <c r="B83" s="8" t="s">
        <v>95</v>
      </c>
      <c r="C83" s="9" t="s">
        <v>186</v>
      </c>
      <c r="D83" s="10" t="s">
        <v>11</v>
      </c>
      <c r="E83" s="10" t="s">
        <v>115</v>
      </c>
      <c r="F83" s="10" t="s">
        <v>170</v>
      </c>
      <c r="G83" s="10" t="s">
        <v>17</v>
      </c>
      <c r="H83" s="11">
        <v>43214</v>
      </c>
      <c r="I83" s="12">
        <v>43214</v>
      </c>
      <c r="J83" s="8">
        <v>84239</v>
      </c>
      <c r="K83" s="13">
        <f t="shared" si="2"/>
        <v>84000</v>
      </c>
      <c r="L83" s="8" t="s">
        <v>43</v>
      </c>
      <c r="M83" s="8" t="s">
        <v>20</v>
      </c>
      <c r="N83" s="7">
        <v>3</v>
      </c>
    </row>
    <row r="84" spans="1:14" x14ac:dyDescent="0.3">
      <c r="A84" s="7">
        <v>3093</v>
      </c>
      <c r="B84" s="8" t="s">
        <v>94</v>
      </c>
      <c r="C84" s="9" t="s">
        <v>186</v>
      </c>
      <c r="D84" s="10" t="s">
        <v>11</v>
      </c>
      <c r="E84" s="10" t="s">
        <v>115</v>
      </c>
      <c r="F84" s="10" t="s">
        <v>170</v>
      </c>
      <c r="G84" s="10" t="s">
        <v>8</v>
      </c>
      <c r="H84" s="11">
        <v>43214</v>
      </c>
      <c r="I84" s="12">
        <v>43214</v>
      </c>
      <c r="J84" s="8">
        <v>60510</v>
      </c>
      <c r="K84" s="13">
        <f t="shared" si="2"/>
        <v>61000</v>
      </c>
      <c r="L84" s="8" t="s">
        <v>43</v>
      </c>
      <c r="M84" s="8" t="s">
        <v>20</v>
      </c>
      <c r="N84" s="7">
        <v>3</v>
      </c>
    </row>
    <row r="85" spans="1:14" x14ac:dyDescent="0.3">
      <c r="A85" s="7">
        <v>3094</v>
      </c>
      <c r="B85" s="8" t="s">
        <v>93</v>
      </c>
      <c r="C85" s="9" t="s">
        <v>186</v>
      </c>
      <c r="D85" s="10" t="s">
        <v>11</v>
      </c>
      <c r="E85" s="10" t="s">
        <v>115</v>
      </c>
      <c r="F85" s="10" t="s">
        <v>170</v>
      </c>
      <c r="G85" s="10" t="s">
        <v>17</v>
      </c>
      <c r="H85" s="11">
        <v>43235</v>
      </c>
      <c r="I85" s="12">
        <v>43235</v>
      </c>
      <c r="J85" s="8">
        <v>79751</v>
      </c>
      <c r="K85" s="13">
        <f t="shared" si="2"/>
        <v>80000</v>
      </c>
      <c r="L85" s="8" t="s">
        <v>43</v>
      </c>
      <c r="M85" s="8" t="s">
        <v>20</v>
      </c>
      <c r="N85" s="7">
        <v>3</v>
      </c>
    </row>
    <row r="86" spans="1:14" x14ac:dyDescent="0.3">
      <c r="A86" s="7">
        <v>3095</v>
      </c>
      <c r="B86" s="8" t="s">
        <v>92</v>
      </c>
      <c r="C86" s="9" t="s">
        <v>186</v>
      </c>
      <c r="D86" s="10" t="s">
        <v>11</v>
      </c>
      <c r="E86" s="10" t="s">
        <v>115</v>
      </c>
      <c r="F86" s="10" t="s">
        <v>170</v>
      </c>
      <c r="G86" s="10" t="s">
        <v>8</v>
      </c>
      <c r="H86" s="11">
        <v>43235</v>
      </c>
      <c r="I86" s="12">
        <v>43235</v>
      </c>
      <c r="J86" s="8">
        <v>80772</v>
      </c>
      <c r="K86" s="13">
        <f t="shared" si="2"/>
        <v>81000</v>
      </c>
      <c r="L86" s="8" t="s">
        <v>43</v>
      </c>
      <c r="M86" s="8" t="s">
        <v>20</v>
      </c>
      <c r="N86" s="7">
        <v>3</v>
      </c>
    </row>
    <row r="87" spans="1:14" x14ac:dyDescent="0.3">
      <c r="A87" s="7">
        <v>3096</v>
      </c>
      <c r="B87" s="8" t="s">
        <v>91</v>
      </c>
      <c r="C87" s="9" t="s">
        <v>186</v>
      </c>
      <c r="D87" s="10" t="s">
        <v>11</v>
      </c>
      <c r="E87" s="10" t="s">
        <v>115</v>
      </c>
      <c r="F87" s="10" t="s">
        <v>170</v>
      </c>
      <c r="G87" s="10" t="s">
        <v>8</v>
      </c>
      <c r="H87" s="11">
        <v>43228</v>
      </c>
      <c r="I87" s="12">
        <v>43228</v>
      </c>
      <c r="J87" s="8">
        <v>64518</v>
      </c>
      <c r="K87" s="13">
        <f t="shared" si="2"/>
        <v>65000</v>
      </c>
      <c r="L87" s="8" t="s">
        <v>43</v>
      </c>
      <c r="M87" s="8" t="s">
        <v>20</v>
      </c>
      <c r="N87" s="7">
        <v>3</v>
      </c>
    </row>
    <row r="88" spans="1:14" x14ac:dyDescent="0.3">
      <c r="A88" s="7">
        <v>3097</v>
      </c>
      <c r="B88" s="8" t="s">
        <v>90</v>
      </c>
      <c r="C88" s="9" t="s">
        <v>186</v>
      </c>
      <c r="D88" s="10" t="s">
        <v>11</v>
      </c>
      <c r="E88" s="10" t="s">
        <v>115</v>
      </c>
      <c r="F88" s="10" t="s">
        <v>170</v>
      </c>
      <c r="G88" s="10" t="s">
        <v>8</v>
      </c>
      <c r="H88" s="11">
        <v>43244</v>
      </c>
      <c r="I88" s="12">
        <v>43244</v>
      </c>
      <c r="J88" s="8">
        <v>58043</v>
      </c>
      <c r="K88" s="13">
        <f t="shared" si="2"/>
        <v>58000</v>
      </c>
      <c r="L88" s="8" t="s">
        <v>43</v>
      </c>
      <c r="M88" s="8" t="s">
        <v>20</v>
      </c>
      <c r="N88" s="7">
        <v>3</v>
      </c>
    </row>
    <row r="89" spans="1:14" x14ac:dyDescent="0.3">
      <c r="A89" s="7">
        <v>3098</v>
      </c>
      <c r="B89" s="8" t="s">
        <v>89</v>
      </c>
      <c r="C89" s="9" t="s">
        <v>186</v>
      </c>
      <c r="D89" s="10" t="s">
        <v>11</v>
      </c>
      <c r="E89" s="10" t="s">
        <v>115</v>
      </c>
      <c r="F89" s="10" t="s">
        <v>170</v>
      </c>
      <c r="G89" s="10" t="s">
        <v>17</v>
      </c>
      <c r="H89" s="11">
        <v>43228</v>
      </c>
      <c r="I89" s="12">
        <v>43228</v>
      </c>
      <c r="J89" s="8">
        <v>63313</v>
      </c>
      <c r="K89" s="13">
        <f t="shared" si="2"/>
        <v>63000</v>
      </c>
      <c r="L89" s="8" t="s">
        <v>43</v>
      </c>
      <c r="M89" s="8" t="s">
        <v>20</v>
      </c>
      <c r="N89" s="7">
        <v>3</v>
      </c>
    </row>
    <row r="90" spans="1:14" s="15" customFormat="1" x14ac:dyDescent="0.3">
      <c r="A90" s="16"/>
      <c r="B90" s="17"/>
      <c r="C90" s="17"/>
      <c r="H90" s="17"/>
      <c r="I90" s="18"/>
      <c r="J90" s="17"/>
      <c r="K90" s="19"/>
      <c r="L90" s="17"/>
      <c r="M90" s="17"/>
      <c r="N90" s="17"/>
    </row>
    <row r="91" spans="1:14" s="15" customFormat="1" x14ac:dyDescent="0.3">
      <c r="A91" s="16"/>
      <c r="B91" s="17"/>
      <c r="C91" s="17"/>
      <c r="H91" s="17"/>
      <c r="I91" s="18"/>
      <c r="J91" s="17"/>
      <c r="K91" s="19"/>
      <c r="L91" s="17"/>
      <c r="M91" s="17"/>
      <c r="N91" s="17"/>
    </row>
    <row r="92" spans="1:14" s="15" customFormat="1" x14ac:dyDescent="0.3">
      <c r="A92" s="16"/>
      <c r="B92" s="17"/>
      <c r="C92" s="17"/>
      <c r="H92" s="17"/>
      <c r="I92" s="18"/>
      <c r="J92" s="17"/>
      <c r="K92" s="19"/>
      <c r="L92" s="17"/>
      <c r="M92" s="17"/>
      <c r="N92" s="17"/>
    </row>
    <row r="93" spans="1:14" s="15" customFormat="1" x14ac:dyDescent="0.3">
      <c r="A93" s="16"/>
      <c r="B93" s="17"/>
      <c r="C93" s="17"/>
      <c r="H93" s="17"/>
      <c r="I93" s="18"/>
      <c r="J93" s="17"/>
      <c r="K93" s="19"/>
      <c r="L93" s="17"/>
      <c r="M93" s="17"/>
      <c r="N93" s="17"/>
    </row>
    <row r="94" spans="1:14" s="15" customFormat="1" x14ac:dyDescent="0.3">
      <c r="A94" s="16"/>
      <c r="B94" s="17"/>
      <c r="C94" s="17"/>
      <c r="H94" s="17"/>
      <c r="I94" s="18"/>
      <c r="J94" s="17"/>
      <c r="K94" s="19"/>
      <c r="L94" s="17"/>
      <c r="M94" s="17"/>
      <c r="N94" s="17"/>
    </row>
    <row r="95" spans="1:14" s="15" customFormat="1" x14ac:dyDescent="0.3">
      <c r="A95" s="16"/>
      <c r="B95" s="17"/>
      <c r="C95" s="17"/>
      <c r="H95" s="17"/>
      <c r="I95" s="18"/>
      <c r="J95" s="17"/>
      <c r="K95" s="19"/>
      <c r="L95" s="17"/>
      <c r="M95" s="17"/>
      <c r="N95" s="17"/>
    </row>
    <row r="96" spans="1:14" s="15" customFormat="1" x14ac:dyDescent="0.3">
      <c r="A96" s="16"/>
      <c r="B96" s="17"/>
      <c r="C96" s="17"/>
      <c r="H96" s="17"/>
      <c r="I96" s="18"/>
      <c r="J96" s="17"/>
      <c r="K96" s="19"/>
      <c r="L96" s="17"/>
      <c r="M96" s="17"/>
      <c r="N96" s="17"/>
    </row>
    <row r="97" spans="1:14" s="15" customFormat="1" x14ac:dyDescent="0.3">
      <c r="A97" s="16"/>
      <c r="B97" s="17"/>
      <c r="C97" s="17"/>
      <c r="H97" s="17"/>
      <c r="I97" s="18"/>
      <c r="J97" s="17"/>
      <c r="K97" s="19"/>
      <c r="L97" s="17"/>
      <c r="M97" s="17"/>
      <c r="N97" s="17"/>
    </row>
    <row r="98" spans="1:14" s="15" customFormat="1" x14ac:dyDescent="0.3">
      <c r="A98" s="16"/>
      <c r="B98" s="17"/>
      <c r="C98" s="17"/>
      <c r="H98" s="17"/>
      <c r="I98" s="18"/>
      <c r="J98" s="17"/>
      <c r="K98" s="19"/>
      <c r="L98" s="17"/>
      <c r="M98" s="17"/>
      <c r="N98" s="17"/>
    </row>
    <row r="99" spans="1:14" s="15" customFormat="1" x14ac:dyDescent="0.3">
      <c r="A99" s="16"/>
      <c r="B99" s="17"/>
      <c r="C99" s="17"/>
      <c r="H99" s="17"/>
      <c r="I99" s="18"/>
      <c r="J99" s="17"/>
      <c r="K99" s="19"/>
      <c r="L99" s="17"/>
      <c r="M99" s="17"/>
      <c r="N99" s="17"/>
    </row>
    <row r="100" spans="1:14" s="15" customFormat="1" x14ac:dyDescent="0.3">
      <c r="A100" s="16"/>
      <c r="B100" s="17"/>
      <c r="C100" s="17"/>
      <c r="H100" s="17"/>
      <c r="I100" s="18"/>
      <c r="J100" s="17"/>
      <c r="K100" s="19"/>
      <c r="L100" s="17"/>
      <c r="M100" s="17"/>
      <c r="N100" s="17"/>
    </row>
    <row r="101" spans="1:14" s="15" customFormat="1" x14ac:dyDescent="0.3">
      <c r="A101" s="16"/>
      <c r="B101" s="17"/>
      <c r="C101" s="17"/>
      <c r="H101" s="17"/>
      <c r="I101" s="18"/>
      <c r="J101" s="17"/>
      <c r="K101" s="19"/>
      <c r="L101" s="17"/>
      <c r="M101" s="17"/>
      <c r="N101" s="17"/>
    </row>
    <row r="102" spans="1:14" s="15" customFormat="1" x14ac:dyDescent="0.3">
      <c r="A102" s="16"/>
      <c r="B102" s="17"/>
      <c r="C102" s="17"/>
      <c r="H102" s="17"/>
      <c r="I102" s="18"/>
      <c r="J102" s="17"/>
      <c r="K102" s="19"/>
      <c r="L102" s="17"/>
      <c r="M102" s="17"/>
      <c r="N102" s="17"/>
    </row>
    <row r="103" spans="1:14" s="15" customFormat="1" x14ac:dyDescent="0.3">
      <c r="A103" s="16"/>
      <c r="B103" s="17"/>
      <c r="C103" s="17"/>
      <c r="H103" s="17"/>
      <c r="I103" s="18"/>
      <c r="J103" s="17"/>
      <c r="K103" s="19"/>
      <c r="L103" s="17"/>
      <c r="M103" s="17"/>
      <c r="N103" s="17"/>
    </row>
    <row r="104" spans="1:14" s="15" customFormat="1" x14ac:dyDescent="0.3">
      <c r="A104" s="16"/>
      <c r="B104" s="17"/>
      <c r="C104" s="17"/>
      <c r="H104" s="17"/>
      <c r="I104" s="18"/>
      <c r="J104" s="17"/>
      <c r="K104" s="19"/>
      <c r="L104" s="17"/>
      <c r="M104" s="17"/>
      <c r="N104" s="17"/>
    </row>
    <row r="105" spans="1:14" s="15" customFormat="1" x14ac:dyDescent="0.3">
      <c r="A105" s="16"/>
      <c r="B105" s="17"/>
      <c r="C105" s="17"/>
      <c r="H105" s="17"/>
      <c r="I105" s="18"/>
      <c r="J105" s="17"/>
      <c r="K105" s="19"/>
      <c r="L105" s="17"/>
      <c r="M105" s="17"/>
      <c r="N105" s="17"/>
    </row>
    <row r="106" spans="1:14" s="15" customFormat="1" x14ac:dyDescent="0.3">
      <c r="A106" s="16"/>
      <c r="B106" s="17"/>
      <c r="C106" s="17"/>
      <c r="H106" s="17"/>
      <c r="I106" s="18"/>
      <c r="J106" s="17"/>
      <c r="K106" s="19"/>
      <c r="L106" s="17"/>
      <c r="M106" s="17"/>
      <c r="N106" s="17"/>
    </row>
    <row r="107" spans="1:14" s="15" customFormat="1" x14ac:dyDescent="0.3">
      <c r="A107" s="16"/>
      <c r="B107" s="17"/>
      <c r="C107" s="17"/>
      <c r="H107" s="17"/>
      <c r="I107" s="18"/>
      <c r="J107" s="17"/>
      <c r="K107" s="19"/>
      <c r="L107" s="17"/>
      <c r="M107" s="17"/>
      <c r="N107" s="17"/>
    </row>
    <row r="108" spans="1:14" s="15" customFormat="1" x14ac:dyDescent="0.3">
      <c r="A108" s="16"/>
      <c r="B108" s="17"/>
      <c r="C108" s="17"/>
      <c r="H108" s="17"/>
      <c r="I108" s="18"/>
      <c r="J108" s="17"/>
      <c r="K108" s="19"/>
      <c r="L108" s="17"/>
      <c r="M108" s="17"/>
      <c r="N108" s="17"/>
    </row>
    <row r="109" spans="1:14" s="15" customFormat="1" x14ac:dyDescent="0.3">
      <c r="A109" s="16"/>
      <c r="B109" s="17"/>
      <c r="C109" s="17"/>
      <c r="H109" s="17"/>
      <c r="I109" s="18"/>
      <c r="J109" s="17"/>
      <c r="K109" s="19"/>
      <c r="L109" s="17"/>
      <c r="M109" s="17"/>
      <c r="N109" s="17"/>
    </row>
    <row r="110" spans="1:14" s="15" customFormat="1" x14ac:dyDescent="0.3">
      <c r="A110" s="16"/>
      <c r="B110" s="17"/>
      <c r="C110" s="17"/>
      <c r="H110" s="17"/>
      <c r="I110" s="18"/>
      <c r="J110" s="17"/>
      <c r="K110" s="19"/>
      <c r="L110" s="17"/>
      <c r="M110" s="17"/>
      <c r="N110" s="17"/>
    </row>
    <row r="111" spans="1:14" s="15" customFormat="1" x14ac:dyDescent="0.3">
      <c r="A111" s="16"/>
      <c r="B111" s="17"/>
      <c r="C111" s="17"/>
      <c r="H111" s="17"/>
      <c r="I111" s="18"/>
      <c r="J111" s="17"/>
      <c r="K111" s="19"/>
      <c r="L111" s="17"/>
      <c r="M111" s="17"/>
      <c r="N111" s="17"/>
    </row>
    <row r="112" spans="1:14" s="15" customFormat="1" x14ac:dyDescent="0.3">
      <c r="A112" s="16"/>
      <c r="B112" s="17"/>
      <c r="C112" s="17"/>
      <c r="H112" s="17"/>
      <c r="I112" s="18"/>
      <c r="J112" s="17"/>
      <c r="K112" s="19"/>
      <c r="L112" s="17"/>
      <c r="M112" s="17"/>
      <c r="N112" s="17"/>
    </row>
    <row r="113" spans="1:14" s="15" customFormat="1" x14ac:dyDescent="0.3">
      <c r="A113" s="16"/>
      <c r="B113" s="17"/>
      <c r="C113" s="17"/>
      <c r="H113" s="17"/>
      <c r="I113" s="18"/>
      <c r="J113" s="17"/>
      <c r="K113" s="19"/>
      <c r="L113" s="17"/>
      <c r="M113" s="17"/>
      <c r="N113" s="17"/>
    </row>
    <row r="114" spans="1:14" s="15" customFormat="1" x14ac:dyDescent="0.3">
      <c r="A114" s="16"/>
      <c r="B114" s="17"/>
      <c r="C114" s="17"/>
      <c r="H114" s="17"/>
      <c r="I114" s="18"/>
      <c r="J114" s="17"/>
      <c r="K114" s="19"/>
      <c r="L114" s="17"/>
      <c r="M114" s="17"/>
      <c r="N114" s="17"/>
    </row>
    <row r="115" spans="1:14" s="15" customFormat="1" x14ac:dyDescent="0.3">
      <c r="A115" s="16"/>
      <c r="B115" s="17"/>
      <c r="C115" s="17"/>
      <c r="H115" s="17"/>
      <c r="I115" s="18"/>
      <c r="J115" s="17"/>
      <c r="K115" s="19"/>
      <c r="L115" s="17"/>
      <c r="M115" s="17"/>
      <c r="N115" s="17"/>
    </row>
    <row r="116" spans="1:14" s="15" customFormat="1" x14ac:dyDescent="0.3">
      <c r="A116" s="16"/>
      <c r="B116" s="17"/>
      <c r="C116" s="17"/>
      <c r="H116" s="17"/>
      <c r="I116" s="18"/>
      <c r="J116" s="17"/>
      <c r="K116" s="19"/>
      <c r="L116" s="17"/>
      <c r="M116" s="17"/>
      <c r="N116" s="17"/>
    </row>
    <row r="117" spans="1:14" s="15" customFormat="1" x14ac:dyDescent="0.3">
      <c r="A117" s="16"/>
      <c r="B117" s="17"/>
      <c r="C117" s="17"/>
      <c r="H117" s="17"/>
      <c r="I117" s="18"/>
      <c r="J117" s="17"/>
      <c r="K117" s="19"/>
      <c r="L117" s="17"/>
      <c r="M117" s="17"/>
      <c r="N117" s="17"/>
    </row>
    <row r="118" spans="1:14" s="15" customFormat="1" x14ac:dyDescent="0.3">
      <c r="A118" s="16"/>
      <c r="B118" s="17"/>
      <c r="C118" s="17"/>
      <c r="H118" s="17"/>
      <c r="I118" s="18"/>
      <c r="J118" s="17"/>
      <c r="K118" s="19"/>
      <c r="L118" s="17"/>
      <c r="M118" s="17"/>
      <c r="N118" s="17"/>
    </row>
    <row r="119" spans="1:14" s="15" customFormat="1" x14ac:dyDescent="0.3">
      <c r="A119" s="16"/>
      <c r="B119" s="17"/>
      <c r="C119" s="17"/>
      <c r="H119" s="17"/>
      <c r="I119" s="18"/>
      <c r="J119" s="17"/>
      <c r="K119" s="19"/>
      <c r="L119" s="17"/>
      <c r="M119" s="17"/>
      <c r="N119" s="17"/>
    </row>
    <row r="120" spans="1:14" s="15" customFormat="1" x14ac:dyDescent="0.3">
      <c r="A120" s="16"/>
      <c r="B120" s="17"/>
      <c r="C120" s="17"/>
      <c r="H120" s="17"/>
      <c r="I120" s="18"/>
      <c r="J120" s="17"/>
      <c r="K120" s="19"/>
      <c r="L120" s="17"/>
      <c r="M120" s="17"/>
      <c r="N120" s="17"/>
    </row>
    <row r="121" spans="1:14" s="15" customFormat="1" x14ac:dyDescent="0.3">
      <c r="A121" s="16"/>
      <c r="B121" s="17"/>
      <c r="C121" s="17"/>
      <c r="H121" s="17"/>
      <c r="I121" s="18"/>
      <c r="J121" s="17"/>
      <c r="K121" s="19"/>
      <c r="L121" s="17"/>
      <c r="M121" s="17"/>
      <c r="N121" s="17"/>
    </row>
    <row r="122" spans="1:14" s="15" customFormat="1" x14ac:dyDescent="0.3">
      <c r="A122" s="16"/>
      <c r="B122" s="17"/>
      <c r="C122" s="17"/>
      <c r="H122" s="17"/>
      <c r="I122" s="18"/>
      <c r="J122" s="17"/>
      <c r="K122" s="19"/>
      <c r="L122" s="17"/>
      <c r="M122" s="17"/>
      <c r="N122" s="17"/>
    </row>
    <row r="123" spans="1:14" s="15" customFormat="1" x14ac:dyDescent="0.3">
      <c r="A123" s="16"/>
      <c r="B123" s="17"/>
      <c r="C123" s="17"/>
      <c r="H123" s="17"/>
      <c r="I123" s="18"/>
      <c r="J123" s="17"/>
      <c r="K123" s="19"/>
      <c r="L123" s="17"/>
      <c r="M123" s="17"/>
      <c r="N123" s="17"/>
    </row>
    <row r="124" spans="1:14" s="15" customFormat="1" x14ac:dyDescent="0.3">
      <c r="A124" s="16"/>
      <c r="B124" s="17"/>
      <c r="C124" s="17"/>
      <c r="H124" s="17"/>
      <c r="I124" s="18"/>
      <c r="J124" s="17"/>
      <c r="K124" s="19"/>
      <c r="L124" s="17"/>
      <c r="M124" s="17"/>
      <c r="N124" s="17"/>
    </row>
    <row r="125" spans="1:14" s="15" customFormat="1" x14ac:dyDescent="0.3">
      <c r="A125" s="16"/>
      <c r="B125" s="17"/>
      <c r="C125" s="17"/>
      <c r="H125" s="17"/>
      <c r="I125" s="18"/>
      <c r="J125" s="17"/>
      <c r="K125" s="19"/>
      <c r="L125" s="17"/>
      <c r="M125" s="17"/>
      <c r="N125" s="17"/>
    </row>
    <row r="126" spans="1:14" s="15" customFormat="1" x14ac:dyDescent="0.3">
      <c r="A126" s="16"/>
      <c r="B126" s="17"/>
      <c r="C126" s="17"/>
      <c r="H126" s="17"/>
      <c r="I126" s="18"/>
      <c r="J126" s="17"/>
      <c r="K126" s="19"/>
      <c r="L126" s="17"/>
      <c r="M126" s="17"/>
      <c r="N126" s="17"/>
    </row>
    <row r="127" spans="1:14" s="15" customFormat="1" x14ac:dyDescent="0.3">
      <c r="A127" s="16"/>
      <c r="B127" s="17"/>
      <c r="C127" s="17"/>
      <c r="H127" s="17"/>
      <c r="I127" s="18"/>
      <c r="J127" s="17"/>
      <c r="K127" s="19"/>
      <c r="L127" s="17"/>
      <c r="M127" s="17"/>
      <c r="N127" s="17"/>
    </row>
    <row r="128" spans="1:14" s="15" customFormat="1" x14ac:dyDescent="0.3">
      <c r="A128" s="16"/>
      <c r="B128" s="17"/>
      <c r="C128" s="17"/>
      <c r="H128" s="17"/>
      <c r="I128" s="18"/>
      <c r="J128" s="17"/>
      <c r="K128" s="19"/>
      <c r="L128" s="17"/>
      <c r="M128" s="17"/>
      <c r="N128" s="17"/>
    </row>
    <row r="129" spans="1:14" s="15" customFormat="1" x14ac:dyDescent="0.3">
      <c r="A129" s="16"/>
      <c r="B129" s="17"/>
      <c r="C129" s="17"/>
      <c r="H129" s="17"/>
      <c r="I129" s="18"/>
      <c r="J129" s="17"/>
      <c r="K129" s="19"/>
      <c r="L129" s="17"/>
      <c r="M129" s="17"/>
      <c r="N129" s="17"/>
    </row>
    <row r="130" spans="1:14" s="15" customFormat="1" x14ac:dyDescent="0.3">
      <c r="A130" s="16"/>
      <c r="B130" s="17"/>
      <c r="C130" s="17"/>
      <c r="H130" s="17"/>
      <c r="I130" s="18"/>
      <c r="J130" s="17"/>
      <c r="K130" s="19"/>
      <c r="L130" s="17"/>
      <c r="M130" s="17"/>
      <c r="N130" s="17"/>
    </row>
    <row r="131" spans="1:14" s="15" customFormat="1" x14ac:dyDescent="0.3">
      <c r="A131" s="16"/>
      <c r="B131" s="17"/>
      <c r="C131" s="17"/>
      <c r="H131" s="17"/>
      <c r="I131" s="18"/>
      <c r="J131" s="17"/>
      <c r="K131" s="19"/>
      <c r="L131" s="17"/>
      <c r="M131" s="17"/>
      <c r="N131" s="17"/>
    </row>
    <row r="132" spans="1:14" s="15" customFormat="1" x14ac:dyDescent="0.3">
      <c r="A132" s="16"/>
      <c r="B132" s="17"/>
      <c r="C132" s="17"/>
      <c r="H132" s="17"/>
      <c r="I132" s="18"/>
      <c r="J132" s="17"/>
      <c r="K132" s="19"/>
      <c r="L132" s="17"/>
      <c r="M132" s="17"/>
      <c r="N132" s="17"/>
    </row>
    <row r="133" spans="1:14" s="15" customFormat="1" x14ac:dyDescent="0.3">
      <c r="A133" s="16"/>
      <c r="B133" s="17"/>
      <c r="C133" s="17"/>
      <c r="H133" s="17"/>
      <c r="I133" s="18"/>
      <c r="J133" s="17"/>
      <c r="K133" s="19"/>
      <c r="L133" s="17"/>
      <c r="M133" s="17"/>
      <c r="N133" s="17"/>
    </row>
    <row r="134" spans="1:14" s="15" customFormat="1" x14ac:dyDescent="0.3">
      <c r="A134" s="16"/>
      <c r="B134" s="17"/>
      <c r="C134" s="17"/>
      <c r="H134" s="17"/>
      <c r="I134" s="18"/>
      <c r="J134" s="17"/>
      <c r="K134" s="19"/>
      <c r="L134" s="17"/>
      <c r="M134" s="17"/>
      <c r="N134" s="17"/>
    </row>
    <row r="135" spans="1:14" s="15" customFormat="1" x14ac:dyDescent="0.3">
      <c r="A135" s="16"/>
      <c r="B135" s="17"/>
      <c r="C135" s="17"/>
      <c r="H135" s="17"/>
      <c r="I135" s="18"/>
      <c r="J135" s="17"/>
      <c r="K135" s="19"/>
      <c r="L135" s="17"/>
      <c r="M135" s="17"/>
      <c r="N135" s="17"/>
    </row>
    <row r="136" spans="1:14" s="15" customFormat="1" x14ac:dyDescent="0.3">
      <c r="A136" s="16"/>
      <c r="B136" s="17"/>
      <c r="C136" s="17"/>
      <c r="H136" s="17"/>
      <c r="I136" s="18"/>
      <c r="J136" s="17"/>
      <c r="K136" s="19"/>
      <c r="L136" s="17"/>
      <c r="M136" s="17"/>
      <c r="N136" s="17"/>
    </row>
    <row r="137" spans="1:14" s="15" customFormat="1" x14ac:dyDescent="0.3">
      <c r="A137" s="16"/>
      <c r="B137" s="17"/>
      <c r="C137" s="17"/>
      <c r="H137" s="17"/>
      <c r="I137" s="18"/>
      <c r="J137" s="17"/>
      <c r="K137" s="19"/>
      <c r="L137" s="17"/>
      <c r="M137" s="17"/>
      <c r="N137" s="17"/>
    </row>
    <row r="138" spans="1:14" s="15" customFormat="1" x14ac:dyDescent="0.3">
      <c r="A138" s="16"/>
      <c r="B138" s="17"/>
      <c r="C138" s="17"/>
      <c r="H138" s="17"/>
      <c r="I138" s="18"/>
      <c r="J138" s="17"/>
      <c r="K138" s="19"/>
      <c r="L138" s="17"/>
      <c r="M138" s="17"/>
      <c r="N138" s="17"/>
    </row>
    <row r="139" spans="1:14" s="15" customFormat="1" x14ac:dyDescent="0.3">
      <c r="A139" s="16"/>
      <c r="B139" s="17"/>
      <c r="C139" s="17"/>
      <c r="H139" s="17"/>
      <c r="I139" s="18"/>
      <c r="J139" s="17"/>
      <c r="K139" s="19"/>
      <c r="L139" s="17"/>
      <c r="M139" s="17"/>
      <c r="N139" s="17"/>
    </row>
    <row r="140" spans="1:14" s="15" customFormat="1" x14ac:dyDescent="0.3">
      <c r="A140" s="16"/>
      <c r="B140" s="17"/>
      <c r="C140" s="17"/>
      <c r="H140" s="17"/>
      <c r="I140" s="18"/>
      <c r="J140" s="17"/>
      <c r="K140" s="19"/>
      <c r="L140" s="17"/>
      <c r="M140" s="17"/>
      <c r="N140" s="17"/>
    </row>
    <row r="141" spans="1:14" s="15" customFormat="1" x14ac:dyDescent="0.3">
      <c r="A141" s="16"/>
      <c r="B141" s="17"/>
      <c r="C141" s="17"/>
      <c r="H141" s="17"/>
      <c r="I141" s="18"/>
      <c r="J141" s="17"/>
      <c r="K141" s="19"/>
      <c r="L141" s="17"/>
      <c r="M141" s="17"/>
      <c r="N141" s="17"/>
    </row>
    <row r="142" spans="1:14" s="15" customFormat="1" x14ac:dyDescent="0.3">
      <c r="A142" s="16"/>
      <c r="B142" s="17"/>
      <c r="C142" s="17"/>
      <c r="H142" s="17"/>
      <c r="I142" s="18"/>
      <c r="J142" s="17"/>
      <c r="K142" s="19"/>
      <c r="L142" s="17"/>
      <c r="M142" s="17"/>
      <c r="N142" s="17"/>
    </row>
    <row r="143" spans="1:14" s="15" customFormat="1" x14ac:dyDescent="0.3">
      <c r="A143" s="16"/>
      <c r="B143" s="17"/>
      <c r="C143" s="17"/>
      <c r="H143" s="17"/>
      <c r="I143" s="18"/>
      <c r="J143" s="17"/>
      <c r="K143" s="19"/>
      <c r="L143" s="17"/>
      <c r="M143" s="17"/>
      <c r="N143" s="17"/>
    </row>
    <row r="144" spans="1:14" s="15" customFormat="1" x14ac:dyDescent="0.3">
      <c r="A144" s="16"/>
      <c r="B144" s="17"/>
      <c r="C144" s="17"/>
      <c r="H144" s="17"/>
      <c r="I144" s="18"/>
      <c r="J144" s="17"/>
      <c r="K144" s="19"/>
      <c r="L144" s="17"/>
      <c r="M144" s="17"/>
      <c r="N144" s="17"/>
    </row>
    <row r="145" spans="1:14" s="15" customFormat="1" x14ac:dyDescent="0.3">
      <c r="A145" s="16"/>
      <c r="B145" s="17"/>
      <c r="C145" s="17"/>
      <c r="H145" s="17"/>
      <c r="I145" s="18"/>
      <c r="J145" s="17"/>
      <c r="K145" s="19"/>
      <c r="L145" s="17"/>
      <c r="M145" s="17"/>
      <c r="N145" s="17"/>
    </row>
    <row r="146" spans="1:14" s="15" customFormat="1" x14ac:dyDescent="0.3">
      <c r="A146" s="16"/>
      <c r="B146" s="17"/>
      <c r="C146" s="17"/>
      <c r="H146" s="17"/>
      <c r="I146" s="18"/>
      <c r="J146" s="17"/>
      <c r="K146" s="19"/>
      <c r="L146" s="17"/>
      <c r="M146" s="17"/>
      <c r="N146" s="17"/>
    </row>
    <row r="147" spans="1:14" s="15" customFormat="1" x14ac:dyDescent="0.3">
      <c r="A147" s="16"/>
      <c r="B147" s="17"/>
      <c r="C147" s="17"/>
      <c r="H147" s="17"/>
      <c r="I147" s="18"/>
      <c r="J147" s="17"/>
      <c r="K147" s="19"/>
      <c r="L147" s="17"/>
      <c r="M147" s="17"/>
      <c r="N147" s="17"/>
    </row>
    <row r="148" spans="1:14" s="15" customFormat="1" x14ac:dyDescent="0.3">
      <c r="A148" s="16"/>
      <c r="B148" s="17"/>
      <c r="C148" s="17"/>
      <c r="H148" s="17"/>
      <c r="I148" s="18"/>
      <c r="J148" s="17"/>
      <c r="K148" s="19"/>
      <c r="L148" s="17"/>
      <c r="M148" s="17"/>
      <c r="N148" s="17"/>
    </row>
    <row r="149" spans="1:14" s="15" customFormat="1" x14ac:dyDescent="0.3">
      <c r="A149" s="16"/>
      <c r="B149" s="17"/>
      <c r="C149" s="17"/>
      <c r="H149" s="17"/>
      <c r="I149" s="18"/>
      <c r="J149" s="17"/>
      <c r="K149" s="19"/>
      <c r="L149" s="17"/>
      <c r="M149" s="17"/>
      <c r="N149" s="17"/>
    </row>
    <row r="150" spans="1:14" s="15" customFormat="1" x14ac:dyDescent="0.3">
      <c r="A150" s="16"/>
      <c r="B150" s="17"/>
      <c r="C150" s="17"/>
      <c r="H150" s="17"/>
      <c r="I150" s="18"/>
      <c r="J150" s="17"/>
      <c r="K150" s="19"/>
      <c r="L150" s="17"/>
      <c r="M150" s="17"/>
      <c r="N150" s="17"/>
    </row>
    <row r="151" spans="1:14" s="15" customFormat="1" x14ac:dyDescent="0.3">
      <c r="A151" s="16"/>
      <c r="B151" s="17"/>
      <c r="C151" s="17"/>
      <c r="H151" s="17"/>
      <c r="I151" s="18"/>
      <c r="J151" s="17"/>
      <c r="K151" s="19"/>
      <c r="L151" s="17"/>
      <c r="M151" s="17"/>
      <c r="N151" s="17"/>
    </row>
    <row r="152" spans="1:14" s="15" customFormat="1" x14ac:dyDescent="0.3">
      <c r="A152" s="16"/>
      <c r="B152" s="17"/>
      <c r="C152" s="17"/>
      <c r="H152" s="17"/>
      <c r="I152" s="18"/>
      <c r="J152" s="17"/>
      <c r="K152" s="19"/>
      <c r="L152" s="17"/>
      <c r="M152" s="17"/>
      <c r="N152" s="17"/>
    </row>
    <row r="153" spans="1:14" s="15" customFormat="1" x14ac:dyDescent="0.3">
      <c r="A153" s="16"/>
      <c r="B153" s="17"/>
      <c r="C153" s="17"/>
      <c r="H153" s="17"/>
      <c r="I153" s="18"/>
      <c r="J153" s="17"/>
      <c r="K153" s="19"/>
      <c r="L153" s="17"/>
      <c r="M153" s="17"/>
      <c r="N153" s="17"/>
    </row>
    <row r="154" spans="1:14" s="15" customFormat="1" x14ac:dyDescent="0.3">
      <c r="A154" s="16"/>
      <c r="B154" s="17"/>
      <c r="C154" s="17"/>
      <c r="H154" s="17"/>
      <c r="I154" s="18"/>
      <c r="J154" s="17"/>
      <c r="K154" s="19"/>
      <c r="L154" s="17"/>
      <c r="M154" s="17"/>
      <c r="N154" s="17"/>
    </row>
    <row r="155" spans="1:14" s="15" customFormat="1" x14ac:dyDescent="0.3">
      <c r="A155" s="16"/>
      <c r="B155" s="17"/>
      <c r="C155" s="17"/>
      <c r="H155" s="17"/>
      <c r="I155" s="18"/>
      <c r="J155" s="17"/>
      <c r="K155" s="19"/>
      <c r="L155" s="17"/>
      <c r="M155" s="17"/>
      <c r="N155" s="17"/>
    </row>
    <row r="156" spans="1:14" s="15" customFormat="1" x14ac:dyDescent="0.3">
      <c r="A156" s="16"/>
      <c r="B156" s="17"/>
      <c r="C156" s="17"/>
      <c r="H156" s="17"/>
      <c r="I156" s="18"/>
      <c r="J156" s="17"/>
      <c r="K156" s="19"/>
      <c r="L156" s="17"/>
      <c r="M156" s="17"/>
      <c r="N156" s="17"/>
    </row>
    <row r="157" spans="1:14" s="15" customFormat="1" x14ac:dyDescent="0.3">
      <c r="A157" s="16"/>
      <c r="B157" s="17"/>
      <c r="C157" s="17"/>
      <c r="H157" s="17"/>
      <c r="I157" s="18"/>
      <c r="J157" s="17"/>
      <c r="K157" s="19"/>
      <c r="L157" s="17"/>
      <c r="M157" s="17"/>
      <c r="N157" s="17"/>
    </row>
    <row r="158" spans="1:14" s="15" customFormat="1" x14ac:dyDescent="0.3">
      <c r="A158" s="16"/>
      <c r="B158" s="17"/>
      <c r="C158" s="17"/>
      <c r="H158" s="17"/>
      <c r="I158" s="18"/>
      <c r="J158" s="17"/>
      <c r="K158" s="19"/>
      <c r="L158" s="17"/>
      <c r="M158" s="17"/>
      <c r="N158" s="17"/>
    </row>
    <row r="159" spans="1:14" s="15" customFormat="1" x14ac:dyDescent="0.3">
      <c r="A159" s="16"/>
      <c r="B159" s="17"/>
      <c r="C159" s="17"/>
      <c r="H159" s="17"/>
      <c r="I159" s="18"/>
      <c r="J159" s="17"/>
      <c r="K159" s="19"/>
      <c r="L159" s="17"/>
      <c r="M159" s="17"/>
      <c r="N159" s="17"/>
    </row>
    <row r="160" spans="1:14" s="15" customFormat="1" x14ac:dyDescent="0.3">
      <c r="A160" s="16"/>
      <c r="B160" s="17"/>
      <c r="C160" s="17"/>
      <c r="H160" s="17"/>
      <c r="I160" s="18"/>
      <c r="J160" s="17"/>
      <c r="K160" s="19"/>
      <c r="L160" s="17"/>
      <c r="M160" s="17"/>
      <c r="N160" s="17"/>
    </row>
    <row r="161" spans="1:14" s="15" customFormat="1" x14ac:dyDescent="0.3">
      <c r="A161" s="16"/>
      <c r="B161" s="17"/>
      <c r="C161" s="17"/>
      <c r="H161" s="17"/>
      <c r="I161" s="18"/>
      <c r="J161" s="17"/>
      <c r="K161" s="19"/>
      <c r="L161" s="17"/>
      <c r="M161" s="17"/>
      <c r="N161" s="17"/>
    </row>
    <row r="162" spans="1:14" s="15" customFormat="1" x14ac:dyDescent="0.3">
      <c r="A162" s="16"/>
      <c r="B162" s="17"/>
      <c r="C162" s="17"/>
      <c r="H162" s="17"/>
      <c r="I162" s="18"/>
      <c r="J162" s="17"/>
      <c r="K162" s="19"/>
      <c r="L162" s="17"/>
      <c r="M162" s="17"/>
      <c r="N162" s="17"/>
    </row>
    <row r="163" spans="1:14" s="15" customFormat="1" x14ac:dyDescent="0.3">
      <c r="A163" s="16"/>
      <c r="B163" s="17"/>
      <c r="C163" s="17"/>
      <c r="H163" s="17"/>
      <c r="I163" s="18"/>
      <c r="J163" s="17"/>
      <c r="K163" s="19"/>
      <c r="L163" s="17"/>
      <c r="M163" s="17"/>
      <c r="N163" s="17"/>
    </row>
    <row r="164" spans="1:14" s="15" customFormat="1" x14ac:dyDescent="0.3">
      <c r="A164" s="16"/>
      <c r="B164" s="17"/>
      <c r="C164" s="17"/>
      <c r="H164" s="17"/>
      <c r="I164" s="18"/>
      <c r="J164" s="17"/>
      <c r="K164" s="19"/>
      <c r="L164" s="17"/>
      <c r="M164" s="17"/>
      <c r="N164" s="17"/>
    </row>
    <row r="165" spans="1:14" s="15" customFormat="1" x14ac:dyDescent="0.3">
      <c r="A165" s="16"/>
      <c r="B165" s="17"/>
      <c r="C165" s="17"/>
      <c r="H165" s="17"/>
      <c r="I165" s="18"/>
      <c r="J165" s="17"/>
      <c r="K165" s="19"/>
      <c r="L165" s="17"/>
      <c r="M165" s="17"/>
      <c r="N165" s="17"/>
    </row>
    <row r="166" spans="1:14" s="15" customFormat="1" x14ac:dyDescent="0.3">
      <c r="A166" s="16"/>
      <c r="B166" s="17"/>
      <c r="C166" s="17"/>
      <c r="H166" s="17"/>
      <c r="I166" s="18"/>
      <c r="J166" s="17"/>
      <c r="K166" s="19"/>
      <c r="L166" s="17"/>
      <c r="M166" s="17"/>
      <c r="N166" s="17"/>
    </row>
    <row r="167" spans="1:14" s="15" customFormat="1" x14ac:dyDescent="0.3">
      <c r="A167" s="16"/>
      <c r="B167" s="17"/>
      <c r="C167" s="17"/>
      <c r="H167" s="17"/>
      <c r="I167" s="18"/>
      <c r="J167" s="17"/>
      <c r="K167" s="19"/>
      <c r="L167" s="17"/>
      <c r="M167" s="17"/>
      <c r="N167" s="17"/>
    </row>
    <row r="168" spans="1:14" s="15" customFormat="1" x14ac:dyDescent="0.3">
      <c r="A168" s="16"/>
      <c r="B168" s="17"/>
      <c r="C168" s="17"/>
      <c r="H168" s="17"/>
      <c r="I168" s="18"/>
      <c r="J168" s="17"/>
      <c r="K168" s="19"/>
      <c r="L168" s="17"/>
      <c r="M168" s="17"/>
      <c r="N168" s="17"/>
    </row>
    <row r="169" spans="1:14" s="15" customFormat="1" x14ac:dyDescent="0.3">
      <c r="A169" s="16"/>
      <c r="B169" s="17"/>
      <c r="C169" s="17"/>
      <c r="H169" s="17"/>
      <c r="I169" s="18"/>
      <c r="J169" s="17"/>
      <c r="K169" s="19"/>
      <c r="L169" s="17"/>
      <c r="M169" s="17"/>
      <c r="N169" s="17"/>
    </row>
    <row r="170" spans="1:14" s="15" customFormat="1" x14ac:dyDescent="0.3">
      <c r="A170" s="16"/>
      <c r="B170" s="17"/>
      <c r="C170" s="17"/>
      <c r="H170" s="17"/>
      <c r="I170" s="18"/>
      <c r="J170" s="17"/>
      <c r="K170" s="19"/>
      <c r="L170" s="17"/>
      <c r="M170" s="17"/>
      <c r="N170" s="17"/>
    </row>
    <row r="171" spans="1:14" s="15" customFormat="1" x14ac:dyDescent="0.3">
      <c r="A171" s="16"/>
      <c r="B171" s="17"/>
      <c r="C171" s="17"/>
      <c r="H171" s="17"/>
      <c r="I171" s="18"/>
      <c r="J171" s="17"/>
      <c r="K171" s="19"/>
      <c r="L171" s="17"/>
      <c r="M171" s="17"/>
      <c r="N171" s="17"/>
    </row>
    <row r="172" spans="1:14" s="15" customFormat="1" x14ac:dyDescent="0.3">
      <c r="A172" s="16"/>
      <c r="B172" s="17"/>
      <c r="C172" s="17"/>
      <c r="H172" s="17"/>
      <c r="I172" s="18"/>
      <c r="J172" s="17"/>
      <c r="K172" s="19"/>
      <c r="L172" s="17"/>
      <c r="M172" s="17"/>
      <c r="N172" s="17"/>
    </row>
    <row r="173" spans="1:14" s="15" customFormat="1" x14ac:dyDescent="0.3">
      <c r="A173" s="16"/>
      <c r="B173" s="17"/>
      <c r="C173" s="17"/>
      <c r="H173" s="17"/>
      <c r="I173" s="18"/>
      <c r="J173" s="17"/>
      <c r="K173" s="19"/>
      <c r="L173" s="17"/>
      <c r="M173" s="17"/>
      <c r="N173" s="17"/>
    </row>
    <row r="174" spans="1:14" s="15" customFormat="1" x14ac:dyDescent="0.3">
      <c r="A174" s="16"/>
      <c r="B174" s="17"/>
      <c r="C174" s="17"/>
      <c r="H174" s="17"/>
      <c r="I174" s="18"/>
      <c r="J174" s="17"/>
      <c r="K174" s="19"/>
      <c r="L174" s="17"/>
      <c r="M174" s="17"/>
      <c r="N174" s="17"/>
    </row>
    <row r="175" spans="1:14" s="15" customFormat="1" x14ac:dyDescent="0.3">
      <c r="A175" s="16"/>
      <c r="B175" s="17"/>
      <c r="C175" s="17"/>
      <c r="H175" s="17"/>
      <c r="I175" s="18"/>
      <c r="J175" s="17"/>
      <c r="K175" s="19"/>
      <c r="L175" s="17"/>
      <c r="M175" s="17"/>
      <c r="N175" s="17"/>
    </row>
    <row r="176" spans="1:14" s="15" customFormat="1" x14ac:dyDescent="0.3">
      <c r="A176" s="16"/>
      <c r="B176" s="17"/>
      <c r="C176" s="17"/>
      <c r="H176" s="17"/>
      <c r="I176" s="18"/>
      <c r="J176" s="17"/>
      <c r="K176" s="19"/>
      <c r="L176" s="17"/>
      <c r="M176" s="17"/>
      <c r="N176" s="17"/>
    </row>
    <row r="177" spans="1:14" s="15" customFormat="1" x14ac:dyDescent="0.3">
      <c r="A177" s="16"/>
      <c r="B177" s="17"/>
      <c r="C177" s="17"/>
      <c r="H177" s="17"/>
      <c r="I177" s="18"/>
      <c r="J177" s="17"/>
      <c r="K177" s="19"/>
      <c r="L177" s="17"/>
      <c r="M177" s="17"/>
      <c r="N177" s="17"/>
    </row>
    <row r="178" spans="1:14" s="15" customFormat="1" x14ac:dyDescent="0.3">
      <c r="A178" s="16"/>
      <c r="B178" s="17"/>
      <c r="C178" s="17"/>
      <c r="H178" s="17"/>
      <c r="I178" s="18"/>
      <c r="J178" s="17"/>
      <c r="K178" s="19"/>
      <c r="L178" s="17"/>
      <c r="M178" s="17"/>
      <c r="N178" s="17"/>
    </row>
    <row r="179" spans="1:14" s="15" customFormat="1" x14ac:dyDescent="0.3">
      <c r="A179" s="16"/>
      <c r="B179" s="17"/>
      <c r="C179" s="17"/>
      <c r="H179" s="17"/>
      <c r="I179" s="18"/>
      <c r="J179" s="17"/>
      <c r="K179" s="19"/>
      <c r="L179" s="17"/>
      <c r="M179" s="17"/>
      <c r="N179" s="17"/>
    </row>
    <row r="180" spans="1:14" s="15" customFormat="1" x14ac:dyDescent="0.3">
      <c r="A180" s="16"/>
      <c r="B180" s="17"/>
      <c r="C180" s="17"/>
      <c r="H180" s="17"/>
      <c r="I180" s="18"/>
      <c r="J180" s="17"/>
      <c r="K180" s="19"/>
      <c r="L180" s="17"/>
      <c r="M180" s="17"/>
      <c r="N180" s="17"/>
    </row>
    <row r="181" spans="1:14" s="15" customFormat="1" x14ac:dyDescent="0.3">
      <c r="A181" s="16"/>
      <c r="B181" s="17"/>
      <c r="C181" s="17"/>
      <c r="H181" s="17"/>
      <c r="I181" s="18"/>
      <c r="J181" s="17"/>
      <c r="K181" s="19"/>
      <c r="L181" s="17"/>
      <c r="M181" s="17"/>
      <c r="N181" s="17"/>
    </row>
    <row r="182" spans="1:14" s="15" customFormat="1" x14ac:dyDescent="0.3">
      <c r="A182" s="16"/>
      <c r="B182" s="17"/>
      <c r="C182" s="17"/>
      <c r="H182" s="17"/>
      <c r="I182" s="18"/>
      <c r="J182" s="17"/>
      <c r="K182" s="19"/>
      <c r="L182" s="17"/>
      <c r="M182" s="17"/>
      <c r="N182" s="17"/>
    </row>
    <row r="183" spans="1:14" s="15" customFormat="1" x14ac:dyDescent="0.3">
      <c r="A183" s="16"/>
      <c r="B183" s="17"/>
      <c r="C183" s="17"/>
      <c r="H183" s="17"/>
      <c r="I183" s="18"/>
      <c r="J183" s="17"/>
      <c r="K183" s="19"/>
      <c r="L183" s="17"/>
      <c r="M183" s="17"/>
      <c r="N183" s="17"/>
    </row>
    <row r="184" spans="1:14" s="15" customFormat="1" x14ac:dyDescent="0.3">
      <c r="A184" s="16"/>
      <c r="B184" s="17"/>
      <c r="C184" s="17"/>
      <c r="H184" s="17"/>
      <c r="I184" s="18"/>
      <c r="J184" s="17"/>
      <c r="K184" s="19"/>
      <c r="L184" s="17"/>
      <c r="M184" s="17"/>
      <c r="N184" s="17"/>
    </row>
    <row r="185" spans="1:14" s="15" customFormat="1" x14ac:dyDescent="0.3">
      <c r="A185" s="16"/>
      <c r="B185" s="17"/>
      <c r="C185" s="17"/>
      <c r="H185" s="17"/>
      <c r="I185" s="18"/>
      <c r="J185" s="17"/>
      <c r="K185" s="19"/>
      <c r="L185" s="17"/>
      <c r="M185" s="17"/>
      <c r="N185" s="17"/>
    </row>
    <row r="186" spans="1:14" s="15" customFormat="1" x14ac:dyDescent="0.3">
      <c r="A186" s="16"/>
      <c r="B186" s="17"/>
      <c r="C186" s="17"/>
      <c r="H186" s="17"/>
      <c r="I186" s="18"/>
      <c r="J186" s="17"/>
      <c r="K186" s="19"/>
      <c r="L186" s="17"/>
      <c r="M186" s="17"/>
      <c r="N186" s="17"/>
    </row>
    <row r="187" spans="1:14" s="15" customFormat="1" x14ac:dyDescent="0.3">
      <c r="A187" s="16"/>
      <c r="B187" s="17"/>
      <c r="C187" s="17"/>
      <c r="H187" s="17"/>
      <c r="I187" s="18"/>
      <c r="J187" s="17"/>
      <c r="K187" s="19"/>
      <c r="L187" s="17"/>
      <c r="M187" s="17"/>
      <c r="N187" s="17"/>
    </row>
    <row r="188" spans="1:14" s="15" customFormat="1" x14ac:dyDescent="0.3">
      <c r="A188" s="16"/>
      <c r="B188" s="17"/>
      <c r="C188" s="17"/>
      <c r="H188" s="17"/>
      <c r="I188" s="18"/>
      <c r="J188" s="17"/>
      <c r="K188" s="19"/>
      <c r="L188" s="17"/>
      <c r="M188" s="17"/>
      <c r="N188" s="17"/>
    </row>
    <row r="189" spans="1:14" s="15" customFormat="1" x14ac:dyDescent="0.3">
      <c r="A189" s="16"/>
      <c r="B189" s="17"/>
      <c r="C189" s="17"/>
      <c r="H189" s="17"/>
      <c r="I189" s="18"/>
      <c r="J189" s="17"/>
      <c r="K189" s="19"/>
      <c r="L189" s="17"/>
      <c r="M189" s="17"/>
      <c r="N189" s="17"/>
    </row>
  </sheetData>
  <phoneticPr fontId="3" type="noConversion"/>
  <conditionalFormatting sqref="F1:F1048576">
    <cfRule type="beginsWith" dxfId="16" priority="1" stopIfTrue="1" operator="beginsWith" text="?">
      <formula>LEFT(F1,LEN("?"))="?"</formula>
    </cfRule>
  </conditionalFormatting>
  <pageMargins left="0.23622047244094491" right="0.23622047244094491" top="0.74803149606299213" bottom="0.74803149606299213" header="0.31496062992125984" footer="0.31496062992125984"/>
  <pageSetup paperSize="8" scale="67" fitToHeight="9" orientation="landscape" r:id="rId1"/>
  <headerFooter alignWithMargins="0">
    <oddHeader>&amp;R&amp;"Century Gothic,Vet"&amp;12&amp;A</oddHeader>
    <oddFooter>&amp;L&amp;"Century Gothic,Standaard"&amp;9&amp;F
&amp;D&amp;C&amp;"Century Gothic,Standaard"&amp;9Pagina &amp;P van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edd2aa9e9049b0d7e6aeb56ef278141b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93eed0abfc03155da0f1f7f41f4cea3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73E751-EDEF-4D7F-9AFD-E3FF32F6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64B363-BFD7-42E5-975E-1984E1CA5969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C2AB4DE1-A696-4749-821E-1AA7D5A503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Wagenparkoverzicht</vt:lpstr>
      <vt:lpstr>Wagenparkoverzicht!Afdrukbereik</vt:lpstr>
      <vt:lpstr>Wagenparkoverzicht!Afdruktitels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Tukker</dc:creator>
  <cp:lastModifiedBy>Henk Tukker</cp:lastModifiedBy>
  <cp:lastPrinted>2023-11-02T12:59:16Z</cp:lastPrinted>
  <dcterms:created xsi:type="dcterms:W3CDTF">2023-10-04T14:00:30Z</dcterms:created>
  <dcterms:modified xsi:type="dcterms:W3CDTF">2023-11-02T12:59:50Z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MediaServiceImageTags">
    <vt:lpwstr/>
  </property>
</Properties>
</file>