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-my.sharepoint.com/personal/nishant_raghoenath_hetnic_nl/Documents/Documenten/Aanbestedingen/BPRC/ICT Hardware/Stukken nav NvI/"/>
    </mc:Choice>
  </mc:AlternateContent>
  <xr:revisionPtr revIDLastSave="38" documentId="8_{6BFE39BF-20C2-4D65-B587-078A1DF3A3BE}" xr6:coauthVersionLast="47" xr6:coauthVersionMax="47" xr10:uidLastSave="{6A01E1BF-7D8F-44F1-B5A1-D8F354FC38FF}"/>
  <bookViews>
    <workbookView xWindow="-108" yWindow="-108" windowWidth="30936" windowHeight="16896" xr2:uid="{00000000-000D-0000-FFFF-FFFF00000000}"/>
  </bookViews>
  <sheets>
    <sheet name="Dummy Offerte 1" sheetId="1" r:id="rId1"/>
    <sheet name="Dummy Offerte 3 (ISR parts)" sheetId="3" state="hidden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1" i="1" l="1"/>
  <c r="E70" i="1"/>
  <c r="E59" i="1"/>
  <c r="E60" i="1"/>
  <c r="E61" i="1"/>
  <c r="E58" i="1"/>
  <c r="E2" i="1"/>
  <c r="E80" i="1" l="1"/>
  <c r="F44" i="3"/>
  <c r="F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Julia Schreuter</author>
  </authors>
  <commentList>
    <comment ref="B2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Julia Schreuter:</t>
        </r>
        <r>
          <rPr>
            <sz val="8"/>
            <color indexed="81"/>
            <rFont val="Tahoma"/>
            <family val="2"/>
          </rPr>
          <t xml:space="preserve">
Wireless 
</t>
        </r>
      </text>
    </comment>
  </commentList>
</comments>
</file>

<file path=xl/sharedStrings.xml><?xml version="1.0" encoding="utf-8"?>
<sst xmlns="http://schemas.openxmlformats.org/spreadsheetml/2006/main" count="184" uniqueCount="150">
  <si>
    <t>Servers</t>
  </si>
  <si>
    <t>Specificaties</t>
  </si>
  <si>
    <t>Listprice per stuk (€)</t>
  </si>
  <si>
    <t>Onderhoudskosten per jaar</t>
  </si>
  <si>
    <t>Bedrag</t>
  </si>
  <si>
    <t>Dell</t>
  </si>
  <si>
    <t>R6525, AMD EPYC 7F72, 256 GB</t>
  </si>
  <si>
    <t>Storage</t>
  </si>
  <si>
    <t>SC2080</t>
  </si>
  <si>
    <t>Synology</t>
  </si>
  <si>
    <t>RS4021xs+</t>
  </si>
  <si>
    <t>HD6500</t>
  </si>
  <si>
    <t>Wireless</t>
  </si>
  <si>
    <t>HPe Aruba</t>
  </si>
  <si>
    <t>IAP-215</t>
  </si>
  <si>
    <t>IAP-315</t>
  </si>
  <si>
    <t>Netwerk-Firewalls</t>
  </si>
  <si>
    <t>Barracuda</t>
  </si>
  <si>
    <t>Na gunning bekend</t>
  </si>
  <si>
    <t>SonicWall</t>
  </si>
  <si>
    <t>Cisco</t>
  </si>
  <si>
    <t>HPe</t>
  </si>
  <si>
    <t>INSCHRIJFPRIJS</t>
  </si>
  <si>
    <t>INSCHRIJVER</t>
  </si>
  <si>
    <t>NAAM</t>
  </si>
  <si>
    <t>FUNCTIE</t>
  </si>
  <si>
    <t>PLAATS EN DATUM</t>
  </si>
  <si>
    <t>ONDERTEKENING</t>
  </si>
  <si>
    <t>INSTRUCTIE</t>
  </si>
  <si>
    <t>De gele cellen invullen, het totaal wordt vanzelf uitgerekend</t>
  </si>
  <si>
    <t>Artikelnummer</t>
  </si>
  <si>
    <t>Korting op Listprice</t>
  </si>
  <si>
    <t>Aantal</t>
  </si>
  <si>
    <t>De gele cellen invullen, het totaal generaal wordt vanzelf uitgerekend</t>
  </si>
  <si>
    <t>PN</t>
  </si>
  <si>
    <t>Omschrijving</t>
  </si>
  <si>
    <t>DEQqqUBDYUmjwaaPcz_JPA~002</t>
  </si>
  <si>
    <t>PowerEdge R6625 Server [R6625 – HPC - Smart Selection Flexi |10x2.5'|2x9124|16x16GB|1x480GB SSD |2x1400W|H755|3Yr NBD - [PER6625HPC]]</t>
  </si>
  <si>
    <t>210-BFXO</t>
  </si>
  <si>
    <t>PowerEdge R6625 Server</t>
  </si>
  <si>
    <t>486-82083</t>
  </si>
  <si>
    <t>Smart Selection PowerEdge R6625</t>
  </si>
  <si>
    <t>379-BDTF</t>
  </si>
  <si>
    <t>2.5 Chassis</t>
  </si>
  <si>
    <t>379-BDSS</t>
  </si>
  <si>
    <t>SAS/SATA Backplane</t>
  </si>
  <si>
    <t>379-BDTE</t>
  </si>
  <si>
    <t>No Rear Storage</t>
  </si>
  <si>
    <t>461-AAIG</t>
  </si>
  <si>
    <t>Trusted Platform Module 2.0 V3</t>
  </si>
  <si>
    <t>321-BIIF</t>
  </si>
  <si>
    <t>2.5 Chassis with up to 10 SAS4/SATA Drives, Front PERC 11</t>
  </si>
  <si>
    <t>338-CGXN</t>
  </si>
  <si>
    <t>AMD EPYC 9354 3.25GHz, 32C/64T, 256M Cache (280W) DDR5-4800</t>
  </si>
  <si>
    <t>379-BDCO</t>
  </si>
  <si>
    <t>Additional Processor Selected</t>
  </si>
  <si>
    <t>412-ABEE</t>
  </si>
  <si>
    <t>Heatsink for 2 CPU configuration</t>
  </si>
  <si>
    <t>370-AHLL</t>
  </si>
  <si>
    <t>Performance Optimized</t>
  </si>
  <si>
    <t>370-AHCL</t>
  </si>
  <si>
    <t>4800MT/s RDIMMs</t>
  </si>
  <si>
    <t>780-BCDS</t>
  </si>
  <si>
    <t>Unconfigured RAID</t>
  </si>
  <si>
    <t>405-AAZB</t>
  </si>
  <si>
    <t>PERC H755 SAS Front</t>
  </si>
  <si>
    <t>750-ADRI</t>
  </si>
  <si>
    <t>Front PERC Mechanical Parts, rear load</t>
  </si>
  <si>
    <t>384-BBBH</t>
  </si>
  <si>
    <t>Power Saving BIOS Settings</t>
  </si>
  <si>
    <t>800-BBDM</t>
  </si>
  <si>
    <t>UEFI BIOS Boot Mode with GPT Partition</t>
  </si>
  <si>
    <t>384-BDHQ</t>
  </si>
  <si>
    <t>High Performance Fan x4</t>
  </si>
  <si>
    <t>450-AIQZ</t>
  </si>
  <si>
    <t>Dual, Hot-plug, Power Supply Redundant (1+1), 1400W, Mixed Mode, NAF</t>
  </si>
  <si>
    <t>330-BCCX</t>
  </si>
  <si>
    <t>Riser Config 1, 1 x16 LP + 2 x16 LP</t>
  </si>
  <si>
    <t>329-BHOU</t>
  </si>
  <si>
    <t>PowerEdge R6625 Motherboard</t>
  </si>
  <si>
    <t>412-AASK</t>
  </si>
  <si>
    <t>No OCP 3.0 mezzanine NIC card</t>
  </si>
  <si>
    <t>321-BIGJ</t>
  </si>
  <si>
    <t>TRAY,W/LBLS,X8/X10,R6625</t>
  </si>
  <si>
    <t>325-BEUG</t>
  </si>
  <si>
    <t>PowerEdge 1U LCD Bezel</t>
  </si>
  <si>
    <t>403-BCRU</t>
  </si>
  <si>
    <t>BOSS-N1 controller card + with 2 M.2 480GB (RAID 1)</t>
  </si>
  <si>
    <t>470-AFMG</t>
  </si>
  <si>
    <t>BOSS Cables and Bracket for R660</t>
  </si>
  <si>
    <t>634-BYJY</t>
  </si>
  <si>
    <t>Windows Server 2022 Standard,16CORE,FI,No Med,No CAL, Multi Language</t>
  </si>
  <si>
    <t>528-CSCP</t>
  </si>
  <si>
    <t>Windows Server 2022 Standard,16CORE,DF Recovery Image, Multi Lang, (Downgrade not included)</t>
  </si>
  <si>
    <t>528-CTIC</t>
  </si>
  <si>
    <t>iDRAC9, Enterprise 16G</t>
  </si>
  <si>
    <t>528-COYT</t>
  </si>
  <si>
    <t>Secured Component Verification</t>
  </si>
  <si>
    <t>350-BBXM</t>
  </si>
  <si>
    <t>No Quick Sync</t>
  </si>
  <si>
    <t>379-BCSF</t>
  </si>
  <si>
    <t>iDRAC,Factory Generated Password</t>
  </si>
  <si>
    <t>379-BCQV</t>
  </si>
  <si>
    <t>iDRAC Group Manager, Enabled</t>
  </si>
  <si>
    <t>770-BECD</t>
  </si>
  <si>
    <t>ReadyRails Sliding Rails Without Cable Management Arm or Strain Relief Bar</t>
  </si>
  <si>
    <t>631-AACK</t>
  </si>
  <si>
    <t>No Systems Documentation, No OpenManage DVD Kit</t>
  </si>
  <si>
    <t>340-DKBQ</t>
  </si>
  <si>
    <t>PowerEdge R6625 Shipping EMEA1 (English/French/German/Spanish/Russian/Hebrew)</t>
  </si>
  <si>
    <t>340-DDCC</t>
  </si>
  <si>
    <t>PowerEdge R6625 Shipping Material 4</t>
  </si>
  <si>
    <t>470-AFOL</t>
  </si>
  <si>
    <t>PowerEdge R6625 CE Marking, No CCC Marking</t>
  </si>
  <si>
    <t>379-BDSQ</t>
  </si>
  <si>
    <t>GPU Enablement</t>
  </si>
  <si>
    <t>709-BBIM</t>
  </si>
  <si>
    <t>Next Business Day 36MONTHS</t>
  </si>
  <si>
    <t>865-BBMY</t>
  </si>
  <si>
    <t>ProSupport Next Business Day Onsite Service Initial, 36 Maand(en)</t>
  </si>
  <si>
    <t>683-11870</t>
  </si>
  <si>
    <t>No Installation Service Selected (Contact Sales Rep for more details)</t>
  </si>
  <si>
    <t>370-AGZP</t>
  </si>
  <si>
    <t>32GB RDIMM, 4800MT/s Dual Rank</t>
  </si>
  <si>
    <t>400-AXTV</t>
  </si>
  <si>
    <t>480GB SSD SATA Read Intensive 6Gbps 512 2.5in Hot-plug AG Drive, 1 DWPD</t>
  </si>
  <si>
    <t>450-AADY</t>
  </si>
  <si>
    <t>C13 to C14, PDU Style, 10 AMP, 6.5 Feet (2m), Power Cord</t>
  </si>
  <si>
    <t>540-BDKD</t>
  </si>
  <si>
    <t>Broadcom 5720 Dual Port 1GbE Optional LOM</t>
  </si>
  <si>
    <t>540-BDGV</t>
  </si>
  <si>
    <t>Broadcom 57414 Dual Port 10/25GbE SFP28 Adapter, PCIe Low Profile, V2</t>
  </si>
  <si>
    <t>407-BCGJ</t>
  </si>
  <si>
    <t>SFP28 SR Optic, 25GbE, 85C, for all SFP28 ports</t>
  </si>
  <si>
    <t>Hoeveelheid</t>
  </si>
  <si>
    <t>Nadere specificaties storage</t>
  </si>
  <si>
    <t>Insteek kaart</t>
  </si>
  <si>
    <t>Disks</t>
  </si>
  <si>
    <t>Aantal Disks</t>
  </si>
  <si>
    <t>Ja, Synology E25G21-F2 PCI card</t>
  </si>
  <si>
    <t>Synology HAS5300-16T SAS/HDD</t>
  </si>
  <si>
    <t>Ja, Synology M2D20</t>
  </si>
  <si>
    <t>Synology HAT5300-12T (HDD)</t>
  </si>
  <si>
    <t>Nadere specificaties server</t>
  </si>
  <si>
    <t>Geen insteekkaart</t>
  </si>
  <si>
    <t>Synology RS4021xs+ 16GB RAM</t>
  </si>
  <si>
    <t>Synology HD6500 64GB RAM</t>
  </si>
  <si>
    <t>Dell SC2080</t>
  </si>
  <si>
    <t>77x 7200 RPM (Dell ST6000NM0034) (420 TB bruto opslag)
7x SSD disks (Dell HUSMR1619ASS200) (12 TB totale opslag)</t>
  </si>
  <si>
    <t>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</si>
</sst>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&quot;€&quot;\ #,##0.00"/>
    <numFmt numFmtId="165" formatCode="0.0%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0" borderId="6" xfId="0" applyBorder="1"/>
    <xf numFmtId="0" fontId="0" fillId="0" borderId="4" xfId="0" applyBorder="1"/>
    <xf numFmtId="0" fontId="0" fillId="0" borderId="2" xfId="0" applyBorder="1" applyAlignment="1">
      <alignment vertical="top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7" fontId="3" fillId="3" borderId="7" xfId="1" applyNumberFormat="1" applyFont="1" applyFill="1" applyBorder="1" applyProtection="1">
      <protection locked="0"/>
    </xf>
    <xf numFmtId="165" fontId="3" fillId="3" borderId="7" xfId="2" applyNumberFormat="1" applyFont="1" applyFill="1" applyBorder="1" applyProtection="1">
      <protection locked="0"/>
    </xf>
    <xf numFmtId="0" fontId="0" fillId="0" borderId="7" xfId="0" applyBorder="1"/>
    <xf numFmtId="0" fontId="0" fillId="3" borderId="7" xfId="0" applyFill="1" applyBorder="1"/>
    <xf numFmtId="0" fontId="0" fillId="0" borderId="7" xfId="0" applyBorder="1" applyAlignment="1">
      <alignment horizontal="center"/>
    </xf>
    <xf numFmtId="0" fontId="1" fillId="0" borderId="7" xfId="0" applyFont="1" applyBorder="1"/>
    <xf numFmtId="164" fontId="0" fillId="0" borderId="7" xfId="0" applyNumberFormat="1" applyBorder="1"/>
    <xf numFmtId="0" fontId="1" fillId="2" borderId="7" xfId="0" applyFont="1" applyFill="1" applyBorder="1"/>
    <xf numFmtId="164" fontId="1" fillId="2" borderId="7" xfId="0" applyNumberFormat="1" applyFont="1" applyFill="1" applyBorder="1"/>
    <xf numFmtId="0" fontId="1" fillId="3" borderId="7" xfId="0" applyFont="1" applyFill="1" applyBorder="1"/>
    <xf numFmtId="164" fontId="0" fillId="3" borderId="7" xfId="0" applyNumberFormat="1" applyFill="1" applyBorder="1"/>
    <xf numFmtId="0" fontId="0" fillId="3" borderId="5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0" xfId="0" applyFont="1"/>
    <xf numFmtId="164" fontId="1" fillId="2" borderId="8" xfId="0" applyNumberFormat="1" applyFont="1" applyFill="1" applyBorder="1"/>
    <xf numFmtId="164" fontId="0" fillId="0" borderId="0" xfId="0" applyNumberFormat="1"/>
    <xf numFmtId="164" fontId="0" fillId="3" borderId="10" xfId="0" applyNumberFormat="1" applyFill="1" applyBorder="1"/>
    <xf numFmtId="164" fontId="0" fillId="0" borderId="0" xfId="0" applyNumberFormat="1" applyProtection="1">
      <protection locked="0"/>
    </xf>
    <xf numFmtId="164" fontId="1" fillId="0" borderId="0" xfId="0" applyNumberFormat="1" applyFont="1"/>
    <xf numFmtId="0" fontId="0" fillId="0" borderId="12" xfId="0" applyBorder="1"/>
    <xf numFmtId="164" fontId="1" fillId="4" borderId="7" xfId="0" applyNumberFormat="1" applyFont="1" applyFill="1" applyBorder="1"/>
    <xf numFmtId="164" fontId="0" fillId="3" borderId="7" xfId="0" applyNumberFormat="1" applyFill="1" applyBorder="1" applyAlignment="1">
      <alignment horizontal="right"/>
    </xf>
    <xf numFmtId="0" fontId="0" fillId="0" borderId="11" xfId="0" applyBorder="1"/>
    <xf numFmtId="164" fontId="0" fillId="0" borderId="14" xfId="0" applyNumberFormat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0" fillId="0" borderId="7" xfId="0" applyFont="1" applyBorder="1"/>
    <xf numFmtId="0" fontId="0" fillId="0" borderId="7" xfId="0" applyBorder="1" applyAlignment="1">
      <alignment wrapText="1"/>
    </xf>
  </cellXfs>
  <cellStyles count="4">
    <cellStyle name="Procent" xfId="2" builtinId="5"/>
    <cellStyle name="Standaard" xfId="0" builtinId="0"/>
    <cellStyle name="Standaard 2" xfId="3" xr:uid="{9268F80D-D585-46AF-A43C-CDF3E816E8E8}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7"/>
  <sheetViews>
    <sheetView tabSelected="1" topLeftCell="A46" zoomScale="80" zoomScaleNormal="80" zoomScalePageLayoutView="40" workbookViewId="0">
      <selection activeCell="C70" sqref="C70"/>
    </sheetView>
  </sheetViews>
  <sheetFormatPr defaultRowHeight="14.25" x14ac:dyDescent="0.45"/>
  <cols>
    <col min="1" max="1" width="34.59765625" customWidth="1"/>
    <col min="2" max="2" width="93.86328125" bestFit="1" customWidth="1"/>
    <col min="3" max="3" width="26.86328125" style="24" bestFit="1" customWidth="1"/>
    <col min="4" max="4" width="33.3984375" style="24" customWidth="1"/>
    <col min="5" max="5" width="17.86328125" customWidth="1"/>
  </cols>
  <sheetData>
    <row r="1" spans="1:5" x14ac:dyDescent="0.45">
      <c r="A1" s="5" t="s">
        <v>0</v>
      </c>
      <c r="B1" s="5" t="s">
        <v>1</v>
      </c>
      <c r="C1" s="23" t="s">
        <v>2</v>
      </c>
      <c r="D1" s="23" t="s">
        <v>3</v>
      </c>
      <c r="E1" s="7" t="s">
        <v>4</v>
      </c>
    </row>
    <row r="2" spans="1:5" x14ac:dyDescent="0.45">
      <c r="A2" s="10" t="s">
        <v>5</v>
      </c>
      <c r="B2" s="10" t="s">
        <v>6</v>
      </c>
      <c r="C2" s="30"/>
      <c r="D2" s="25"/>
      <c r="E2" s="14">
        <f t="shared" ref="E2" si="0">+(C2+D2)</f>
        <v>0</v>
      </c>
    </row>
    <row r="3" spans="1:5" x14ac:dyDescent="0.45">
      <c r="A3" s="10"/>
      <c r="B3" s="10"/>
      <c r="C3" s="30"/>
      <c r="D3" s="25"/>
      <c r="E3" s="14"/>
    </row>
    <row r="4" spans="1:5" x14ac:dyDescent="0.45">
      <c r="A4" s="33" t="s">
        <v>143</v>
      </c>
      <c r="B4" s="33"/>
      <c r="C4" s="33"/>
      <c r="D4" s="33"/>
      <c r="E4" s="34"/>
    </row>
    <row r="5" spans="1:5" x14ac:dyDescent="0.45">
      <c r="A5" s="13" t="s">
        <v>34</v>
      </c>
      <c r="B5" s="13" t="s">
        <v>35</v>
      </c>
      <c r="C5" s="13" t="s">
        <v>134</v>
      </c>
      <c r="D5" s="10"/>
      <c r="E5" s="10"/>
    </row>
    <row r="6" spans="1:5" x14ac:dyDescent="0.45">
      <c r="A6" s="10" t="s">
        <v>36</v>
      </c>
      <c r="B6" s="10" t="s">
        <v>37</v>
      </c>
      <c r="C6" s="10">
        <v>1</v>
      </c>
      <c r="D6" s="10"/>
      <c r="E6" s="10"/>
    </row>
    <row r="7" spans="1:5" x14ac:dyDescent="0.45">
      <c r="A7" s="10" t="s">
        <v>38</v>
      </c>
      <c r="B7" s="10" t="s">
        <v>39</v>
      </c>
      <c r="C7" s="10">
        <v>1</v>
      </c>
      <c r="D7" s="10"/>
      <c r="E7" s="10"/>
    </row>
    <row r="8" spans="1:5" x14ac:dyDescent="0.45">
      <c r="A8" s="10" t="s">
        <v>40</v>
      </c>
      <c r="B8" s="10" t="s">
        <v>41</v>
      </c>
      <c r="C8" s="10">
        <v>1</v>
      </c>
      <c r="D8" s="10"/>
      <c r="E8" s="10"/>
    </row>
    <row r="9" spans="1:5" x14ac:dyDescent="0.45">
      <c r="A9" s="10" t="s">
        <v>42</v>
      </c>
      <c r="B9" s="10" t="s">
        <v>43</v>
      </c>
      <c r="C9" s="10">
        <v>1</v>
      </c>
      <c r="D9" s="10"/>
      <c r="E9" s="10"/>
    </row>
    <row r="10" spans="1:5" x14ac:dyDescent="0.45">
      <c r="A10" s="10" t="s">
        <v>44</v>
      </c>
      <c r="B10" s="10" t="s">
        <v>45</v>
      </c>
      <c r="C10" s="10">
        <v>1</v>
      </c>
      <c r="D10" s="10"/>
      <c r="E10" s="10"/>
    </row>
    <row r="11" spans="1:5" x14ac:dyDescent="0.45">
      <c r="A11" s="10" t="s">
        <v>46</v>
      </c>
      <c r="B11" s="10" t="s">
        <v>47</v>
      </c>
      <c r="C11" s="10">
        <v>1</v>
      </c>
      <c r="D11" s="10"/>
      <c r="E11" s="10"/>
    </row>
    <row r="12" spans="1:5" x14ac:dyDescent="0.45">
      <c r="A12" s="10" t="s">
        <v>48</v>
      </c>
      <c r="B12" s="10" t="s">
        <v>49</v>
      </c>
      <c r="C12" s="10">
        <v>1</v>
      </c>
      <c r="D12" s="10"/>
      <c r="E12" s="10"/>
    </row>
    <row r="13" spans="1:5" x14ac:dyDescent="0.45">
      <c r="A13" s="10" t="s">
        <v>50</v>
      </c>
      <c r="B13" s="10" t="s">
        <v>51</v>
      </c>
      <c r="C13" s="10">
        <v>1</v>
      </c>
      <c r="D13" s="10"/>
      <c r="E13" s="10"/>
    </row>
    <row r="14" spans="1:5" x14ac:dyDescent="0.45">
      <c r="A14" s="10" t="s">
        <v>52</v>
      </c>
      <c r="B14" s="10" t="s">
        <v>53</v>
      </c>
      <c r="C14" s="10">
        <v>1</v>
      </c>
      <c r="D14" s="10"/>
      <c r="E14" s="10"/>
    </row>
    <row r="15" spans="1:5" x14ac:dyDescent="0.45">
      <c r="A15" s="10" t="s">
        <v>52</v>
      </c>
      <c r="B15" s="10" t="s">
        <v>53</v>
      </c>
      <c r="C15" s="10">
        <v>1</v>
      </c>
      <c r="D15" s="10"/>
      <c r="E15" s="10"/>
    </row>
    <row r="16" spans="1:5" x14ac:dyDescent="0.45">
      <c r="A16" s="10" t="s">
        <v>54</v>
      </c>
      <c r="B16" s="10" t="s">
        <v>55</v>
      </c>
      <c r="C16" s="10">
        <v>1</v>
      </c>
      <c r="D16" s="10"/>
      <c r="E16" s="10"/>
    </row>
    <row r="17" spans="1:5" x14ac:dyDescent="0.45">
      <c r="A17" s="10" t="s">
        <v>56</v>
      </c>
      <c r="B17" s="10" t="s">
        <v>57</v>
      </c>
      <c r="C17" s="10">
        <v>1</v>
      </c>
      <c r="D17" s="10"/>
      <c r="E17" s="10"/>
    </row>
    <row r="18" spans="1:5" x14ac:dyDescent="0.45">
      <c r="A18" s="10" t="s">
        <v>58</v>
      </c>
      <c r="B18" s="10" t="s">
        <v>59</v>
      </c>
      <c r="C18" s="10">
        <v>1</v>
      </c>
      <c r="D18" s="10"/>
      <c r="E18" s="10"/>
    </row>
    <row r="19" spans="1:5" x14ac:dyDescent="0.45">
      <c r="A19" s="10" t="s">
        <v>60</v>
      </c>
      <c r="B19" s="10" t="s">
        <v>61</v>
      </c>
      <c r="C19" s="10">
        <v>1</v>
      </c>
      <c r="D19" s="10"/>
      <c r="E19" s="10"/>
    </row>
    <row r="20" spans="1:5" x14ac:dyDescent="0.45">
      <c r="A20" s="10" t="s">
        <v>62</v>
      </c>
      <c r="B20" s="10" t="s">
        <v>63</v>
      </c>
      <c r="C20" s="10">
        <v>1</v>
      </c>
      <c r="D20" s="10"/>
      <c r="E20" s="10"/>
    </row>
    <row r="21" spans="1:5" x14ac:dyDescent="0.45">
      <c r="A21" s="10" t="s">
        <v>64</v>
      </c>
      <c r="B21" s="10" t="s">
        <v>65</v>
      </c>
      <c r="C21" s="10">
        <v>1</v>
      </c>
      <c r="D21" s="10"/>
      <c r="E21" s="10"/>
    </row>
    <row r="22" spans="1:5" x14ac:dyDescent="0.45">
      <c r="A22" s="10" t="s">
        <v>66</v>
      </c>
      <c r="B22" s="10" t="s">
        <v>67</v>
      </c>
      <c r="C22" s="10">
        <v>1</v>
      </c>
      <c r="D22" s="10"/>
      <c r="E22" s="10"/>
    </row>
    <row r="23" spans="1:5" x14ac:dyDescent="0.45">
      <c r="A23" s="10" t="s">
        <v>68</v>
      </c>
      <c r="B23" s="10" t="s">
        <v>69</v>
      </c>
      <c r="C23" s="10">
        <v>1</v>
      </c>
      <c r="D23" s="10"/>
      <c r="E23" s="10"/>
    </row>
    <row r="24" spans="1:5" x14ac:dyDescent="0.45">
      <c r="A24" s="10" t="s">
        <v>70</v>
      </c>
      <c r="B24" s="10" t="s">
        <v>71</v>
      </c>
      <c r="C24" s="10">
        <v>1</v>
      </c>
      <c r="D24" s="10"/>
      <c r="E24" s="10"/>
    </row>
    <row r="25" spans="1:5" x14ac:dyDescent="0.45">
      <c r="A25" s="10" t="s">
        <v>72</v>
      </c>
      <c r="B25" s="10" t="s">
        <v>73</v>
      </c>
      <c r="C25" s="10">
        <v>1</v>
      </c>
      <c r="D25" s="10"/>
      <c r="E25" s="10"/>
    </row>
    <row r="26" spans="1:5" x14ac:dyDescent="0.45">
      <c r="A26" s="10" t="s">
        <v>74</v>
      </c>
      <c r="B26" s="10" t="s">
        <v>75</v>
      </c>
      <c r="C26" s="10">
        <v>1</v>
      </c>
      <c r="D26" s="10"/>
      <c r="E26" s="10"/>
    </row>
    <row r="27" spans="1:5" x14ac:dyDescent="0.45">
      <c r="A27" s="10" t="s">
        <v>76</v>
      </c>
      <c r="B27" s="10" t="s">
        <v>77</v>
      </c>
      <c r="C27" s="10">
        <v>1</v>
      </c>
      <c r="D27" s="10"/>
      <c r="E27" s="10"/>
    </row>
    <row r="28" spans="1:5" x14ac:dyDescent="0.45">
      <c r="A28" s="10" t="s">
        <v>78</v>
      </c>
      <c r="B28" s="10" t="s">
        <v>79</v>
      </c>
      <c r="C28" s="10">
        <v>1</v>
      </c>
      <c r="D28" s="10"/>
      <c r="E28" s="10"/>
    </row>
    <row r="29" spans="1:5" x14ac:dyDescent="0.45">
      <c r="A29" s="10" t="s">
        <v>80</v>
      </c>
      <c r="B29" s="10" t="s">
        <v>81</v>
      </c>
      <c r="C29" s="10">
        <v>1</v>
      </c>
      <c r="D29" s="10"/>
      <c r="E29" s="10"/>
    </row>
    <row r="30" spans="1:5" x14ac:dyDescent="0.45">
      <c r="A30" s="10" t="s">
        <v>82</v>
      </c>
      <c r="B30" s="10" t="s">
        <v>83</v>
      </c>
      <c r="C30" s="10">
        <v>1</v>
      </c>
      <c r="D30" s="10"/>
      <c r="E30" s="10"/>
    </row>
    <row r="31" spans="1:5" x14ac:dyDescent="0.45">
      <c r="A31" s="10" t="s">
        <v>84</v>
      </c>
      <c r="B31" s="10" t="s">
        <v>85</v>
      </c>
      <c r="C31" s="10">
        <v>1</v>
      </c>
      <c r="D31" s="10"/>
      <c r="E31" s="10"/>
    </row>
    <row r="32" spans="1:5" x14ac:dyDescent="0.45">
      <c r="A32" s="10" t="s">
        <v>86</v>
      </c>
      <c r="B32" s="10" t="s">
        <v>87</v>
      </c>
      <c r="C32" s="10">
        <v>1</v>
      </c>
      <c r="D32" s="10"/>
      <c r="E32" s="10"/>
    </row>
    <row r="33" spans="1:5" x14ac:dyDescent="0.45">
      <c r="A33" s="10" t="s">
        <v>88</v>
      </c>
      <c r="B33" s="10" t="s">
        <v>89</v>
      </c>
      <c r="C33" s="10">
        <v>1</v>
      </c>
      <c r="D33" s="10"/>
      <c r="E33" s="10"/>
    </row>
    <row r="34" spans="1:5" x14ac:dyDescent="0.45">
      <c r="A34" s="10" t="s">
        <v>90</v>
      </c>
      <c r="B34" s="10" t="s">
        <v>91</v>
      </c>
      <c r="C34" s="10">
        <v>1</v>
      </c>
      <c r="D34" s="10"/>
      <c r="E34" s="10"/>
    </row>
    <row r="35" spans="1:5" x14ac:dyDescent="0.45">
      <c r="A35" s="10" t="s">
        <v>92</v>
      </c>
      <c r="B35" s="10" t="s">
        <v>93</v>
      </c>
      <c r="C35" s="10">
        <v>1</v>
      </c>
      <c r="D35" s="10"/>
      <c r="E35" s="10"/>
    </row>
    <row r="36" spans="1:5" x14ac:dyDescent="0.45">
      <c r="A36" s="10" t="s">
        <v>94</v>
      </c>
      <c r="B36" s="10" t="s">
        <v>95</v>
      </c>
      <c r="C36" s="10">
        <v>1</v>
      </c>
      <c r="D36" s="10"/>
      <c r="E36" s="10"/>
    </row>
    <row r="37" spans="1:5" x14ac:dyDescent="0.45">
      <c r="A37" s="10" t="s">
        <v>96</v>
      </c>
      <c r="B37" s="10" t="s">
        <v>97</v>
      </c>
      <c r="C37" s="10">
        <v>1</v>
      </c>
      <c r="D37" s="10"/>
      <c r="E37" s="10"/>
    </row>
    <row r="38" spans="1:5" x14ac:dyDescent="0.45">
      <c r="A38" s="10" t="s">
        <v>98</v>
      </c>
      <c r="B38" s="10" t="s">
        <v>99</v>
      </c>
      <c r="C38" s="10">
        <v>1</v>
      </c>
      <c r="D38" s="10"/>
      <c r="E38" s="10"/>
    </row>
    <row r="39" spans="1:5" x14ac:dyDescent="0.45">
      <c r="A39" s="10" t="s">
        <v>100</v>
      </c>
      <c r="B39" s="10" t="s">
        <v>101</v>
      </c>
      <c r="C39" s="10">
        <v>1</v>
      </c>
      <c r="D39" s="10"/>
      <c r="E39" s="10"/>
    </row>
    <row r="40" spans="1:5" x14ac:dyDescent="0.45">
      <c r="A40" s="10" t="s">
        <v>102</v>
      </c>
      <c r="B40" s="10" t="s">
        <v>103</v>
      </c>
      <c r="C40" s="10">
        <v>1</v>
      </c>
      <c r="D40" s="10"/>
      <c r="E40" s="10"/>
    </row>
    <row r="41" spans="1:5" x14ac:dyDescent="0.45">
      <c r="A41" s="10" t="s">
        <v>104</v>
      </c>
      <c r="B41" s="10" t="s">
        <v>105</v>
      </c>
      <c r="C41" s="10">
        <v>1</v>
      </c>
      <c r="D41" s="10"/>
      <c r="E41" s="10"/>
    </row>
    <row r="42" spans="1:5" x14ac:dyDescent="0.45">
      <c r="A42" s="10" t="s">
        <v>106</v>
      </c>
      <c r="B42" s="10" t="s">
        <v>107</v>
      </c>
      <c r="C42" s="10">
        <v>1</v>
      </c>
      <c r="D42" s="10"/>
      <c r="E42" s="10"/>
    </row>
    <row r="43" spans="1:5" x14ac:dyDescent="0.45">
      <c r="A43" s="10" t="s">
        <v>108</v>
      </c>
      <c r="B43" s="10" t="s">
        <v>109</v>
      </c>
      <c r="C43" s="10">
        <v>1</v>
      </c>
      <c r="D43" s="10"/>
      <c r="E43" s="10"/>
    </row>
    <row r="44" spans="1:5" x14ac:dyDescent="0.45">
      <c r="A44" s="10" t="s">
        <v>110</v>
      </c>
      <c r="B44" s="10" t="s">
        <v>111</v>
      </c>
      <c r="C44" s="10">
        <v>1</v>
      </c>
      <c r="D44" s="10"/>
      <c r="E44" s="10"/>
    </row>
    <row r="45" spans="1:5" x14ac:dyDescent="0.45">
      <c r="A45" s="10" t="s">
        <v>112</v>
      </c>
      <c r="B45" s="10" t="s">
        <v>113</v>
      </c>
      <c r="C45" s="10">
        <v>1</v>
      </c>
      <c r="D45" s="10"/>
      <c r="E45" s="10"/>
    </row>
    <row r="46" spans="1:5" x14ac:dyDescent="0.45">
      <c r="A46" s="10" t="s">
        <v>114</v>
      </c>
      <c r="B46" s="10" t="s">
        <v>115</v>
      </c>
      <c r="C46" s="10">
        <v>1</v>
      </c>
      <c r="D46" s="10"/>
      <c r="E46" s="10"/>
    </row>
    <row r="47" spans="1:5" x14ac:dyDescent="0.45">
      <c r="A47" s="10" t="s">
        <v>116</v>
      </c>
      <c r="B47" s="10" t="s">
        <v>117</v>
      </c>
      <c r="C47" s="10">
        <v>1</v>
      </c>
      <c r="D47" s="10"/>
      <c r="E47" s="10"/>
    </row>
    <row r="48" spans="1:5" x14ac:dyDescent="0.45">
      <c r="A48" s="10" t="s">
        <v>118</v>
      </c>
      <c r="B48" s="10" t="s">
        <v>119</v>
      </c>
      <c r="C48" s="10">
        <v>1</v>
      </c>
      <c r="D48" s="10"/>
      <c r="E48" s="10"/>
    </row>
    <row r="49" spans="1:5" x14ac:dyDescent="0.45">
      <c r="A49" s="10" t="s">
        <v>120</v>
      </c>
      <c r="B49" s="10" t="s">
        <v>121</v>
      </c>
      <c r="C49" s="10">
        <v>1</v>
      </c>
      <c r="D49" s="10"/>
      <c r="E49" s="10"/>
    </row>
    <row r="50" spans="1:5" x14ac:dyDescent="0.45">
      <c r="A50" s="10" t="s">
        <v>122</v>
      </c>
      <c r="B50" s="10" t="s">
        <v>123</v>
      </c>
      <c r="C50" s="10">
        <v>16</v>
      </c>
      <c r="D50" s="10"/>
      <c r="E50" s="10"/>
    </row>
    <row r="51" spans="1:5" x14ac:dyDescent="0.45">
      <c r="A51" s="10" t="s">
        <v>124</v>
      </c>
      <c r="B51" s="10" t="s">
        <v>125</v>
      </c>
      <c r="C51" s="10">
        <v>1</v>
      </c>
      <c r="D51" s="10"/>
      <c r="E51" s="10"/>
    </row>
    <row r="52" spans="1:5" x14ac:dyDescent="0.45">
      <c r="A52" s="10" t="s">
        <v>126</v>
      </c>
      <c r="B52" s="10" t="s">
        <v>127</v>
      </c>
      <c r="C52" s="10">
        <v>2</v>
      </c>
      <c r="D52" s="10"/>
      <c r="E52" s="10"/>
    </row>
    <row r="53" spans="1:5" x14ac:dyDescent="0.45">
      <c r="A53" s="10" t="s">
        <v>128</v>
      </c>
      <c r="B53" s="10" t="s">
        <v>129</v>
      </c>
      <c r="C53" s="10">
        <v>1</v>
      </c>
      <c r="D53" s="10"/>
      <c r="E53" s="10"/>
    </row>
    <row r="54" spans="1:5" x14ac:dyDescent="0.45">
      <c r="A54" s="10" t="s">
        <v>130</v>
      </c>
      <c r="B54" s="10" t="s">
        <v>131</v>
      </c>
      <c r="C54" s="10">
        <v>1</v>
      </c>
      <c r="D54" s="10"/>
      <c r="E54" s="10"/>
    </row>
    <row r="55" spans="1:5" x14ac:dyDescent="0.45">
      <c r="A55" s="10" t="s">
        <v>132</v>
      </c>
      <c r="B55" s="10" t="s">
        <v>133</v>
      </c>
      <c r="C55" s="10">
        <v>2</v>
      </c>
      <c r="D55" s="10"/>
      <c r="E55" s="10"/>
    </row>
    <row r="56" spans="1:5" ht="14.65" thickBot="1" x14ac:dyDescent="0.5">
      <c r="A56" s="10"/>
      <c r="B56" s="10"/>
      <c r="C56" s="10"/>
      <c r="D56" s="10"/>
      <c r="E56" s="10"/>
    </row>
    <row r="57" spans="1:5" x14ac:dyDescent="0.45">
      <c r="A57" s="5" t="s">
        <v>7</v>
      </c>
      <c r="B57" s="5" t="s">
        <v>1</v>
      </c>
      <c r="C57" s="23" t="s">
        <v>2</v>
      </c>
      <c r="D57" s="23" t="s">
        <v>3</v>
      </c>
      <c r="E57" s="7" t="s">
        <v>4</v>
      </c>
    </row>
    <row r="58" spans="1:5" x14ac:dyDescent="0.45">
      <c r="A58" s="10" t="s">
        <v>5</v>
      </c>
      <c r="B58" s="10" t="s">
        <v>8</v>
      </c>
      <c r="C58" s="30"/>
      <c r="D58" s="25"/>
      <c r="E58" s="14">
        <f t="shared" ref="E58:E61" si="1">+(C58+D58)</f>
        <v>0</v>
      </c>
    </row>
    <row r="59" spans="1:5" x14ac:dyDescent="0.45">
      <c r="A59" s="10" t="s">
        <v>9</v>
      </c>
      <c r="B59" s="10" t="s">
        <v>10</v>
      </c>
      <c r="C59" s="30"/>
      <c r="D59" s="10"/>
      <c r="E59" s="14">
        <f t="shared" si="1"/>
        <v>0</v>
      </c>
    </row>
    <row r="60" spans="1:5" x14ac:dyDescent="0.45">
      <c r="A60" s="10" t="s">
        <v>9</v>
      </c>
      <c r="B60" s="10" t="s">
        <v>10</v>
      </c>
      <c r="C60" s="30"/>
      <c r="D60" s="10"/>
      <c r="E60" s="14">
        <f t="shared" si="1"/>
        <v>0</v>
      </c>
    </row>
    <row r="61" spans="1:5" x14ac:dyDescent="0.45">
      <c r="A61" s="10" t="s">
        <v>9</v>
      </c>
      <c r="B61" s="10" t="s">
        <v>11</v>
      </c>
      <c r="C61" s="30"/>
      <c r="D61" s="10"/>
      <c r="E61" s="14">
        <f t="shared" si="1"/>
        <v>0</v>
      </c>
    </row>
    <row r="62" spans="1:5" x14ac:dyDescent="0.45">
      <c r="A62" s="28"/>
      <c r="B62" s="28"/>
      <c r="C62" s="10"/>
      <c r="D62" s="10"/>
      <c r="E62" s="32"/>
    </row>
    <row r="63" spans="1:5" x14ac:dyDescent="0.45">
      <c r="A63" s="35" t="s">
        <v>135</v>
      </c>
      <c r="B63" s="36"/>
      <c r="C63" s="36"/>
      <c r="D63" s="36"/>
      <c r="E63" s="37"/>
    </row>
    <row r="64" spans="1:5" x14ac:dyDescent="0.45">
      <c r="A64" s="13" t="s">
        <v>149</v>
      </c>
      <c r="B64" s="13" t="s">
        <v>136</v>
      </c>
      <c r="C64" s="13" t="s">
        <v>137</v>
      </c>
      <c r="D64" s="13" t="s">
        <v>138</v>
      </c>
      <c r="E64" s="14"/>
    </row>
    <row r="65" spans="1:5" ht="99.75" x14ac:dyDescent="0.45">
      <c r="A65" s="10" t="s">
        <v>147</v>
      </c>
      <c r="B65" s="10" t="s">
        <v>144</v>
      </c>
      <c r="C65" s="39" t="s">
        <v>148</v>
      </c>
      <c r="D65" s="38">
        <v>84</v>
      </c>
      <c r="E65" s="14"/>
    </row>
    <row r="66" spans="1:5" x14ac:dyDescent="0.45">
      <c r="A66" s="10" t="s">
        <v>145</v>
      </c>
      <c r="B66" s="10" t="s">
        <v>141</v>
      </c>
      <c r="C66" s="10" t="s">
        <v>142</v>
      </c>
      <c r="D66" s="10">
        <v>16</v>
      </c>
      <c r="E66" s="14"/>
    </row>
    <row r="67" spans="1:5" x14ac:dyDescent="0.45">
      <c r="A67" s="10" t="s">
        <v>146</v>
      </c>
      <c r="B67" s="10" t="s">
        <v>139</v>
      </c>
      <c r="C67" s="10" t="s">
        <v>140</v>
      </c>
      <c r="D67" s="10">
        <v>26</v>
      </c>
      <c r="E67" s="14"/>
    </row>
    <row r="68" spans="1:5" ht="14.65" thickBot="1" x14ac:dyDescent="0.5">
      <c r="A68" s="28"/>
      <c r="B68" s="28"/>
      <c r="C68" s="10"/>
      <c r="D68" s="10"/>
      <c r="E68" s="14"/>
    </row>
    <row r="69" spans="1:5" x14ac:dyDescent="0.45">
      <c r="A69" s="5" t="s">
        <v>12</v>
      </c>
      <c r="B69" s="5" t="s">
        <v>1</v>
      </c>
      <c r="C69" s="23" t="s">
        <v>2</v>
      </c>
      <c r="D69" s="23" t="s">
        <v>3</v>
      </c>
      <c r="E69" s="7" t="s">
        <v>4</v>
      </c>
    </row>
    <row r="70" spans="1:5" x14ac:dyDescent="0.45">
      <c r="A70" s="10" t="s">
        <v>13</v>
      </c>
      <c r="B70" s="10" t="s">
        <v>14</v>
      </c>
      <c r="C70" s="30"/>
      <c r="D70" s="25"/>
      <c r="E70" s="14">
        <f>+(C70+D70)</f>
        <v>0</v>
      </c>
    </row>
    <row r="71" spans="1:5" x14ac:dyDescent="0.45">
      <c r="A71" s="10" t="s">
        <v>13</v>
      </c>
      <c r="B71" s="10" t="s">
        <v>15</v>
      </c>
      <c r="C71" s="30"/>
      <c r="D71" s="25"/>
      <c r="E71" s="14">
        <f>+(C71+D71)</f>
        <v>0</v>
      </c>
    </row>
    <row r="72" spans="1:5" ht="14.65" thickBot="1" x14ac:dyDescent="0.5">
      <c r="A72" s="31"/>
      <c r="B72" s="10"/>
      <c r="C72" s="30"/>
      <c r="D72" s="25"/>
      <c r="E72" s="14"/>
    </row>
    <row r="73" spans="1:5" x14ac:dyDescent="0.45">
      <c r="A73" s="5" t="s">
        <v>16</v>
      </c>
      <c r="B73" s="5" t="s">
        <v>1</v>
      </c>
      <c r="C73" s="23" t="s">
        <v>2</v>
      </c>
      <c r="D73" s="23" t="s">
        <v>3</v>
      </c>
      <c r="E73" s="7" t="s">
        <v>4</v>
      </c>
    </row>
    <row r="74" spans="1:5" x14ac:dyDescent="0.45">
      <c r="A74" s="10" t="s">
        <v>17</v>
      </c>
      <c r="B74" s="10" t="s">
        <v>18</v>
      </c>
      <c r="C74" s="10"/>
      <c r="D74" s="10"/>
      <c r="E74" s="14"/>
    </row>
    <row r="75" spans="1:5" x14ac:dyDescent="0.45">
      <c r="A75" s="10" t="s">
        <v>19</v>
      </c>
      <c r="B75" s="10" t="s">
        <v>18</v>
      </c>
      <c r="C75" s="10"/>
      <c r="D75" s="10"/>
      <c r="E75" s="14"/>
    </row>
    <row r="76" spans="1:5" x14ac:dyDescent="0.45">
      <c r="A76" s="10" t="s">
        <v>20</v>
      </c>
      <c r="B76" s="10" t="s">
        <v>18</v>
      </c>
      <c r="C76" s="10"/>
      <c r="D76" s="10"/>
      <c r="E76" s="14"/>
    </row>
    <row r="77" spans="1:5" x14ac:dyDescent="0.45">
      <c r="A77" s="10" t="s">
        <v>5</v>
      </c>
      <c r="B77" s="10" t="s">
        <v>18</v>
      </c>
      <c r="C77" s="10"/>
      <c r="D77" s="10"/>
      <c r="E77" s="14"/>
    </row>
    <row r="78" spans="1:5" x14ac:dyDescent="0.45">
      <c r="A78" s="10" t="s">
        <v>21</v>
      </c>
      <c r="B78" s="10" t="s">
        <v>18</v>
      </c>
      <c r="C78" s="10"/>
      <c r="D78" s="10"/>
      <c r="E78" s="14"/>
    </row>
    <row r="79" spans="1:5" x14ac:dyDescent="0.45">
      <c r="A79" s="10"/>
      <c r="B79" s="10"/>
      <c r="C79" s="10"/>
      <c r="D79" s="10"/>
      <c r="E79" s="14"/>
    </row>
    <row r="80" spans="1:5" x14ac:dyDescent="0.45">
      <c r="A80" s="29"/>
      <c r="B80" s="29"/>
      <c r="C80" s="16" t="s">
        <v>22</v>
      </c>
      <c r="D80" s="16"/>
      <c r="E80" s="16">
        <f>SUM(E2:E71)</f>
        <v>0</v>
      </c>
    </row>
    <row r="82" spans="1:4" x14ac:dyDescent="0.45">
      <c r="A82" s="2" t="s">
        <v>23</v>
      </c>
      <c r="B82" s="19"/>
      <c r="D82" s="26"/>
    </row>
    <row r="83" spans="1:4" x14ac:dyDescent="0.45">
      <c r="A83" s="3" t="s">
        <v>24</v>
      </c>
      <c r="B83" s="20"/>
      <c r="D83" s="26"/>
    </row>
    <row r="84" spans="1:4" x14ac:dyDescent="0.45">
      <c r="A84" s="3" t="s">
        <v>25</v>
      </c>
      <c r="B84" s="20"/>
      <c r="D84" s="26"/>
    </row>
    <row r="85" spans="1:4" x14ac:dyDescent="0.45">
      <c r="A85" s="3" t="s">
        <v>26</v>
      </c>
      <c r="B85" s="20"/>
      <c r="D85" s="26"/>
    </row>
    <row r="86" spans="1:4" ht="48" customHeight="1" x14ac:dyDescent="0.45">
      <c r="A86" s="4" t="s">
        <v>27</v>
      </c>
      <c r="B86" s="21"/>
      <c r="D86" s="26"/>
    </row>
    <row r="88" spans="1:4" x14ac:dyDescent="0.45">
      <c r="A88" s="22" t="s">
        <v>28</v>
      </c>
      <c r="B88" s="22" t="s">
        <v>29</v>
      </c>
      <c r="D88" s="27"/>
    </row>
    <row r="96" spans="1:4" x14ac:dyDescent="0.45">
      <c r="A96" s="22"/>
      <c r="D96" s="27"/>
    </row>
    <row r="97" spans="2:2" x14ac:dyDescent="0.45">
      <c r="B97" s="22"/>
    </row>
  </sheetData>
  <mergeCells count="2">
    <mergeCell ref="A4:E4"/>
    <mergeCell ref="A63:E63"/>
  </mergeCells>
  <pageMargins left="0.70866141732283472" right="0.70866141732283472" top="0.74803149606299213" bottom="0.74803149606299213" header="0.31496062992125984" footer="0.31496062992125984"/>
  <pageSetup paperSize="9" scale="43" orientation="portrait" r:id="rId1"/>
  <headerFooter>
    <oddHeader>&amp;LEA Datacenter Hardware
&amp;"-,Vet"&amp;KFF0000datum&amp;CBijlage 4 - Prijzenblad (Invulformulier) / Dummy Offerte&amp;R&amp;G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4"/>
  <sheetViews>
    <sheetView view="pageLayout" topLeftCell="A37" zoomScale="110" zoomScaleNormal="100" zoomScalePageLayoutView="110" workbookViewId="0">
      <selection activeCell="A2" sqref="A2"/>
    </sheetView>
  </sheetViews>
  <sheetFormatPr defaultRowHeight="14.25" x14ac:dyDescent="0.45"/>
  <cols>
    <col min="1" max="1" width="18.3984375" customWidth="1"/>
    <col min="2" max="2" width="61" customWidth="1"/>
    <col min="3" max="4" width="21" customWidth="1"/>
    <col min="5" max="5" width="8.86328125" style="1"/>
    <col min="6" max="6" width="17.86328125" customWidth="1"/>
  </cols>
  <sheetData>
    <row r="1" spans="1:6" x14ac:dyDescent="0.45">
      <c r="A1" s="5" t="s">
        <v>30</v>
      </c>
      <c r="B1" s="5" t="s">
        <v>1</v>
      </c>
      <c r="C1" s="5" t="s">
        <v>2</v>
      </c>
      <c r="D1" s="5" t="s">
        <v>31</v>
      </c>
      <c r="E1" s="6" t="s">
        <v>32</v>
      </c>
      <c r="F1" s="7" t="s">
        <v>4</v>
      </c>
    </row>
    <row r="2" spans="1:6" x14ac:dyDescent="0.45">
      <c r="A2" s="10"/>
      <c r="B2" s="10"/>
      <c r="C2" s="11"/>
      <c r="D2" s="11"/>
      <c r="E2" s="12"/>
      <c r="F2" s="10">
        <f>C2*D2*E2</f>
        <v>0</v>
      </c>
    </row>
    <row r="3" spans="1:6" x14ac:dyDescent="0.45">
      <c r="A3" s="10"/>
      <c r="C3" s="17"/>
      <c r="D3" s="17"/>
      <c r="E3" s="12"/>
      <c r="F3" s="10"/>
    </row>
    <row r="4" spans="1:6" x14ac:dyDescent="0.45">
      <c r="A4" s="10"/>
      <c r="B4" s="10"/>
      <c r="C4" s="8"/>
      <c r="D4" s="8"/>
      <c r="E4" s="12"/>
      <c r="F4" s="10"/>
    </row>
    <row r="5" spans="1:6" x14ac:dyDescent="0.45">
      <c r="A5" s="10"/>
      <c r="C5" s="11"/>
      <c r="D5" s="11"/>
      <c r="E5" s="12"/>
      <c r="F5" s="10"/>
    </row>
    <row r="6" spans="1:6" x14ac:dyDescent="0.45">
      <c r="A6" s="10"/>
      <c r="B6" s="10"/>
      <c r="C6" s="11"/>
      <c r="D6" s="11"/>
      <c r="E6" s="12"/>
      <c r="F6" s="10"/>
    </row>
    <row r="7" spans="1:6" x14ac:dyDescent="0.45">
      <c r="A7" s="10"/>
      <c r="B7" s="10"/>
      <c r="C7" s="17"/>
      <c r="D7" s="17"/>
      <c r="E7" s="12"/>
      <c r="F7" s="10"/>
    </row>
    <row r="8" spans="1:6" x14ac:dyDescent="0.45">
      <c r="A8" s="10"/>
      <c r="B8" s="10"/>
      <c r="C8" s="9"/>
      <c r="D8" s="9"/>
      <c r="E8" s="12"/>
      <c r="F8" s="10"/>
    </row>
    <row r="9" spans="1:6" x14ac:dyDescent="0.45">
      <c r="A9" s="10"/>
      <c r="B9" s="10"/>
      <c r="C9" s="11"/>
      <c r="D9" s="11"/>
      <c r="E9" s="12"/>
      <c r="F9" s="10"/>
    </row>
    <row r="10" spans="1:6" x14ac:dyDescent="0.45">
      <c r="A10" s="10"/>
      <c r="B10" s="10"/>
      <c r="C10" s="11"/>
      <c r="D10" s="11"/>
      <c r="E10" s="12"/>
      <c r="F10" s="10"/>
    </row>
    <row r="11" spans="1:6" x14ac:dyDescent="0.45">
      <c r="A11" s="10"/>
      <c r="B11" s="10"/>
      <c r="C11" s="11"/>
      <c r="D11" s="11"/>
      <c r="E11" s="12"/>
      <c r="F11" s="10"/>
    </row>
    <row r="12" spans="1:6" x14ac:dyDescent="0.45">
      <c r="A12" s="10"/>
      <c r="B12" s="10"/>
      <c r="C12" s="17"/>
      <c r="D12" s="17"/>
      <c r="E12" s="12"/>
      <c r="F12" s="10"/>
    </row>
    <row r="13" spans="1:6" x14ac:dyDescent="0.45">
      <c r="A13" s="13"/>
      <c r="B13" s="10"/>
      <c r="C13" s="18"/>
      <c r="D13" s="18"/>
      <c r="E13" s="12"/>
      <c r="F13" s="14"/>
    </row>
    <row r="14" spans="1:6" x14ac:dyDescent="0.45">
      <c r="A14" s="10"/>
      <c r="B14" s="10"/>
      <c r="C14" s="11"/>
      <c r="D14" s="11"/>
      <c r="E14" s="12"/>
      <c r="F14" s="10"/>
    </row>
    <row r="15" spans="1:6" x14ac:dyDescent="0.45">
      <c r="A15" s="13"/>
      <c r="B15" s="10"/>
      <c r="C15" s="11"/>
      <c r="D15" s="11"/>
      <c r="E15" s="12"/>
      <c r="F15" s="10"/>
    </row>
    <row r="16" spans="1:6" x14ac:dyDescent="0.45">
      <c r="A16" s="10"/>
      <c r="B16" s="10"/>
      <c r="C16" s="11"/>
      <c r="D16" s="11"/>
      <c r="E16" s="12"/>
      <c r="F16" s="10"/>
    </row>
    <row r="17" spans="1:6" x14ac:dyDescent="0.45">
      <c r="A17" s="10"/>
      <c r="B17" s="10"/>
      <c r="C17" s="17"/>
      <c r="D17" s="17"/>
      <c r="E17" s="12"/>
      <c r="F17" s="10"/>
    </row>
    <row r="18" spans="1:6" x14ac:dyDescent="0.45">
      <c r="A18" s="10"/>
      <c r="B18" s="10"/>
      <c r="C18" s="8"/>
      <c r="D18" s="8"/>
      <c r="E18" s="12"/>
      <c r="F18" s="10"/>
    </row>
    <row r="19" spans="1:6" x14ac:dyDescent="0.45">
      <c r="A19" s="10"/>
      <c r="B19" s="10"/>
      <c r="C19" s="11"/>
      <c r="D19" s="11"/>
      <c r="E19" s="12"/>
      <c r="F19" s="10"/>
    </row>
    <row r="20" spans="1:6" x14ac:dyDescent="0.45">
      <c r="A20" s="10"/>
      <c r="B20" s="10"/>
      <c r="C20" s="11"/>
      <c r="D20" s="11"/>
      <c r="E20" s="12"/>
      <c r="F20" s="10"/>
    </row>
    <row r="21" spans="1:6" x14ac:dyDescent="0.45">
      <c r="A21" s="10"/>
      <c r="B21" s="10"/>
      <c r="C21" s="17"/>
      <c r="D21" s="17"/>
      <c r="E21" s="12"/>
      <c r="F21" s="10"/>
    </row>
    <row r="22" spans="1:6" x14ac:dyDescent="0.45">
      <c r="A22" s="10"/>
      <c r="B22" s="10"/>
      <c r="C22" s="11"/>
      <c r="D22" s="11"/>
      <c r="E22" s="12"/>
      <c r="F22" s="10"/>
    </row>
    <row r="23" spans="1:6" x14ac:dyDescent="0.45">
      <c r="A23" s="10"/>
      <c r="B23" s="10"/>
      <c r="C23" s="11"/>
      <c r="D23" s="11"/>
      <c r="E23" s="12"/>
      <c r="F23" s="10"/>
    </row>
    <row r="24" spans="1:6" x14ac:dyDescent="0.45">
      <c r="A24" s="10"/>
      <c r="B24" s="10"/>
      <c r="C24" s="11"/>
      <c r="D24" s="11"/>
      <c r="E24" s="12"/>
      <c r="F24" s="10"/>
    </row>
    <row r="25" spans="1:6" x14ac:dyDescent="0.45">
      <c r="A25" s="10"/>
      <c r="B25" s="10"/>
      <c r="C25" s="11"/>
      <c r="D25" s="11"/>
      <c r="E25" s="12"/>
      <c r="F25" s="10"/>
    </row>
    <row r="26" spans="1:6" x14ac:dyDescent="0.45">
      <c r="A26" s="10"/>
      <c r="B26" s="10"/>
      <c r="C26" s="11"/>
      <c r="D26" s="11"/>
      <c r="E26" s="12"/>
      <c r="F26" s="10"/>
    </row>
    <row r="27" spans="1:6" x14ac:dyDescent="0.45">
      <c r="A27" s="13"/>
      <c r="B27" s="13"/>
      <c r="C27" s="18"/>
      <c r="D27" s="18"/>
      <c r="E27" s="12"/>
      <c r="F27" s="14"/>
    </row>
    <row r="28" spans="1:6" x14ac:dyDescent="0.45">
      <c r="A28" s="10"/>
      <c r="B28" s="10"/>
      <c r="C28" s="11"/>
      <c r="D28" s="11"/>
      <c r="E28" s="12"/>
      <c r="F28" s="10"/>
    </row>
    <row r="29" spans="1:6" x14ac:dyDescent="0.45">
      <c r="A29" s="13"/>
      <c r="B29" s="10"/>
      <c r="C29" s="11"/>
      <c r="D29" s="11"/>
      <c r="E29" s="12"/>
      <c r="F29" s="10"/>
    </row>
    <row r="30" spans="1:6" x14ac:dyDescent="0.45">
      <c r="A30" s="10"/>
      <c r="B30" s="10"/>
      <c r="C30" s="11"/>
      <c r="D30" s="11"/>
      <c r="E30" s="12"/>
      <c r="F30" s="10"/>
    </row>
    <row r="31" spans="1:6" x14ac:dyDescent="0.45">
      <c r="A31" s="10"/>
      <c r="B31" s="10"/>
      <c r="C31" s="17"/>
      <c r="D31" s="17"/>
      <c r="E31" s="12"/>
      <c r="F31" s="10"/>
    </row>
    <row r="32" spans="1:6" x14ac:dyDescent="0.45">
      <c r="A32" s="10"/>
      <c r="B32" s="10"/>
      <c r="C32" s="11"/>
      <c r="D32" s="11"/>
      <c r="E32" s="12"/>
      <c r="F32" s="10"/>
    </row>
    <row r="33" spans="1:6" x14ac:dyDescent="0.45">
      <c r="A33" s="10"/>
      <c r="B33" s="10"/>
      <c r="C33" s="11"/>
      <c r="D33" s="11"/>
      <c r="E33" s="12"/>
      <c r="F33" s="10"/>
    </row>
    <row r="34" spans="1:6" x14ac:dyDescent="0.45">
      <c r="A34" s="10"/>
      <c r="B34" s="10"/>
      <c r="C34" s="17"/>
      <c r="D34" s="17"/>
      <c r="E34" s="12"/>
      <c r="F34" s="10"/>
    </row>
    <row r="35" spans="1:6" x14ac:dyDescent="0.45">
      <c r="A35" s="13"/>
      <c r="B35" s="10"/>
      <c r="C35" s="9"/>
      <c r="D35" s="9"/>
      <c r="E35" s="12"/>
      <c r="F35" s="10"/>
    </row>
    <row r="36" spans="1:6" x14ac:dyDescent="0.45">
      <c r="A36" s="10"/>
      <c r="B36" s="10"/>
      <c r="C36" s="11"/>
      <c r="D36" s="11"/>
      <c r="E36" s="12"/>
      <c r="F36" s="10"/>
    </row>
    <row r="37" spans="1:6" x14ac:dyDescent="0.45">
      <c r="A37" s="10"/>
      <c r="B37" s="10"/>
      <c r="C37" s="11"/>
      <c r="D37" s="11"/>
      <c r="E37" s="12"/>
      <c r="F37" s="10"/>
    </row>
    <row r="38" spans="1:6" x14ac:dyDescent="0.45">
      <c r="A38" s="10"/>
      <c r="B38" s="10"/>
      <c r="C38" s="11"/>
      <c r="D38" s="11"/>
      <c r="E38" s="12"/>
      <c r="F38" s="10"/>
    </row>
    <row r="39" spans="1:6" x14ac:dyDescent="0.45">
      <c r="A39" s="10"/>
      <c r="B39" s="10"/>
      <c r="C39" s="11"/>
      <c r="D39" s="11"/>
      <c r="E39" s="12"/>
      <c r="F39" s="10"/>
    </row>
    <row r="40" spans="1:6" x14ac:dyDescent="0.45">
      <c r="A40" s="10"/>
      <c r="B40" s="10"/>
      <c r="C40" s="11"/>
      <c r="D40" s="11"/>
      <c r="E40" s="12"/>
      <c r="F40" s="10"/>
    </row>
    <row r="41" spans="1:6" x14ac:dyDescent="0.45">
      <c r="A41" s="13"/>
      <c r="B41" s="13"/>
      <c r="C41" s="18"/>
      <c r="D41" s="18"/>
      <c r="E41" s="12"/>
      <c r="F41" s="14"/>
    </row>
    <row r="42" spans="1:6" x14ac:dyDescent="0.45">
      <c r="A42" s="10"/>
      <c r="B42" s="13"/>
      <c r="C42" s="11"/>
      <c r="D42" s="11"/>
      <c r="E42" s="12"/>
      <c r="F42" s="10"/>
    </row>
    <row r="43" spans="1:6" x14ac:dyDescent="0.45">
      <c r="A43" s="13"/>
      <c r="B43" s="13"/>
      <c r="C43" s="11"/>
      <c r="D43" s="11"/>
      <c r="E43" s="12"/>
      <c r="F43" s="10"/>
    </row>
    <row r="44" spans="1:6" x14ac:dyDescent="0.45">
      <c r="A44" s="13"/>
      <c r="B44" s="13"/>
      <c r="C44" s="15" t="s">
        <v>22</v>
      </c>
      <c r="D44" s="15"/>
      <c r="E44" s="15"/>
      <c r="F44" s="16" t="e">
        <f>F13+F27+F41+#REF!</f>
        <v>#REF!</v>
      </c>
    </row>
    <row r="47" spans="1:6" x14ac:dyDescent="0.45">
      <c r="A47" s="2" t="s">
        <v>23</v>
      </c>
      <c r="B47" s="19"/>
    </row>
    <row r="48" spans="1:6" x14ac:dyDescent="0.45">
      <c r="A48" s="3" t="s">
        <v>24</v>
      </c>
      <c r="B48" s="20"/>
    </row>
    <row r="49" spans="1:2" x14ac:dyDescent="0.45">
      <c r="A49" s="3" t="s">
        <v>25</v>
      </c>
      <c r="B49" s="20"/>
    </row>
    <row r="50" spans="1:2" x14ac:dyDescent="0.45">
      <c r="A50" s="3" t="s">
        <v>26</v>
      </c>
      <c r="B50" s="20"/>
    </row>
    <row r="51" spans="1:2" ht="48" customHeight="1" x14ac:dyDescent="0.45">
      <c r="A51" s="4" t="s">
        <v>27</v>
      </c>
      <c r="B51" s="21"/>
    </row>
    <row r="53" spans="1:2" x14ac:dyDescent="0.45">
      <c r="A53" s="22" t="s">
        <v>28</v>
      </c>
      <c r="B53" s="22" t="s">
        <v>33</v>
      </c>
    </row>
    <row r="54" spans="1:2" x14ac:dyDescent="0.45">
      <c r="A54" s="22"/>
      <c r="B54" s="22"/>
    </row>
  </sheetData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Header>&amp;LEA Datacenter Hardware
&amp;"-,Vet"&amp;KFF0000datum&amp;CBijlage 4 - Prijzenblad (Invulformulier) / Dummy Offerte&amp;R&amp;G</oddHeader>
  </headerFooter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6" ma:contentTypeDescription="Een nieuw document maken." ma:contentTypeScope="" ma:versionID="9fedecf6f4da471635ae900be2f9c6f3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dcb937c17c1dcebe4748a831688bceff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3318b70-4301-4436-9c3c-1e9838b2d927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338018-FF0B-436F-A0EA-D3E5AB6E28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22ED90-D345-4238-B6C7-C4E797BD41D5}">
  <ds:schemaRefs>
    <ds:schemaRef ds:uri="http://schemas.microsoft.com/office/2006/metadata/properties"/>
    <ds:schemaRef ds:uri="http://schemas.microsoft.com/office/infopath/2007/PartnerControls"/>
    <ds:schemaRef ds:uri="df334da4-c630-45b1-95f0-858e998e8867"/>
    <ds:schemaRef ds:uri="118699ed-b0bb-4314-a950-7636bf7a902d"/>
  </ds:schemaRefs>
</ds:datastoreItem>
</file>

<file path=customXml/itemProps3.xml><?xml version="1.0" encoding="utf-8"?>
<ds:datastoreItem xmlns:ds="http://schemas.openxmlformats.org/officeDocument/2006/customXml" ds:itemID="{97F0174E-DAAF-4F90-8086-8DB3E51C67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Dummy Offerte 1</vt:lpstr>
      <vt:lpstr>Dummy Offerte 3 (ISR parts)</vt:lpstr>
    </vt:vector>
  </TitlesOfParts>
  <Manager/>
  <Company>Stichting ICTU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 Schreuter</dc:creator>
  <cp:keywords/>
  <dc:description/>
  <cp:lastModifiedBy>Nishant Raghoenath</cp:lastModifiedBy>
  <cp:revision/>
  <dcterms:created xsi:type="dcterms:W3CDTF">2016-04-09T13:02:49Z</dcterms:created>
  <dcterms:modified xsi:type="dcterms:W3CDTF">2023-08-25T12:30:59Z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