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14"/>
  <workbookPr defaultThemeVersion="166925"/>
  <mc:AlternateContent xmlns:mc="http://schemas.openxmlformats.org/markup-compatibility/2006">
    <mc:Choice Requires="x15">
      <x15ac:absPath xmlns:x15ac="http://schemas.microsoft.com/office/spreadsheetml/2010/11/ac" url="G:\TRAJECTEN\BEDRIJFSVOERING\ICT Software\Burgerzaken\HK202303 -PRJ 2200387 Burgerzaken applicatie\05. Aanbestedingsdoc. en bijlagen\"/>
    </mc:Choice>
  </mc:AlternateContent>
  <xr:revisionPtr revIDLastSave="21" documentId="13_ncr:1_{BF526B00-FAD0-4EB9-BD83-E6C4CECD32F5}" xr6:coauthVersionLast="47" xr6:coauthVersionMax="47" xr10:uidLastSave="{59117379-FA02-4748-9F39-7399C97EF658}"/>
  <bookViews>
    <workbookView xWindow="-24120" yWindow="-1620" windowWidth="24240" windowHeight="131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7" i="1" l="1"/>
  <c r="E76" i="1"/>
  <c r="E75" i="1"/>
  <c r="E74" i="1"/>
  <c r="B44" i="1"/>
  <c r="B43" i="1"/>
  <c r="B42" i="1"/>
  <c r="B22" i="1"/>
  <c r="B21" i="1"/>
  <c r="E16" i="1"/>
  <c r="E10" i="1" l="1"/>
  <c r="E47" i="1"/>
  <c r="G47" i="1" s="1"/>
  <c r="E46" i="1"/>
  <c r="G46" i="1" s="1"/>
  <c r="E45" i="1"/>
  <c r="G45" i="1" s="1"/>
  <c r="E44" i="1"/>
  <c r="G44" i="1" s="1"/>
  <c r="E43" i="1"/>
  <c r="G43" i="1" s="1"/>
  <c r="E42" i="1"/>
  <c r="E38" i="1"/>
  <c r="E37" i="1"/>
  <c r="E36" i="1"/>
  <c r="E35" i="1"/>
  <c r="E34" i="1"/>
  <c r="E33" i="1"/>
  <c r="E32" i="1"/>
  <c r="E31" i="1"/>
  <c r="E39" i="1" s="1"/>
  <c r="E54" i="1"/>
  <c r="E51" i="1"/>
  <c r="E23" i="1"/>
  <c r="G23" i="1" s="1"/>
  <c r="E22" i="1"/>
  <c r="G22" i="1" s="1"/>
  <c r="E48" i="1" l="1"/>
  <c r="G42" i="1"/>
  <c r="G48" i="1" s="1"/>
  <c r="E73" i="1"/>
  <c r="E72" i="1"/>
  <c r="E71" i="1"/>
  <c r="E70" i="1"/>
  <c r="E69" i="1"/>
  <c r="E78" i="1" s="1"/>
  <c r="E65" i="1"/>
  <c r="E64" i="1"/>
  <c r="E63" i="1"/>
  <c r="E62" i="1"/>
  <c r="E61" i="1"/>
  <c r="E60" i="1"/>
  <c r="E59" i="1"/>
  <c r="E58" i="1"/>
  <c r="E57" i="1"/>
  <c r="E66" i="1" s="1"/>
  <c r="E12" i="1"/>
  <c r="E27" i="1"/>
  <c r="G27" i="1" s="1"/>
  <c r="E26" i="1"/>
  <c r="G26" i="1" s="1"/>
  <c r="E25" i="1"/>
  <c r="G25" i="1" s="1"/>
  <c r="E24" i="1"/>
  <c r="G24" i="1" s="1"/>
  <c r="E17" i="1"/>
  <c r="E15" i="1"/>
  <c r="E14" i="1"/>
  <c r="E13" i="1"/>
  <c r="E11" i="1"/>
  <c r="E9" i="1"/>
  <c r="E21" i="1"/>
  <c r="E28" i="1" l="1"/>
  <c r="G21" i="1"/>
  <c r="E18" i="1"/>
  <c r="B4" i="1" l="1"/>
  <c r="G28" i="1"/>
  <c r="C4" i="1" l="1"/>
  <c r="D4" i="1"/>
</calcChain>
</file>

<file path=xl/sharedStrings.xml><?xml version="1.0" encoding="utf-8"?>
<sst xmlns="http://schemas.openxmlformats.org/spreadsheetml/2006/main" count="141" uniqueCount="63">
  <si>
    <t>Tarievenblad software Burgerzaken en Enterprise Service Bus gemeente Heemskerk</t>
  </si>
  <si>
    <t>TOTAALPRIJS</t>
  </si>
  <si>
    <t>Totaal eenmalige kosten</t>
  </si>
  <si>
    <t>Totaal jaarlijkse kosten</t>
  </si>
  <si>
    <t>Totaal kosten over 10 jaar = beoordelingsprijs</t>
  </si>
  <si>
    <t>Beoordelingsprijs</t>
  </si>
  <si>
    <t>Plafondbedrag</t>
  </si>
  <si>
    <t xml:space="preserve">Onderbouwing totaalprijs </t>
  </si>
  <si>
    <t>Eenmalige kosten Burgerzaken</t>
  </si>
  <si>
    <t xml:space="preserve">Aantal * </t>
  </si>
  <si>
    <t>Soort **</t>
  </si>
  <si>
    <t>Kosten per soort</t>
  </si>
  <si>
    <t>eenmalige kosten</t>
  </si>
  <si>
    <t>Licentiekosten implementatieperiode</t>
  </si>
  <si>
    <t>licentie</t>
  </si>
  <si>
    <t>Migratie data</t>
  </si>
  <si>
    <t>migratie</t>
  </si>
  <si>
    <t>Beheerderstraining</t>
  </si>
  <si>
    <t>gebruiker</t>
  </si>
  <si>
    <t xml:space="preserve">Gebruikerstraining </t>
  </si>
  <si>
    <t>Hosting</t>
  </si>
  <si>
    <t>hosting</t>
  </si>
  <si>
    <t>Begeleiding implementatie</t>
  </si>
  <si>
    <t>uren</t>
  </si>
  <si>
    <t>Door inschrijver zelf in te vullen eenmalige kosten</t>
  </si>
  <si>
    <t>Totaalprijs eenmalige kosten (in beoordelingsprijs)</t>
  </si>
  <si>
    <t>Jaarlijkse kosten Burgerzaken (vanaf 2025)</t>
  </si>
  <si>
    <t>Soort</t>
  </si>
  <si>
    <t>jaarlijkse kosten</t>
  </si>
  <si>
    <t>jaren</t>
  </si>
  <si>
    <t>kosten over 10 jaar</t>
  </si>
  <si>
    <t>Licentie beheerder</t>
  </si>
  <si>
    <t>Licentie gebruiker</t>
  </si>
  <si>
    <t>Onderhoud</t>
  </si>
  <si>
    <t>onderhoud</t>
  </si>
  <si>
    <t>Door inschrijver zelf in te vullen jaarlijkse kosten</t>
  </si>
  <si>
    <t>Totaalprijs jaarlijkse kosten (in beoordelingsprijs)</t>
  </si>
  <si>
    <t>Eenmalige kosten Enterprise Service Bus</t>
  </si>
  <si>
    <t>Benodigde koppelingen, ontwikkeling en implementatie</t>
  </si>
  <si>
    <t>koppeling</t>
  </si>
  <si>
    <t>Jaarlijkse kosten Enterprise Service Bus (vanaf 2025)</t>
  </si>
  <si>
    <t>Koppelingen, inclusief onderhoud en hosting</t>
  </si>
  <si>
    <t>Optie: kosten van extra koppeling: eenmalige kosten</t>
  </si>
  <si>
    <t>Koppeling, ontwikkeling en implementatie</t>
  </si>
  <si>
    <t>Optie: kosten van extra koppeling: jaarlijkse kosten</t>
  </si>
  <si>
    <t>Koppeling, inclusief onderhoud en hosting</t>
  </si>
  <si>
    <t>Optie: kosten van wensen: eenmalige kosten</t>
  </si>
  <si>
    <t>Wens nummer</t>
  </si>
  <si>
    <t>Totaalprijs eenmalige kosten optionele wensen</t>
  </si>
  <si>
    <t>Optie: kosten van wensen: jaarlijkse kosten</t>
  </si>
  <si>
    <t>Totaalprijs jaarlijkse kosten optionele wensen</t>
  </si>
  <si>
    <t>Onderbouwing uurtarief ad hoc ondersteuning</t>
  </si>
  <si>
    <t>uurtarief</t>
  </si>
  <si>
    <t>projectmanager</t>
  </si>
  <si>
    <t>senior consultant</t>
  </si>
  <si>
    <t>junior consultant</t>
  </si>
  <si>
    <t xml:space="preserve">Naam Inschrijver:
</t>
  </si>
  <si>
    <t xml:space="preserve">Naam (tekenbevoegde) functionaris:
</t>
  </si>
  <si>
    <t xml:space="preserve">Functie:
</t>
  </si>
  <si>
    <t xml:space="preserve">Handtekening: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</si>
  <si>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</si>
  <si>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</si>
  <si>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Indien u een kostensoort mist in bovenstaand overzicht, kunt u deze toevoegen bij "door inschrijver zelf in te vullen (eenmalige / jaarlijkse)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</si>
</sst>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_ ;_ [$€-2]\ * \-#,##0_ ;_ [$€-2]\ * &quot;-&quot;??_ ;_ @_ "/>
  </numFmts>
  <fonts count="7">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s>
  <fills count="10">
    <fill>
      <patternFill patternType="none"/>
    </fill>
    <fill>
      <patternFill patternType="gray125"/>
    </fill>
    <fill>
      <patternFill patternType="solid">
        <fgColor theme="5" tint="-0.249977111117893"/>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4" fillId="3" borderId="1" xfId="0" applyFont="1" applyFill="1" applyBorder="1" applyProtection="1">
      <protection locked="0"/>
    </xf>
    <xf numFmtId="0" fontId="4" fillId="3" borderId="1" xfId="0" applyFont="1" applyFill="1" applyBorder="1" applyAlignment="1" applyProtection="1">
      <alignment horizontal="right"/>
      <protection locked="0"/>
    </xf>
    <xf numFmtId="44" fontId="4" fillId="3" borderId="1" xfId="1" applyFont="1" applyFill="1" applyBorder="1" applyAlignment="1" applyProtection="1">
      <alignment horizontal="right" wrapText="1"/>
      <protection locked="0"/>
    </xf>
    <xf numFmtId="0" fontId="4" fillId="3" borderId="1" xfId="0" applyFont="1" applyFill="1" applyBorder="1" applyAlignment="1" applyProtection="1">
      <alignment horizontal="right" wrapText="1"/>
      <protection locked="0"/>
    </xf>
    <xf numFmtId="0" fontId="2" fillId="0" borderId="1" xfId="0" applyFont="1" applyBorder="1" applyProtection="1">
      <protection locked="0"/>
    </xf>
    <xf numFmtId="0" fontId="2" fillId="0" borderId="1" xfId="0" applyFont="1" applyBorder="1" applyAlignment="1" applyProtection="1">
      <alignment horizontal="right"/>
      <protection locked="0"/>
    </xf>
    <xf numFmtId="44" fontId="2" fillId="0" borderId="1" xfId="0" applyNumberFormat="1" applyFont="1" applyBorder="1" applyAlignment="1" applyProtection="1">
      <alignment horizontal="right"/>
      <protection locked="0"/>
    </xf>
    <xf numFmtId="0" fontId="2" fillId="0" borderId="13" xfId="0" applyFont="1" applyBorder="1" applyAlignment="1" applyProtection="1">
      <alignment horizontal="right"/>
      <protection locked="0"/>
    </xf>
    <xf numFmtId="44" fontId="2" fillId="0" borderId="0" xfId="0" applyNumberFormat="1" applyFont="1" applyAlignment="1" applyProtection="1">
      <alignment horizontal="right"/>
      <protection locked="0"/>
    </xf>
    <xf numFmtId="44" fontId="2" fillId="0" borderId="0" xfId="1" applyFont="1" applyBorder="1" applyAlignment="1" applyProtection="1">
      <alignment horizontal="right"/>
      <protection locked="0"/>
    </xf>
    <xf numFmtId="0" fontId="4" fillId="3" borderId="6" xfId="0" applyFont="1" applyFill="1" applyBorder="1" applyProtection="1">
      <protection locked="0"/>
    </xf>
    <xf numFmtId="0" fontId="4" fillId="3" borderId="6" xfId="0" applyFont="1" applyFill="1" applyBorder="1" applyAlignment="1" applyProtection="1">
      <alignment horizontal="right"/>
      <protection locked="0"/>
    </xf>
    <xf numFmtId="0" fontId="6" fillId="0" borderId="0" xfId="0" applyFont="1" applyAlignment="1" applyProtection="1">
      <alignment horizontal="left" vertical="center" indent="5"/>
      <protection locked="0"/>
    </xf>
    <xf numFmtId="0" fontId="2" fillId="0" borderId="7" xfId="0" applyFont="1" applyBorder="1" applyProtection="1">
      <protection locked="0"/>
    </xf>
    <xf numFmtId="0" fontId="2" fillId="0" borderId="8" xfId="0" applyFont="1" applyBorder="1" applyAlignment="1" applyProtection="1">
      <alignment horizontal="right"/>
      <protection locked="0"/>
    </xf>
    <xf numFmtId="0" fontId="2" fillId="0" borderId="8" xfId="0" applyFont="1" applyBorder="1" applyProtection="1">
      <protection locked="0"/>
    </xf>
    <xf numFmtId="44" fontId="2" fillId="0" borderId="1" xfId="1" applyFont="1" applyBorder="1" applyProtection="1">
      <protection locked="0"/>
    </xf>
    <xf numFmtId="0" fontId="2" fillId="0" borderId="2" xfId="0" applyFont="1" applyBorder="1" applyAlignment="1" applyProtection="1">
      <alignment horizontal="right"/>
      <protection locked="0"/>
    </xf>
    <xf numFmtId="0" fontId="2" fillId="0" borderId="2" xfId="0" applyFont="1" applyBorder="1" applyProtection="1">
      <protection locked="0"/>
    </xf>
    <xf numFmtId="0" fontId="3" fillId="0" borderId="3" xfId="0" applyFont="1" applyBorder="1" applyProtection="1">
      <protection locked="0"/>
    </xf>
    <xf numFmtId="0" fontId="3" fillId="0" borderId="9" xfId="0" applyFont="1" applyBorder="1" applyAlignment="1" applyProtection="1">
      <alignment horizontal="right"/>
      <protection locked="0"/>
    </xf>
    <xf numFmtId="0" fontId="3" fillId="0" borderId="9" xfId="0" applyFont="1" applyBorder="1" applyProtection="1">
      <protection locked="0"/>
    </xf>
    <xf numFmtId="44" fontId="4" fillId="3" borderId="1" xfId="1" applyFont="1" applyFill="1" applyBorder="1" applyAlignment="1" applyProtection="1">
      <alignment horizontal="right"/>
      <protection locked="0"/>
    </xf>
    <xf numFmtId="0" fontId="3" fillId="0" borderId="10" xfId="0" applyFont="1" applyBorder="1" applyAlignment="1" applyProtection="1">
      <alignment horizontal="right"/>
      <protection locked="0"/>
    </xf>
    <xf numFmtId="0" fontId="3" fillId="0" borderId="10" xfId="0" applyFont="1" applyBorder="1" applyProtection="1">
      <protection locked="0"/>
    </xf>
    <xf numFmtId="44" fontId="3" fillId="0" borderId="10" xfId="1" applyFont="1" applyFill="1" applyBorder="1" applyProtection="1">
      <protection locked="0"/>
    </xf>
    <xf numFmtId="0" fontId="4" fillId="2" borderId="6" xfId="0" applyFont="1" applyFill="1" applyBorder="1" applyProtection="1">
      <protection locked="0"/>
    </xf>
    <xf numFmtId="0" fontId="4" fillId="2" borderId="6" xfId="0" applyFont="1" applyFill="1" applyBorder="1" applyAlignment="1" applyProtection="1">
      <alignment horizontal="right"/>
      <protection locked="0"/>
    </xf>
    <xf numFmtId="0" fontId="4" fillId="2" borderId="1" xfId="0" applyFont="1" applyFill="1" applyBorder="1" applyAlignment="1" applyProtection="1">
      <alignment horizontal="right"/>
      <protection locked="0"/>
    </xf>
    <xf numFmtId="0" fontId="2" fillId="0" borderId="11" xfId="0" applyFont="1" applyBorder="1" applyAlignment="1" applyProtection="1">
      <alignment vertical="center" wrapText="1"/>
      <protection locked="0"/>
    </xf>
    <xf numFmtId="0" fontId="2" fillId="0" borderId="12" xfId="0" applyFont="1" applyBorder="1" applyAlignment="1" applyProtection="1">
      <alignment horizontal="right" vertical="center" wrapText="1"/>
      <protection locked="0"/>
    </xf>
    <xf numFmtId="0" fontId="2" fillId="0" borderId="13"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0" borderId="0" xfId="0" applyFont="1" applyAlignment="1" applyProtection="1">
      <alignment wrapText="1"/>
      <protection locked="0"/>
    </xf>
    <xf numFmtId="44" fontId="2" fillId="4" borderId="1" xfId="0" applyNumberFormat="1" applyFont="1" applyFill="1" applyBorder="1" applyAlignment="1">
      <alignment horizontal="right"/>
    </xf>
    <xf numFmtId="44" fontId="3" fillId="0" borderId="5" xfId="1" applyFont="1" applyBorder="1" applyAlignment="1" applyProtection="1">
      <alignment horizontal="right"/>
    </xf>
    <xf numFmtId="0" fontId="2" fillId="0" borderId="1" xfId="0" applyFont="1" applyBorder="1" applyAlignment="1">
      <alignment horizontal="right"/>
    </xf>
    <xf numFmtId="44" fontId="3" fillId="0" borderId="4" xfId="0" applyNumberFormat="1" applyFont="1" applyBorder="1" applyAlignment="1">
      <alignment horizontal="right"/>
    </xf>
    <xf numFmtId="44" fontId="2" fillId="4" borderId="1" xfId="1" applyFont="1" applyFill="1" applyBorder="1" applyAlignment="1" applyProtection="1">
      <alignment horizontal="right"/>
    </xf>
    <xf numFmtId="0" fontId="3" fillId="0" borderId="4" xfId="0" applyFont="1" applyBorder="1" applyAlignment="1">
      <alignment horizontal="right"/>
    </xf>
    <xf numFmtId="44" fontId="2" fillId="5" borderId="1" xfId="0" applyNumberFormat="1" applyFont="1" applyFill="1" applyBorder="1" applyAlignment="1">
      <alignment horizontal="right"/>
    </xf>
    <xf numFmtId="44" fontId="3" fillId="0" borderId="5" xfId="0" applyNumberFormat="1" applyFont="1" applyBorder="1" applyAlignment="1">
      <alignment horizontal="right"/>
    </xf>
    <xf numFmtId="0" fontId="4" fillId="6" borderId="6" xfId="0" applyFont="1" applyFill="1" applyBorder="1" applyProtection="1">
      <protection locked="0"/>
    </xf>
    <xf numFmtId="0" fontId="4" fillId="6" borderId="6" xfId="0" applyFont="1" applyFill="1" applyBorder="1" applyAlignment="1" applyProtection="1">
      <alignment horizontal="right"/>
      <protection locked="0"/>
    </xf>
    <xf numFmtId="44" fontId="2" fillId="7" borderId="1" xfId="0" applyNumberFormat="1" applyFont="1" applyFill="1" applyBorder="1" applyAlignment="1">
      <alignment horizontal="right"/>
    </xf>
    <xf numFmtId="0" fontId="2" fillId="0" borderId="12" xfId="0" applyFont="1" applyBorder="1" applyAlignment="1" applyProtection="1">
      <alignment horizontal="right"/>
      <protection locked="0"/>
    </xf>
    <xf numFmtId="0" fontId="2" fillId="0" borderId="13" xfId="0" applyFont="1" applyBorder="1" applyProtection="1">
      <protection locked="0"/>
    </xf>
    <xf numFmtId="44" fontId="2" fillId="0" borderId="13" xfId="0" applyNumberFormat="1" applyFont="1" applyBorder="1" applyAlignment="1" applyProtection="1">
      <alignment horizontal="right"/>
      <protection locked="0"/>
    </xf>
    <xf numFmtId="0" fontId="4" fillId="8" borderId="6" xfId="0" applyFont="1" applyFill="1" applyBorder="1" applyProtection="1">
      <protection locked="0"/>
    </xf>
    <xf numFmtId="0" fontId="4" fillId="8" borderId="1" xfId="0" applyFont="1" applyFill="1" applyBorder="1" applyAlignment="1" applyProtection="1">
      <alignment horizontal="right"/>
      <protection locked="0"/>
    </xf>
    <xf numFmtId="0" fontId="4" fillId="8" borderId="1" xfId="0" applyFont="1" applyFill="1" applyBorder="1" applyProtection="1">
      <protection locked="0"/>
    </xf>
    <xf numFmtId="0" fontId="4" fillId="8" borderId="6" xfId="0" applyFont="1" applyFill="1" applyBorder="1" applyAlignment="1" applyProtection="1">
      <alignment horizontal="right"/>
      <protection locked="0"/>
    </xf>
    <xf numFmtId="44" fontId="4" fillId="8" borderId="1" xfId="1" applyFont="1" applyFill="1" applyBorder="1" applyAlignment="1" applyProtection="1">
      <alignment horizontal="right"/>
      <protection locked="0"/>
    </xf>
    <xf numFmtId="44" fontId="2" fillId="9" borderId="1" xfId="0" applyNumberFormat="1" applyFont="1" applyFill="1" applyBorder="1" applyAlignment="1">
      <alignment horizontal="right"/>
    </xf>
    <xf numFmtId="44" fontId="2" fillId="9" borderId="1" xfId="1" applyFont="1" applyFill="1" applyBorder="1" applyAlignment="1" applyProtection="1">
      <alignment horizontal="right"/>
    </xf>
    <xf numFmtId="0" fontId="2" fillId="0" borderId="15" xfId="0" applyFont="1" applyBorder="1" applyProtection="1">
      <protection locked="0"/>
    </xf>
    <xf numFmtId="0" fontId="2" fillId="0" borderId="15" xfId="0" applyFont="1" applyBorder="1" applyAlignment="1" applyProtection="1">
      <alignment horizontal="right"/>
      <protection locked="0"/>
    </xf>
    <xf numFmtId="164" fontId="2" fillId="0" borderId="15" xfId="0" applyNumberFormat="1" applyFont="1" applyBorder="1" applyProtection="1">
      <protection locked="0"/>
    </xf>
    <xf numFmtId="44" fontId="2" fillId="0" borderId="2" xfId="1" applyFont="1" applyBorder="1" applyAlignment="1" applyProtection="1">
      <alignment horizontal="right"/>
    </xf>
    <xf numFmtId="44" fontId="2" fillId="0" borderId="2" xfId="0" applyNumberFormat="1" applyFont="1" applyBorder="1" applyAlignment="1">
      <alignment horizontal="right"/>
    </xf>
    <xf numFmtId="164" fontId="2" fillId="0" borderId="0" xfId="0" applyNumberFormat="1" applyFont="1" applyProtection="1">
      <protection locked="0"/>
    </xf>
    <xf numFmtId="0" fontId="5" fillId="0" borderId="0" xfId="0" applyFont="1" applyAlignment="1" applyProtection="1">
      <alignment horizontal="left" wrapText="1"/>
      <protection locked="0"/>
    </xf>
    <xf numFmtId="0" fontId="3" fillId="0" borderId="0" xfId="0" applyFont="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2"/>
  <sheetViews>
    <sheetView tabSelected="1" workbookViewId="0">
      <selection activeCell="D6" sqref="D6"/>
    </sheetView>
  </sheetViews>
  <sheetFormatPr defaultColWidth="9.140625" defaultRowHeight="14.25"/>
  <cols>
    <col min="1" max="1" width="68.7109375" style="3" customWidth="1"/>
    <col min="2" max="2" width="12.42578125" style="2" customWidth="1"/>
    <col min="3" max="3" width="16.5703125" style="3" customWidth="1"/>
    <col min="4" max="4" width="20.7109375" style="3" customWidth="1"/>
    <col min="5" max="5" width="19.140625" style="2" bestFit="1" customWidth="1"/>
    <col min="6" max="6" width="12.5703125" style="2" customWidth="1"/>
    <col min="7" max="7" width="20.5703125" style="1" customWidth="1"/>
    <col min="8" max="8" width="53.85546875" style="2" bestFit="1" customWidth="1"/>
    <col min="9" max="16384" width="9.140625" style="3"/>
  </cols>
  <sheetData>
    <row r="1" spans="1:8" ht="20.25">
      <c r="A1" s="65" t="s">
        <v>0</v>
      </c>
      <c r="B1" s="65"/>
      <c r="C1" s="65"/>
      <c r="D1" s="65"/>
      <c r="E1" s="65"/>
      <c r="F1" s="65"/>
    </row>
    <row r="3" spans="1:8" ht="45" customHeight="1">
      <c r="A3" s="4" t="s">
        <v>1</v>
      </c>
      <c r="B3" s="7" t="s">
        <v>2</v>
      </c>
      <c r="C3" s="6" t="s">
        <v>3</v>
      </c>
      <c r="D3" s="7" t="s">
        <v>4</v>
      </c>
      <c r="E3" s="3"/>
      <c r="F3" s="3"/>
      <c r="G3" s="3"/>
      <c r="H3" s="3"/>
    </row>
    <row r="4" spans="1:8">
      <c r="A4" s="22" t="s">
        <v>5</v>
      </c>
      <c r="B4" s="62">
        <f>E18+E39</f>
        <v>0</v>
      </c>
      <c r="C4" s="62">
        <f>G28+G48</f>
        <v>0</v>
      </c>
      <c r="D4" s="63">
        <f>E18+G28+E39+G48</f>
        <v>0</v>
      </c>
      <c r="E4" s="3"/>
      <c r="F4" s="3"/>
      <c r="G4" s="3"/>
      <c r="H4" s="3"/>
    </row>
    <row r="5" spans="1:8">
      <c r="A5" s="59" t="s">
        <v>6</v>
      </c>
      <c r="B5" s="60"/>
      <c r="C5" s="59"/>
      <c r="D5" s="61">
        <v>2250000</v>
      </c>
      <c r="E5" s="12"/>
      <c r="F5" s="13"/>
      <c r="G5" s="13"/>
      <c r="H5" s="12"/>
    </row>
    <row r="6" spans="1:8">
      <c r="D6" s="64"/>
      <c r="E6" s="12"/>
      <c r="F6" s="13"/>
      <c r="G6" s="13"/>
      <c r="H6" s="12"/>
    </row>
    <row r="7" spans="1:8" ht="15">
      <c r="A7" s="66" t="s">
        <v>7</v>
      </c>
      <c r="B7" s="66"/>
      <c r="C7" s="66"/>
      <c r="D7" s="66"/>
      <c r="E7" s="66"/>
      <c r="F7" s="66"/>
      <c r="G7" s="66"/>
    </row>
    <row r="8" spans="1:8" ht="15">
      <c r="A8" s="14" t="s">
        <v>8</v>
      </c>
      <c r="B8" s="5" t="s">
        <v>9</v>
      </c>
      <c r="C8" s="4" t="s">
        <v>10</v>
      </c>
      <c r="D8" s="4" t="s">
        <v>11</v>
      </c>
      <c r="E8" s="15" t="s">
        <v>12</v>
      </c>
      <c r="G8" s="13"/>
      <c r="H8" s="16"/>
    </row>
    <row r="9" spans="1:8">
      <c r="A9" s="17" t="s">
        <v>13</v>
      </c>
      <c r="B9" s="18">
        <v>1</v>
      </c>
      <c r="C9" s="8" t="s">
        <v>14</v>
      </c>
      <c r="D9" s="20">
        <v>0</v>
      </c>
      <c r="E9" s="38">
        <f t="shared" ref="E9:E17" si="0">D9*B9</f>
        <v>0</v>
      </c>
      <c r="G9" s="13"/>
      <c r="H9" s="16"/>
    </row>
    <row r="10" spans="1:8">
      <c r="A10" s="17" t="s">
        <v>15</v>
      </c>
      <c r="B10" s="18">
        <v>1</v>
      </c>
      <c r="C10" s="8" t="s">
        <v>16</v>
      </c>
      <c r="D10" s="20">
        <v>0</v>
      </c>
      <c r="E10" s="38">
        <f t="shared" ref="E10" si="1">D10*B10</f>
        <v>0</v>
      </c>
      <c r="G10" s="13"/>
      <c r="H10" s="16"/>
    </row>
    <row r="11" spans="1:8">
      <c r="A11" s="17" t="s">
        <v>17</v>
      </c>
      <c r="B11" s="18">
        <v>4</v>
      </c>
      <c r="C11" s="8" t="s">
        <v>18</v>
      </c>
      <c r="D11" s="20">
        <v>0</v>
      </c>
      <c r="E11" s="38">
        <f>D11*B11</f>
        <v>0</v>
      </c>
      <c r="G11" s="13"/>
      <c r="H11" s="16"/>
    </row>
    <row r="12" spans="1:8">
      <c r="A12" s="17" t="s">
        <v>19</v>
      </c>
      <c r="B12" s="18">
        <v>85</v>
      </c>
      <c r="C12" s="8" t="s">
        <v>18</v>
      </c>
      <c r="D12" s="20">
        <v>0</v>
      </c>
      <c r="E12" s="38">
        <f>D12*B12</f>
        <v>0</v>
      </c>
      <c r="G12" s="13"/>
      <c r="H12" s="16"/>
    </row>
    <row r="13" spans="1:8">
      <c r="A13" s="8" t="s">
        <v>20</v>
      </c>
      <c r="B13" s="9">
        <v>1</v>
      </c>
      <c r="C13" s="8" t="s">
        <v>21</v>
      </c>
      <c r="D13" s="20">
        <v>0</v>
      </c>
      <c r="E13" s="38">
        <f t="shared" si="0"/>
        <v>0</v>
      </c>
      <c r="G13" s="13"/>
      <c r="H13" s="16"/>
    </row>
    <row r="14" spans="1:8">
      <c r="A14" s="8" t="s">
        <v>22</v>
      </c>
      <c r="B14" s="9"/>
      <c r="C14" s="8" t="s">
        <v>23</v>
      </c>
      <c r="D14" s="20">
        <v>0</v>
      </c>
      <c r="E14" s="38">
        <f t="shared" si="0"/>
        <v>0</v>
      </c>
      <c r="G14" s="13"/>
      <c r="H14" s="16"/>
    </row>
    <row r="15" spans="1:8">
      <c r="A15" s="8" t="s">
        <v>24</v>
      </c>
      <c r="B15" s="9"/>
      <c r="C15" s="8"/>
      <c r="D15" s="20">
        <v>0</v>
      </c>
      <c r="E15" s="38">
        <f t="shared" si="0"/>
        <v>0</v>
      </c>
      <c r="G15" s="13"/>
      <c r="H15" s="16"/>
    </row>
    <row r="16" spans="1:8">
      <c r="A16" s="8" t="s">
        <v>24</v>
      </c>
      <c r="B16" s="21"/>
      <c r="C16" s="22"/>
      <c r="D16" s="20">
        <v>0</v>
      </c>
      <c r="E16" s="38">
        <f t="shared" ref="E16" si="2">D16*B16</f>
        <v>0</v>
      </c>
      <c r="G16" s="13"/>
    </row>
    <row r="17" spans="1:8" ht="15" thickBot="1">
      <c r="A17" s="8" t="s">
        <v>24</v>
      </c>
      <c r="B17" s="21"/>
      <c r="C17" s="22"/>
      <c r="D17" s="20">
        <v>0</v>
      </c>
      <c r="E17" s="38">
        <f t="shared" si="0"/>
        <v>0</v>
      </c>
      <c r="G17" s="13"/>
    </row>
    <row r="18" spans="1:8" ht="15.75" thickBot="1">
      <c r="A18" s="23" t="s">
        <v>25</v>
      </c>
      <c r="B18" s="24"/>
      <c r="C18" s="25"/>
      <c r="D18" s="25"/>
      <c r="E18" s="39">
        <f>SUM(E9:E17)</f>
        <v>0</v>
      </c>
      <c r="G18" s="13"/>
    </row>
    <row r="19" spans="1:8">
      <c r="G19" s="13"/>
    </row>
    <row r="20" spans="1:8" ht="15">
      <c r="A20" s="4" t="s">
        <v>26</v>
      </c>
      <c r="B20" s="5" t="s">
        <v>9</v>
      </c>
      <c r="C20" s="4" t="s">
        <v>27</v>
      </c>
      <c r="D20" s="4" t="s">
        <v>11</v>
      </c>
      <c r="E20" s="5" t="s">
        <v>28</v>
      </c>
      <c r="F20" s="5" t="s">
        <v>29</v>
      </c>
      <c r="G20" s="26" t="s">
        <v>30</v>
      </c>
    </row>
    <row r="21" spans="1:8">
      <c r="A21" s="8" t="s">
        <v>31</v>
      </c>
      <c r="B21" s="40">
        <f>B11</f>
        <v>4</v>
      </c>
      <c r="C21" s="8" t="s">
        <v>18</v>
      </c>
      <c r="D21" s="20">
        <v>0</v>
      </c>
      <c r="E21" s="38">
        <f>B21*D21</f>
        <v>0</v>
      </c>
      <c r="F21" s="40">
        <v>10</v>
      </c>
      <c r="G21" s="42">
        <f>E21*F21</f>
        <v>0</v>
      </c>
    </row>
    <row r="22" spans="1:8">
      <c r="A22" s="8" t="s">
        <v>32</v>
      </c>
      <c r="B22" s="40">
        <f>B12</f>
        <v>85</v>
      </c>
      <c r="C22" s="8" t="s">
        <v>18</v>
      </c>
      <c r="D22" s="20">
        <v>0</v>
      </c>
      <c r="E22" s="38">
        <f t="shared" ref="E22:E23" si="3">B22*D22</f>
        <v>0</v>
      </c>
      <c r="F22" s="40">
        <v>10</v>
      </c>
      <c r="G22" s="42">
        <f t="shared" ref="G22:G23" si="4">E22*F22</f>
        <v>0</v>
      </c>
    </row>
    <row r="23" spans="1:8">
      <c r="A23" s="8" t="s">
        <v>20</v>
      </c>
      <c r="B23" s="40">
        <v>1</v>
      </c>
      <c r="C23" s="8" t="s">
        <v>21</v>
      </c>
      <c r="D23" s="20">
        <v>0</v>
      </c>
      <c r="E23" s="38">
        <f t="shared" si="3"/>
        <v>0</v>
      </c>
      <c r="F23" s="40">
        <v>10</v>
      </c>
      <c r="G23" s="42">
        <f t="shared" si="4"/>
        <v>0</v>
      </c>
    </row>
    <row r="24" spans="1:8">
      <c r="A24" s="8" t="s">
        <v>33</v>
      </c>
      <c r="B24" s="21">
        <v>1</v>
      </c>
      <c r="C24" s="22" t="s">
        <v>34</v>
      </c>
      <c r="D24" s="20">
        <v>0</v>
      </c>
      <c r="E24" s="38">
        <f t="shared" ref="E24:E27" si="5">B24*D24</f>
        <v>0</v>
      </c>
      <c r="F24" s="40">
        <v>10</v>
      </c>
      <c r="G24" s="42">
        <f t="shared" ref="G24:G27" si="6">E24*F24</f>
        <v>0</v>
      </c>
    </row>
    <row r="25" spans="1:8">
      <c r="A25" s="8" t="s">
        <v>35</v>
      </c>
      <c r="B25" s="21"/>
      <c r="C25" s="22"/>
      <c r="D25" s="20">
        <v>0</v>
      </c>
      <c r="E25" s="38">
        <f t="shared" si="5"/>
        <v>0</v>
      </c>
      <c r="F25" s="40">
        <v>10</v>
      </c>
      <c r="G25" s="42">
        <f t="shared" si="6"/>
        <v>0</v>
      </c>
    </row>
    <row r="26" spans="1:8">
      <c r="A26" s="8" t="s">
        <v>35</v>
      </c>
      <c r="B26" s="21"/>
      <c r="C26" s="22"/>
      <c r="D26" s="20">
        <v>0</v>
      </c>
      <c r="E26" s="38">
        <f t="shared" si="5"/>
        <v>0</v>
      </c>
      <c r="F26" s="40">
        <v>10</v>
      </c>
      <c r="G26" s="42">
        <f t="shared" si="6"/>
        <v>0</v>
      </c>
    </row>
    <row r="27" spans="1:8" ht="15" thickBot="1">
      <c r="A27" s="8" t="s">
        <v>35</v>
      </c>
      <c r="B27" s="21"/>
      <c r="C27" s="22"/>
      <c r="D27" s="20">
        <v>0</v>
      </c>
      <c r="E27" s="38">
        <f t="shared" si="5"/>
        <v>0</v>
      </c>
      <c r="F27" s="40">
        <v>10</v>
      </c>
      <c r="G27" s="42">
        <f t="shared" si="6"/>
        <v>0</v>
      </c>
    </row>
    <row r="28" spans="1:8" ht="15.75" thickBot="1">
      <c r="A28" s="23" t="s">
        <v>36</v>
      </c>
      <c r="B28" s="27"/>
      <c r="C28" s="28"/>
      <c r="D28" s="29"/>
      <c r="E28" s="41">
        <f>SUM(E21:E27)</f>
        <v>0</v>
      </c>
      <c r="F28" s="43"/>
      <c r="G28" s="39">
        <f>SUM(G21:G27)</f>
        <v>0</v>
      </c>
    </row>
    <row r="29" spans="1:8">
      <c r="G29" s="13"/>
    </row>
    <row r="30" spans="1:8" ht="15">
      <c r="A30" s="52" t="s">
        <v>37</v>
      </c>
      <c r="B30" s="53" t="s">
        <v>9</v>
      </c>
      <c r="C30" s="54" t="s">
        <v>10</v>
      </c>
      <c r="D30" s="54" t="s">
        <v>11</v>
      </c>
      <c r="E30" s="55" t="s">
        <v>12</v>
      </c>
      <c r="G30" s="13"/>
      <c r="H30" s="16"/>
    </row>
    <row r="31" spans="1:8">
      <c r="A31" s="17" t="s">
        <v>13</v>
      </c>
      <c r="B31" s="18">
        <v>1</v>
      </c>
      <c r="C31" s="8" t="s">
        <v>14</v>
      </c>
      <c r="D31" s="20">
        <v>0</v>
      </c>
      <c r="E31" s="57">
        <f t="shared" ref="E31" si="7">D31*B31</f>
        <v>0</v>
      </c>
      <c r="G31" s="13"/>
      <c r="H31" s="16"/>
    </row>
    <row r="32" spans="1:8">
      <c r="A32" s="17" t="s">
        <v>17</v>
      </c>
      <c r="B32" s="18">
        <v>2</v>
      </c>
      <c r="C32" s="8" t="s">
        <v>18</v>
      </c>
      <c r="D32" s="20">
        <v>0</v>
      </c>
      <c r="E32" s="57">
        <f>D32*B32</f>
        <v>0</v>
      </c>
      <c r="G32" s="13"/>
      <c r="H32" s="16"/>
    </row>
    <row r="33" spans="1:8">
      <c r="A33" s="17" t="s">
        <v>19</v>
      </c>
      <c r="B33" s="18">
        <v>3</v>
      </c>
      <c r="C33" s="8" t="s">
        <v>18</v>
      </c>
      <c r="D33" s="20">
        <v>0</v>
      </c>
      <c r="E33" s="57">
        <f>D33*B33</f>
        <v>0</v>
      </c>
      <c r="G33" s="13"/>
      <c r="H33" s="16"/>
    </row>
    <row r="34" spans="1:8">
      <c r="A34" s="17" t="s">
        <v>38</v>
      </c>
      <c r="B34" s="18">
        <v>60</v>
      </c>
      <c r="C34" s="19" t="s">
        <v>39</v>
      </c>
      <c r="D34" s="20">
        <v>0</v>
      </c>
      <c r="E34" s="57">
        <f t="shared" ref="E34:E38" si="8">D34*B34</f>
        <v>0</v>
      </c>
      <c r="G34" s="13"/>
      <c r="H34" s="16"/>
    </row>
    <row r="35" spans="1:8">
      <c r="A35" s="8" t="s">
        <v>20</v>
      </c>
      <c r="B35" s="9">
        <v>1</v>
      </c>
      <c r="C35" s="8" t="s">
        <v>21</v>
      </c>
      <c r="D35" s="20">
        <v>0</v>
      </c>
      <c r="E35" s="57">
        <f t="shared" si="8"/>
        <v>0</v>
      </c>
      <c r="G35" s="13"/>
      <c r="H35" s="16"/>
    </row>
    <row r="36" spans="1:8">
      <c r="A36" s="8" t="s">
        <v>22</v>
      </c>
      <c r="B36" s="9"/>
      <c r="C36" s="8" t="s">
        <v>23</v>
      </c>
      <c r="D36" s="20">
        <v>0</v>
      </c>
      <c r="E36" s="57">
        <f t="shared" si="8"/>
        <v>0</v>
      </c>
      <c r="G36" s="13"/>
      <c r="H36" s="16"/>
    </row>
    <row r="37" spans="1:8">
      <c r="A37" s="8" t="s">
        <v>24</v>
      </c>
      <c r="B37" s="9"/>
      <c r="C37" s="8"/>
      <c r="D37" s="20">
        <v>0</v>
      </c>
      <c r="E37" s="57">
        <f t="shared" si="8"/>
        <v>0</v>
      </c>
      <c r="G37" s="13"/>
      <c r="H37" s="16"/>
    </row>
    <row r="38" spans="1:8" ht="15" thickBot="1">
      <c r="A38" s="8" t="s">
        <v>24</v>
      </c>
      <c r="B38" s="21"/>
      <c r="C38" s="22"/>
      <c r="D38" s="20">
        <v>0</v>
      </c>
      <c r="E38" s="57">
        <f t="shared" si="8"/>
        <v>0</v>
      </c>
      <c r="G38" s="13"/>
    </row>
    <row r="39" spans="1:8" ht="15.75" thickBot="1">
      <c r="A39" s="23" t="s">
        <v>25</v>
      </c>
      <c r="B39" s="24"/>
      <c r="C39" s="25"/>
      <c r="D39" s="25"/>
      <c r="E39" s="39">
        <f>SUM(E31:E38)</f>
        <v>0</v>
      </c>
      <c r="G39" s="13"/>
    </row>
    <row r="40" spans="1:8">
      <c r="G40" s="13"/>
    </row>
    <row r="41" spans="1:8" ht="15">
      <c r="A41" s="54" t="s">
        <v>40</v>
      </c>
      <c r="B41" s="53" t="s">
        <v>9</v>
      </c>
      <c r="C41" s="54" t="s">
        <v>27</v>
      </c>
      <c r="D41" s="54" t="s">
        <v>11</v>
      </c>
      <c r="E41" s="53" t="s">
        <v>28</v>
      </c>
      <c r="F41" s="53" t="s">
        <v>29</v>
      </c>
      <c r="G41" s="56" t="s">
        <v>30</v>
      </c>
    </row>
    <row r="42" spans="1:8">
      <c r="A42" s="8" t="s">
        <v>31</v>
      </c>
      <c r="B42" s="40">
        <f>B32</f>
        <v>2</v>
      </c>
      <c r="C42" s="8" t="s">
        <v>18</v>
      </c>
      <c r="D42" s="20">
        <v>0</v>
      </c>
      <c r="E42" s="57">
        <f>B42*D42</f>
        <v>0</v>
      </c>
      <c r="F42" s="40">
        <v>10</v>
      </c>
      <c r="G42" s="58">
        <f>E42*F42</f>
        <v>0</v>
      </c>
    </row>
    <row r="43" spans="1:8">
      <c r="A43" s="8" t="s">
        <v>32</v>
      </c>
      <c r="B43" s="40">
        <f>B33</f>
        <v>3</v>
      </c>
      <c r="C43" s="8" t="s">
        <v>18</v>
      </c>
      <c r="D43" s="20">
        <v>0</v>
      </c>
      <c r="E43" s="57">
        <f t="shared" ref="E43:E47" si="9">B43*D43</f>
        <v>0</v>
      </c>
      <c r="F43" s="40">
        <v>10</v>
      </c>
      <c r="G43" s="58">
        <f t="shared" ref="G43:G47" si="10">E43*F43</f>
        <v>0</v>
      </c>
    </row>
    <row r="44" spans="1:8">
      <c r="A44" s="8" t="s">
        <v>41</v>
      </c>
      <c r="B44" s="40">
        <f>B34</f>
        <v>60</v>
      </c>
      <c r="C44" s="8" t="s">
        <v>39</v>
      </c>
      <c r="D44" s="20">
        <v>0</v>
      </c>
      <c r="E44" s="57">
        <f t="shared" si="9"/>
        <v>0</v>
      </c>
      <c r="F44" s="40">
        <v>10</v>
      </c>
      <c r="G44" s="58">
        <f t="shared" si="10"/>
        <v>0</v>
      </c>
    </row>
    <row r="45" spans="1:8">
      <c r="A45" s="8" t="s">
        <v>35</v>
      </c>
      <c r="B45" s="21"/>
      <c r="C45" s="22"/>
      <c r="D45" s="20">
        <v>0</v>
      </c>
      <c r="E45" s="57">
        <f t="shared" si="9"/>
        <v>0</v>
      </c>
      <c r="F45" s="40">
        <v>10</v>
      </c>
      <c r="G45" s="58">
        <f t="shared" si="10"/>
        <v>0</v>
      </c>
    </row>
    <row r="46" spans="1:8">
      <c r="A46" s="8" t="s">
        <v>35</v>
      </c>
      <c r="B46" s="21"/>
      <c r="C46" s="22"/>
      <c r="D46" s="20">
        <v>0</v>
      </c>
      <c r="E46" s="57">
        <f t="shared" si="9"/>
        <v>0</v>
      </c>
      <c r="F46" s="40">
        <v>10</v>
      </c>
      <c r="G46" s="58">
        <f t="shared" si="10"/>
        <v>0</v>
      </c>
    </row>
    <row r="47" spans="1:8" ht="15" thickBot="1">
      <c r="A47" s="8" t="s">
        <v>35</v>
      </c>
      <c r="B47" s="21"/>
      <c r="C47" s="22"/>
      <c r="D47" s="20">
        <v>0</v>
      </c>
      <c r="E47" s="57">
        <f t="shared" si="9"/>
        <v>0</v>
      </c>
      <c r="F47" s="40">
        <v>10</v>
      </c>
      <c r="G47" s="58">
        <f t="shared" si="10"/>
        <v>0</v>
      </c>
    </row>
    <row r="48" spans="1:8" ht="15.75" thickBot="1">
      <c r="A48" s="23" t="s">
        <v>36</v>
      </c>
      <c r="B48" s="27"/>
      <c r="C48" s="28"/>
      <c r="D48" s="29"/>
      <c r="E48" s="41">
        <f>SUM(E42:E47)</f>
        <v>0</v>
      </c>
      <c r="F48" s="43"/>
      <c r="G48" s="39">
        <f>SUM(G42:G47)</f>
        <v>0</v>
      </c>
    </row>
    <row r="49" spans="1:8">
      <c r="G49" s="13"/>
    </row>
    <row r="50" spans="1:8" ht="15">
      <c r="A50" s="46" t="s">
        <v>42</v>
      </c>
      <c r="B50" s="47" t="s">
        <v>9</v>
      </c>
      <c r="C50" s="46" t="s">
        <v>10</v>
      </c>
      <c r="D50" s="46" t="s">
        <v>11</v>
      </c>
      <c r="E50" s="47" t="s">
        <v>12</v>
      </c>
      <c r="G50" s="13"/>
    </row>
    <row r="51" spans="1:8">
      <c r="A51" s="17" t="s">
        <v>43</v>
      </c>
      <c r="B51" s="9"/>
      <c r="C51" s="8" t="s">
        <v>39</v>
      </c>
      <c r="D51" s="20">
        <v>0</v>
      </c>
      <c r="E51" s="48">
        <f>D51*B51</f>
        <v>0</v>
      </c>
      <c r="G51" s="13"/>
    </row>
    <row r="52" spans="1:8">
      <c r="G52" s="13"/>
    </row>
    <row r="53" spans="1:8" ht="15">
      <c r="A53" s="46" t="s">
        <v>44</v>
      </c>
      <c r="B53" s="47" t="s">
        <v>9</v>
      </c>
      <c r="C53" s="46" t="s">
        <v>10</v>
      </c>
      <c r="D53" s="46" t="s">
        <v>11</v>
      </c>
      <c r="E53" s="47" t="s">
        <v>28</v>
      </c>
      <c r="G53" s="3"/>
      <c r="H53" s="3"/>
    </row>
    <row r="54" spans="1:8">
      <c r="A54" s="17" t="s">
        <v>45</v>
      </c>
      <c r="B54" s="9"/>
      <c r="C54" s="8" t="s">
        <v>39</v>
      </c>
      <c r="D54" s="20">
        <v>0</v>
      </c>
      <c r="E54" s="48">
        <f t="shared" ref="E54" si="11">D54*B54</f>
        <v>0</v>
      </c>
      <c r="G54" s="3"/>
      <c r="H54" s="3"/>
    </row>
    <row r="55" spans="1:8">
      <c r="G55" s="13"/>
    </row>
    <row r="56" spans="1:8" ht="15">
      <c r="A56" s="30" t="s">
        <v>46</v>
      </c>
      <c r="B56" s="31" t="s">
        <v>9</v>
      </c>
      <c r="C56" s="30" t="s">
        <v>10</v>
      </c>
      <c r="D56" s="30" t="s">
        <v>11</v>
      </c>
      <c r="E56" s="31" t="s">
        <v>12</v>
      </c>
      <c r="G56" s="13"/>
    </row>
    <row r="57" spans="1:8">
      <c r="A57" s="17" t="s">
        <v>47</v>
      </c>
      <c r="B57" s="9"/>
      <c r="C57" s="8"/>
      <c r="D57" s="20">
        <v>0</v>
      </c>
      <c r="E57" s="44">
        <f>D57*B57</f>
        <v>0</v>
      </c>
      <c r="G57" s="13"/>
    </row>
    <row r="58" spans="1:8">
      <c r="A58" s="17" t="s">
        <v>47</v>
      </c>
      <c r="B58" s="9"/>
      <c r="C58" s="8"/>
      <c r="D58" s="20">
        <v>0</v>
      </c>
      <c r="E58" s="44">
        <f t="shared" ref="E58:E65" si="12">D58*B58</f>
        <v>0</v>
      </c>
      <c r="G58" s="13"/>
    </row>
    <row r="59" spans="1:8">
      <c r="A59" s="17" t="s">
        <v>47</v>
      </c>
      <c r="B59" s="9"/>
      <c r="C59" s="8"/>
      <c r="D59" s="20">
        <v>0</v>
      </c>
      <c r="E59" s="44">
        <f t="shared" si="12"/>
        <v>0</v>
      </c>
      <c r="G59" s="13"/>
    </row>
    <row r="60" spans="1:8">
      <c r="A60" s="17" t="s">
        <v>47</v>
      </c>
      <c r="B60" s="40"/>
      <c r="C60" s="8"/>
      <c r="D60" s="20">
        <v>0</v>
      </c>
      <c r="E60" s="44">
        <f t="shared" si="12"/>
        <v>0</v>
      </c>
      <c r="G60" s="13"/>
    </row>
    <row r="61" spans="1:8">
      <c r="A61" s="17" t="s">
        <v>47</v>
      </c>
      <c r="B61" s="40"/>
      <c r="C61" s="8"/>
      <c r="D61" s="20">
        <v>0</v>
      </c>
      <c r="E61" s="44">
        <f t="shared" si="12"/>
        <v>0</v>
      </c>
      <c r="G61" s="13"/>
    </row>
    <row r="62" spans="1:8">
      <c r="A62" s="17" t="s">
        <v>47</v>
      </c>
      <c r="B62" s="9"/>
      <c r="C62" s="8"/>
      <c r="D62" s="20">
        <v>0</v>
      </c>
      <c r="E62" s="44">
        <f t="shared" si="12"/>
        <v>0</v>
      </c>
      <c r="G62" s="13"/>
    </row>
    <row r="63" spans="1:8">
      <c r="A63" s="17" t="s">
        <v>47</v>
      </c>
      <c r="B63" s="9"/>
      <c r="C63" s="8"/>
      <c r="D63" s="20">
        <v>0</v>
      </c>
      <c r="E63" s="44">
        <f t="shared" si="12"/>
        <v>0</v>
      </c>
      <c r="G63" s="13"/>
    </row>
    <row r="64" spans="1:8">
      <c r="A64" s="17" t="s">
        <v>47</v>
      </c>
      <c r="B64" s="9"/>
      <c r="C64" s="8"/>
      <c r="D64" s="20">
        <v>0</v>
      </c>
      <c r="E64" s="44">
        <f t="shared" si="12"/>
        <v>0</v>
      </c>
      <c r="G64" s="13"/>
    </row>
    <row r="65" spans="1:8" ht="15" thickBot="1">
      <c r="A65" s="17" t="s">
        <v>47</v>
      </c>
      <c r="B65" s="9"/>
      <c r="C65" s="8"/>
      <c r="D65" s="20">
        <v>0</v>
      </c>
      <c r="E65" s="44">
        <f t="shared" si="12"/>
        <v>0</v>
      </c>
      <c r="G65" s="13"/>
    </row>
    <row r="66" spans="1:8" ht="15.75" thickBot="1">
      <c r="A66" s="23" t="s">
        <v>48</v>
      </c>
      <c r="B66" s="24"/>
      <c r="C66" s="25"/>
      <c r="D66" s="25"/>
      <c r="E66" s="45">
        <f>SUM(E57:E65)</f>
        <v>0</v>
      </c>
      <c r="G66" s="13"/>
    </row>
    <row r="67" spans="1:8">
      <c r="G67" s="3"/>
      <c r="H67" s="3"/>
    </row>
    <row r="68" spans="1:8" ht="15">
      <c r="A68" s="30" t="s">
        <v>49</v>
      </c>
      <c r="B68" s="31" t="s">
        <v>9</v>
      </c>
      <c r="C68" s="30" t="s">
        <v>10</v>
      </c>
      <c r="D68" s="30" t="s">
        <v>11</v>
      </c>
      <c r="E68" s="32" t="s">
        <v>28</v>
      </c>
      <c r="G68" s="3"/>
      <c r="H68" s="3"/>
    </row>
    <row r="69" spans="1:8">
      <c r="A69" s="17" t="s">
        <v>47</v>
      </c>
      <c r="B69" s="40"/>
      <c r="C69" s="8"/>
      <c r="D69" s="20">
        <v>0</v>
      </c>
      <c r="E69" s="44">
        <f t="shared" ref="E69:E73" si="13">D69*B69</f>
        <v>0</v>
      </c>
      <c r="G69" s="3"/>
      <c r="H69" s="3"/>
    </row>
    <row r="70" spans="1:8">
      <c r="A70" s="17" t="s">
        <v>47</v>
      </c>
      <c r="B70" s="9"/>
      <c r="C70" s="8"/>
      <c r="D70" s="20">
        <v>0</v>
      </c>
      <c r="E70" s="44">
        <f t="shared" si="13"/>
        <v>0</v>
      </c>
      <c r="G70" s="3"/>
      <c r="H70" s="3"/>
    </row>
    <row r="71" spans="1:8">
      <c r="A71" s="17" t="s">
        <v>47</v>
      </c>
      <c r="B71" s="9"/>
      <c r="C71" s="8"/>
      <c r="D71" s="20">
        <v>0</v>
      </c>
      <c r="E71" s="44">
        <f t="shared" si="13"/>
        <v>0</v>
      </c>
      <c r="G71" s="3"/>
      <c r="H71" s="3"/>
    </row>
    <row r="72" spans="1:8">
      <c r="A72" s="17" t="s">
        <v>47</v>
      </c>
      <c r="B72" s="9"/>
      <c r="C72" s="8"/>
      <c r="D72" s="20">
        <v>0</v>
      </c>
      <c r="E72" s="44">
        <f t="shared" si="13"/>
        <v>0</v>
      </c>
      <c r="G72" s="3"/>
      <c r="H72" s="3"/>
    </row>
    <row r="73" spans="1:8">
      <c r="A73" s="17" t="s">
        <v>47</v>
      </c>
      <c r="B73" s="9"/>
      <c r="C73" s="8"/>
      <c r="D73" s="20">
        <v>0</v>
      </c>
      <c r="E73" s="44">
        <f t="shared" si="13"/>
        <v>0</v>
      </c>
      <c r="G73" s="3"/>
      <c r="H73" s="3"/>
    </row>
    <row r="74" spans="1:8">
      <c r="A74" s="17" t="s">
        <v>47</v>
      </c>
      <c r="B74" s="40"/>
      <c r="C74" s="8"/>
      <c r="D74" s="20">
        <v>0</v>
      </c>
      <c r="E74" s="44">
        <f t="shared" ref="E74:E77" si="14">D74*B74</f>
        <v>0</v>
      </c>
      <c r="G74" s="3"/>
      <c r="H74" s="3"/>
    </row>
    <row r="75" spans="1:8">
      <c r="A75" s="17" t="s">
        <v>47</v>
      </c>
      <c r="B75" s="9"/>
      <c r="C75" s="8"/>
      <c r="D75" s="20">
        <v>0</v>
      </c>
      <c r="E75" s="44">
        <f t="shared" si="14"/>
        <v>0</v>
      </c>
      <c r="G75" s="3"/>
      <c r="H75" s="3"/>
    </row>
    <row r="76" spans="1:8">
      <c r="A76" s="17" t="s">
        <v>47</v>
      </c>
      <c r="B76" s="9"/>
      <c r="C76" s="8"/>
      <c r="D76" s="20">
        <v>0</v>
      </c>
      <c r="E76" s="44">
        <f t="shared" si="14"/>
        <v>0</v>
      </c>
      <c r="G76" s="3"/>
      <c r="H76" s="3"/>
    </row>
    <row r="77" spans="1:8" ht="15" thickBot="1">
      <c r="A77" s="17" t="s">
        <v>47</v>
      </c>
      <c r="B77" s="9"/>
      <c r="C77" s="8"/>
      <c r="D77" s="20">
        <v>0</v>
      </c>
      <c r="E77" s="44">
        <f t="shared" si="14"/>
        <v>0</v>
      </c>
      <c r="G77" s="3"/>
      <c r="H77" s="3"/>
    </row>
    <row r="78" spans="1:8" ht="15.75" thickBot="1">
      <c r="A78" s="23" t="s">
        <v>50</v>
      </c>
      <c r="B78" s="27"/>
      <c r="C78" s="28"/>
      <c r="D78" s="28"/>
      <c r="E78" s="41">
        <f>SUM(E69:E77)</f>
        <v>0</v>
      </c>
      <c r="G78" s="3"/>
      <c r="H78" s="3"/>
    </row>
    <row r="79" spans="1:8">
      <c r="G79" s="3"/>
      <c r="H79" s="3"/>
    </row>
    <row r="80" spans="1:8" ht="15">
      <c r="A80" s="4" t="s">
        <v>51</v>
      </c>
      <c r="B80" s="5"/>
      <c r="C80" s="4"/>
      <c r="D80" s="4"/>
      <c r="E80" s="5" t="s">
        <v>52</v>
      </c>
      <c r="H80" s="12"/>
    </row>
    <row r="81" spans="1:8">
      <c r="A81" s="8" t="s">
        <v>53</v>
      </c>
      <c r="B81" s="9"/>
      <c r="C81" s="8"/>
      <c r="D81" s="8"/>
      <c r="E81" s="10">
        <v>0</v>
      </c>
      <c r="H81" s="12"/>
    </row>
    <row r="82" spans="1:8">
      <c r="A82" s="8" t="s">
        <v>54</v>
      </c>
      <c r="B82" s="9"/>
      <c r="C82" s="8"/>
      <c r="D82" s="8"/>
      <c r="E82" s="10">
        <v>0</v>
      </c>
      <c r="H82" s="12"/>
    </row>
    <row r="83" spans="1:8">
      <c r="A83" s="8" t="s">
        <v>55</v>
      </c>
      <c r="B83" s="9"/>
      <c r="C83" s="8"/>
      <c r="D83" s="8"/>
      <c r="E83" s="10">
        <v>0</v>
      </c>
      <c r="H83" s="12"/>
    </row>
    <row r="84" spans="1:8" ht="15" thickBot="1">
      <c r="B84" s="49"/>
      <c r="C84" s="50"/>
      <c r="D84" s="50"/>
      <c r="E84" s="51"/>
      <c r="H84" s="12"/>
    </row>
    <row r="85" spans="1:8" ht="29.25" thickBot="1">
      <c r="A85" s="33" t="s">
        <v>56</v>
      </c>
      <c r="B85" s="34"/>
      <c r="C85" s="35"/>
      <c r="D85" s="35"/>
      <c r="E85" s="11"/>
      <c r="F85" s="18"/>
    </row>
    <row r="86" spans="1:8" ht="29.25" thickBot="1">
      <c r="A86" s="36" t="s">
        <v>57</v>
      </c>
      <c r="B86" s="34"/>
      <c r="C86" s="35"/>
      <c r="D86" s="35"/>
      <c r="E86" s="11"/>
      <c r="F86" s="18"/>
    </row>
    <row r="87" spans="1:8" ht="29.25" thickBot="1">
      <c r="A87" s="36" t="s">
        <v>58</v>
      </c>
      <c r="B87" s="34"/>
      <c r="C87" s="35"/>
      <c r="D87" s="35"/>
      <c r="E87" s="11"/>
      <c r="F87" s="18"/>
    </row>
    <row r="88" spans="1:8" ht="43.5" thickBot="1">
      <c r="A88" s="36" t="s">
        <v>59</v>
      </c>
      <c r="B88" s="34"/>
      <c r="C88" s="35"/>
      <c r="D88" s="35"/>
      <c r="E88" s="11"/>
      <c r="F88" s="18"/>
    </row>
    <row r="89" spans="1:8" ht="29.25" thickBot="1">
      <c r="A89" s="36" t="s">
        <v>60</v>
      </c>
      <c r="B89" s="34"/>
      <c r="C89" s="35"/>
      <c r="D89" s="35"/>
      <c r="E89" s="11"/>
      <c r="F89" s="18"/>
    </row>
    <row r="91" spans="1:8" ht="57">
      <c r="A91" s="37" t="s">
        <v>61</v>
      </c>
    </row>
    <row r="92" spans="1:8" ht="42.75">
      <c r="A92" s="37" t="s">
        <v>62</v>
      </c>
    </row>
  </sheetData>
  <sheetProtection selectLockedCells="1"/>
  <mergeCells count="2">
    <mergeCell ref="A1:F1"/>
    <mergeCell ref="A7:G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bc699d-0be8-499a-80df-fefbe2b62ff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6D26F922B49D4E8E81B07D45F0CF7B" ma:contentTypeVersion="10" ma:contentTypeDescription="Een nieuw document maken." ma:contentTypeScope="" ma:versionID="c4db621e94e199d73c456a6e1c501a88">
  <xsd:schema xmlns:xsd="http://www.w3.org/2001/XMLSchema" xmlns:xs="http://www.w3.org/2001/XMLSchema" xmlns:p="http://schemas.microsoft.com/office/2006/metadata/properties" xmlns:ns2="6cbc699d-0be8-499a-80df-fefbe2b62fff" xmlns:ns3="7dcf2f5e-ea0e-4419-aa80-4559e4162c35" targetNamespace="http://schemas.microsoft.com/office/2006/metadata/properties" ma:root="true" ma:fieldsID="2234a3ca2ecf4dede9d30896953ebd6c" ns2:_="" ns3:_="">
    <xsd:import namespace="6cbc699d-0be8-499a-80df-fefbe2b62fff"/>
    <xsd:import namespace="7dcf2f5e-ea0e-4419-aa80-4559e4162c3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c699d-0be8-499a-80df-fefbe2b62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cdbd3f78-6442-4cfd-a6a2-cdfdee8362a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cf2f5e-ea0e-4419-aa80-4559e4162c3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3976A2-DDBF-4DF5-A210-063685DFF020}"/>
</file>

<file path=customXml/itemProps2.xml><?xml version="1.0" encoding="utf-8"?>
<ds:datastoreItem xmlns:ds="http://schemas.openxmlformats.org/officeDocument/2006/customXml" ds:itemID="{60CC0E61-44ED-4856-917B-EFFE26B7CA9B}"/>
</file>

<file path=customXml/itemProps3.xml><?xml version="1.0" encoding="utf-8"?>
<ds:datastoreItem xmlns:ds="http://schemas.openxmlformats.org/officeDocument/2006/customXml" ds:itemID="{65977283-9E82-4229-92E5-496A47C84E8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Edwin Verdonk</cp:lastModifiedBy>
  <cp:revision/>
  <dcterms:created xsi:type="dcterms:W3CDTF">2017-09-21T11:22:39Z</dcterms:created>
  <dcterms:modified xsi:type="dcterms:W3CDTF">2023-09-20T11:57:57Z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0x010100776D26F922B49D4E8E81B07D45F0CF7B</vt:lpwstr>
  </property>
  <property fmtid="{D5CDD505-2E9C-101B-9397-08002B2CF9AE}" pid="3" name="MediaServiceImageTags">
    <vt:lpwstr/>
  </property>
</Properties>
</file>