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unitedqualitybv.sharepoint.com/klanten/Docs/Reinis/EA elektrische voertuigen 2023 (1149)/06. Bestanden voor publicatie/"/>
    </mc:Choice>
  </mc:AlternateContent>
  <xr:revisionPtr revIDLastSave="3" documentId="8_{24ECA4E4-6D15-4618-AF2A-E589A55DB397}" xr6:coauthVersionLast="47" xr6:coauthVersionMax="47" xr10:uidLastSave="{AAC7ED76-E5BF-41BF-8B54-AFFA8A4BFE5C}"/>
  <bookViews>
    <workbookView xWindow="-108" yWindow="-108" windowWidth="23256" windowHeight="12576" tabRatio="909" activeTab="1" xr2:uid="{00000000-000D-0000-FFFF-FFFF00000000}"/>
  </bookViews>
  <sheets>
    <sheet name="Voorblad" sheetId="45" r:id="rId1"/>
    <sheet name="Kw. gunningscriteria Perceel 1" sheetId="31" r:id="rId2"/>
    <sheet name="Eisen Perceel 2" sheetId="42" state="hidden" r:id="rId3"/>
    <sheet name="Kw. gunningscriteria Perceel 2" sheetId="43" state="hidden" r:id="rId4"/>
    <sheet name="Prijzenblad Perceel 2" sheetId="44" state="hidden" r:id="rId5"/>
  </sheets>
  <definedNames>
    <definedName name="_xlnm.Print_Area" localSheetId="1">'Kw. gunningscriteria Perceel 1'!$A:$G</definedName>
    <definedName name="_xlnm.Print_Area" localSheetId="0">Voorblad!$B$4:$I$21</definedName>
    <definedName name="_xlnm.Print_Titles" localSheetId="1">'Kw. gunningscriteria Perceel 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31" l="1"/>
  <c r="D10" i="44" l="1"/>
  <c r="D5" i="44" l="1"/>
  <c r="D23" i="43"/>
  <c r="D9" i="44"/>
  <c r="D8" i="44"/>
  <c r="D7" i="44"/>
  <c r="D6" i="44"/>
  <c r="D4" i="44"/>
  <c r="D3" i="44"/>
</calcChain>
</file>

<file path=xl/sharedStrings.xml><?xml version="1.0" encoding="utf-8"?>
<sst xmlns="http://schemas.openxmlformats.org/spreadsheetml/2006/main" count="428" uniqueCount="359">
  <si>
    <t>Antwoord</t>
  </si>
  <si>
    <t>Waardering</t>
  </si>
  <si>
    <t>Nr.</t>
  </si>
  <si>
    <t>Totaal</t>
  </si>
  <si>
    <t>Max. aantal punten</t>
  </si>
  <si>
    <t>Inhoud:</t>
  </si>
  <si>
    <t>Gunningcriterium</t>
  </si>
  <si>
    <t>Formule voor uw score</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</si>
  <si>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</si>
  <si>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</si>
  <si>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 xml:space="preserve">Veiligheid, gezondheid en milieu </t>
  </si>
  <si>
    <t>After-sales</t>
  </si>
  <si>
    <t>Indien de opgegeven levertijd overschreden wordt, dient inschrijver kosteloos een vervangend voertuig beschikbaar te stellen.</t>
  </si>
  <si>
    <t>Naam inschrijver: …………………………………….</t>
  </si>
  <si>
    <t>Algemene eisen</t>
  </si>
  <si>
    <t>Het voertuig is nieuw en ongebruikt.</t>
  </si>
  <si>
    <t>Bij een combinatie van aanbieders is er één hoofdaannemer verantwoordelijk voor het goed functioneren van het complete voertuig. De hoofdaannemer is en blijft te allen tijde aanspreekpunt voor de opdrachtgever.</t>
  </si>
  <si>
    <t>Alle componenten van het voertuig die regelmatig of dagelijks onderhoud vereisen, dienen eenvoudig bereikbaar te zijn voor onderhoudswerkzaamheden.</t>
  </si>
  <si>
    <t>Carrosserie</t>
  </si>
  <si>
    <t>Cabine</t>
  </si>
  <si>
    <t>Cabine heeft elektrisch bedienbare en verwarmbare buitenspiegels, vanaf de bestuurdersplaats te bedienen.</t>
  </si>
  <si>
    <t>De stuurinrichting aan de linkerzijde (LHD).</t>
  </si>
  <si>
    <t>Het voertuig is voorzien van een (niet uitschakelbare) akoestische achteruitrijsignalering.</t>
  </si>
  <si>
    <t>Kosten rijklaar maken en transport etc.</t>
  </si>
  <si>
    <t>Legeskosten</t>
  </si>
  <si>
    <t>Registratiekosten</t>
  </si>
  <si>
    <t>Verwijderingsbijdrage</t>
  </si>
  <si>
    <t>Motor en aandrijflijn</t>
  </si>
  <si>
    <t>Het voertuig is voorzien van een airconditioning af fabriek inclusief pollenfilter.</t>
  </si>
  <si>
    <t>…..mm</t>
  </si>
  <si>
    <t>Subtotalen (AxB)</t>
  </si>
  <si>
    <r>
      <t xml:space="preserve">Het voertuig is </t>
    </r>
    <r>
      <rPr>
        <b/>
        <u/>
        <sz val="9"/>
        <rFont val="Century Gothic"/>
        <family val="2"/>
      </rPr>
      <t>af fabriek</t>
    </r>
    <r>
      <rPr>
        <sz val="9"/>
        <rFont val="Century Gothic"/>
        <family val="2"/>
      </rPr>
      <t xml:space="preserve"> uitgevoerd als volledig (100%) elektrisch voertuig.</t>
    </r>
  </si>
  <si>
    <t>Het voertuig is voorbereid voor aansluiten van elektrische accessoires buiten can bus systeem.</t>
  </si>
  <si>
    <t>Het stuur is in hoogte verstelbaar (axiaal op stuurwiel) en in diepte verstelbaar (radiaal op stuurwiel).</t>
  </si>
  <si>
    <t>De cabine is voorzien van rubber vloermatten voor elke zitplaats.</t>
  </si>
  <si>
    <t>De cabine is voorzien van elektrisch bedienbare ramen in de voorportieren.</t>
  </si>
  <si>
    <t>De cabine heeft een regelbaar verwarming en ventilatiesysteem met frisse lucht toevoer.</t>
  </si>
  <si>
    <t>Het voertuig is voorzien van stuurbekrachtiging.</t>
  </si>
  <si>
    <t>Het voertuig is uitgerust met 2 ruitenwissersnelheden en een intervalstand.</t>
  </si>
  <si>
    <t>Het dashboard is voorzien van 12V (sigarenaansteker)aansluiting.</t>
  </si>
  <si>
    <t>De cabine is voorzien van een dashboardkastje met klep.</t>
  </si>
  <si>
    <t>Het voertuig heeft een airbag voor bestuurder en passagier.</t>
  </si>
  <si>
    <t>Het voertuig is voorzien van elektronische startonderbreker (anti diefstal).</t>
  </si>
  <si>
    <t>Het voertuig is voorzien van stootstrips aan de zijkant van het passagiers gedeelte.</t>
  </si>
  <si>
    <t>De buitenspiegels zijn voorzien van dodehoekspiegel (hoeft niet geïntegreerd te zijn).</t>
  </si>
  <si>
    <t>Het voertuig wordt geleverd met bijbehorende reservelampen set.</t>
  </si>
  <si>
    <t>Het voertuig is voorzien van ABS.</t>
  </si>
  <si>
    <t>Het voertuig is voorzien van ASR.</t>
  </si>
  <si>
    <t>Onderhoud en reparatie</t>
  </si>
  <si>
    <t>Onderdelen</t>
  </si>
  <si>
    <t>Instructie / opleiding</t>
  </si>
  <si>
    <t>Servicedienst</t>
  </si>
  <si>
    <t>Inschrijver heeft een 24 uurs dienst die 6 dagen per week (maandag t/m zaterdag) bereikbaar is.</t>
  </si>
  <si>
    <t>Technische ondersteuning</t>
  </si>
  <si>
    <t>De technische ondersteuning en onderdelenvoorziening is gedurende 10 jaar na levering van het voertuig gewaarborgd.</t>
  </si>
  <si>
    <t>Bij modificaties uitgevoerd door de inschrijver, zal alle documentatie direct geactualiseerd worden.</t>
  </si>
  <si>
    <t>Programma van eisen</t>
  </si>
  <si>
    <r>
      <t>De maximale draaicirkel tussen stoepranden bedraagt het in het programma van eisen vermelde maximum</t>
    </r>
    <r>
      <rPr>
        <sz val="9"/>
        <color indexed="8"/>
        <rFont val="Century Gothic"/>
        <family val="2"/>
      </rPr>
      <t xml:space="preserve">. Korter is wenselijk. Hoeveel millimeter bedraagt de draaicirkel tussen stoepranden? </t>
    </r>
  </si>
  <si>
    <t>waardering van het beoordelingsteam / 5 x maximaal aantal punten</t>
  </si>
  <si>
    <t>( uw waarde / hoogst opgegeven waarde ) x maximaal aantal punten</t>
  </si>
  <si>
    <t>( laagst opgegeven waarde / uw waarde) x maximaal aantal punten</t>
  </si>
  <si>
    <t>Velden in te vullen door inschrijver</t>
  </si>
  <si>
    <t>Toelichting op de wijze van beoordelen: zie aanbestedingsdocument hoofdstuk V "Gunning"</t>
  </si>
  <si>
    <t>Kwalitatieve gunningscriteria</t>
  </si>
  <si>
    <t>Technische criteria</t>
  </si>
  <si>
    <t>Milieu criteria</t>
  </si>
  <si>
    <t>After-sales criteria</t>
  </si>
  <si>
    <t>Het voertuig is voorzien van een afsluitbare laadaansluiting, dat wil zeggen dat de laadaansluiting niet toegankelijk is wanneer het voertuig geparkeerd staat en niet is aangesloten op een laadvoorziening.</t>
  </si>
  <si>
    <t xml:space="preserve">Levering van het accupakket is inclusief. Een huurconstructie van het accupakket is niet toegestaan. </t>
  </si>
  <si>
    <t>Ja/Nee</t>
  </si>
  <si>
    <t>Nee = 0 punten 
Ja = maximale punten</t>
  </si>
  <si>
    <t xml:space="preserve">waardering beoordelingsteam / 5 x maximale punten
</t>
  </si>
  <si>
    <t>Levertermijn</t>
  </si>
  <si>
    <t>Het voertuig dient geschikt te zijn voor het besturen door bestuurders met uitsluitend B/BE rijbewijs.</t>
  </si>
  <si>
    <t>Het voertuig voldoet aan alle Nederlandse en Europese wettelijke voorschriften en normen, voor zover van toepassing, die gelden ten tijde van de aflevering.</t>
  </si>
  <si>
    <t>Voertuig wordt afgeleverd inclusief Nederlandstalige gebruiksaanwijzing.</t>
  </si>
  <si>
    <t xml:space="preserve">Indien inschrijver geen gelijkwaardig voertuig kan leveren, is opdrachtgever gerechtigd de marktconforme kosten voor vervangend vervoer bij inschrijver in rekening te brengen met een maximum van 5% van de opdrachtwaarde per voertuig. </t>
  </si>
  <si>
    <t>Zijn alle aangeboden voertuigen voorzien van een door de berijder instelbare snelheidsbegrenzer?</t>
  </si>
  <si>
    <t xml:space="preserve">Voortgang en rapportage </t>
  </si>
  <si>
    <t>Voordat er componenten/accessoires/opties worden gemonteerd, vindt er eerst overleg plaats tussen de opdrachtgever en de inschrijver inzake de plaatsing hiervan.</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</si>
  <si>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</si>
  <si>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Alle zitplaatsen in het voertuig dienen op het kenteken te staan vermeld.</t>
  </si>
  <si>
    <t>Het voertuig is voorzien van twee USB aansluitingen (minimaal 2A per stuk)  geplaatst ten behoeve van het opladen van een tweede telefoon en eventueel andere accessoires.</t>
  </si>
  <si>
    <t>Het voertuig is voorzien van centrale portiervergrendeling met radiografische afstandsbediening.</t>
  </si>
  <si>
    <t xml:space="preserve">Het voertuig wordt geleverd met minimaal 3 sleutels, waarvan 2 stuks voorzien van afstandsbediening. </t>
  </si>
  <si>
    <t xml:space="preserve">De laadbak is voorzien van een steun (vast gemonteerd aan het chassis) om de laadbak te ondersteunen tijdens onderhoudswerkzaamheden. </t>
  </si>
  <si>
    <t>De opbouw is links en rechts voorzien van een schuifpaneel (met deugdelijke geleiding en vergrendeling die niet los schiet bij optrekken en remmen  en uitgevoerd is om de gedurende de technische levensduur van het voertuig niet te worden vervangen) aan de voorzijde die minimaal de halve lengte van de opbouw bedraagt en voorzien van minimaal twee handvaten per kant. In gesloten toestand staan de schuifluiken aan de voorzijde gepositioneerd.</t>
  </si>
  <si>
    <t>De laadbak is corrosie bestendig gedurende de levensduur van het voertuig.</t>
  </si>
  <si>
    <t>De achterklep wordt in gesloten niet gekipte toestand automatisch mechanisch vergrendeld door middel van tenminste twee grendels. Het ver- en ontgrendelen vindt plaats zonder handelingen van de chauffeur.</t>
  </si>
  <si>
    <t>De achterzijde van de laadbak (daar waar de achterklep in en tegenaan sluit, is uitgevoerd als een normaal kokerprofiel met een voldoende dikte en kwaliteit , zodat deze tijdens de gehele technische levensduur niet behoeft te worden vervangen.</t>
  </si>
  <si>
    <t>De bediening van het openen en sluiten van de achterklep (van de opbouw) is aan de rechterachterzijde van het voertuig geplaatst en uitgevoerd als 2-knops bediening.</t>
  </si>
  <si>
    <t>Het voertuig is voorzien van zijafscherming tussen de voor- en de achteras. Het is toegestaan de zijafscherming dienst te laten doen als opstapbeugels indien deze aan de bovenzijde als antislip is uitgevoerd en de uitvoering en de bevestiging van de zijafscherming bestand is tegen gebruik als opstap gedurende de gehele technische levensduur van het voertuig.</t>
  </si>
  <si>
    <t>Het voertuig wordt afgeleverd met een uitgebreide instructie van het complete voertuig voor tenminste 3 gebruikers per voertuig.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</si>
  <si>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</si>
  <si>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complete voertuig, voor zover van toepassing,  dient voorzien te zijn van een CE certificaat met de eventueel van toepassing zijnde conformiteitverklaring, Nederlandstalige gebruiks-, veiligheids- en onderhoudsvoorschriften.</t>
  </si>
  <si>
    <t>Alle hydraulische hefcilinders dienen van slangbreukbeveiligingen en de slangen van een beschermlaag voorzien te zijn om letsel te voorkomen t.g.v. onverhoeds zakken van systemen c.q. bij het openbarsten van hydrauliekslangen.</t>
  </si>
  <si>
    <t>Het voertuig (inclusief opbouw en accessoires) wordt opgeladen door middel van aansluiting van één stekker op de laadvoorziening. Het is niet toegestaan meerdere stekkers te gebruiken om het voertuig (inclusief opbouw en accessoires) op te laden.</t>
  </si>
  <si>
    <t>De cabine is uitgevoerd als 'niet rokers' uitvoering</t>
  </si>
  <si>
    <t>De veiligheidsgordel is aan tenminste de bestuurderszijde voorzien van hoogte verstelling.</t>
  </si>
  <si>
    <t>Alle zitplaatsen zijn voorzien van hoofdsteunen.</t>
  </si>
  <si>
    <t>Het voertuig heeft een GVW van 3.500 kg op kenteken.</t>
  </si>
  <si>
    <t>Het voertuig heeft een maximale hoogte (onbeladen) van 2.600 mm (exclusief flitslampbalk)</t>
  </si>
  <si>
    <t>Het voertuig heeft een maximale draaicirkel van 15.000 mm (gemeten tussen stoepranden).</t>
  </si>
  <si>
    <t>Het voertuig heeft een netto laadvermogen van minimaal 400 kg.</t>
  </si>
  <si>
    <t xml:space="preserve">De achterklep van het voertuig is voorzien van gestreepte reflecterende (rood/wit) markering (A-profiel). De achterklep scharniert aan de bovenzijde. De achterklep opent tenminste 150 graden, is voorzien van een automatische vergrendeling bij het open/sluiten van de klep en een eenvoudige handmatige vergrendeling van de klep in geopende stand. </t>
  </si>
  <si>
    <t>Garantievoorwaarden</t>
  </si>
  <si>
    <t>De garantietermijn op het complete voertuig, inclusief opbouw en accessoires, bedraagt ten minste 24 maanden. Meer is wenselijk.</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</si>
  <si>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</si>
  <si>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</si>
  <si>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</si>
  <si>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Levertijd</t>
  </si>
  <si>
    <t>….... Weken</t>
  </si>
  <si>
    <t>Het voertuig heeft een lengte van maximaal 5.800 mm en een maximale breedte van 2.090 mm (exclusief spiegels en handgrepen).</t>
  </si>
  <si>
    <t>Zijbelading</t>
  </si>
  <si>
    <t>De zijbelading is voorzien van een proportionele besturing voor maximale controle over het systeem tijdens de bediening.</t>
  </si>
  <si>
    <t>De zijbelading is voorzien van een containervanger die de container opvangt in gekantelde positie zodat deze niet door kan slaan.</t>
  </si>
  <si>
    <t>Het is mogelijk de containers te schudden via de knoppenbediening.</t>
  </si>
  <si>
    <t>De zijbelading is voorzien van een vaste bediening naast de belading (tussen de cabine en de laadbak). Plaatsing nader te bepalen na gunning.</t>
  </si>
  <si>
    <t>Het voertuig is, in de cabine, voorzien van een hoofdschakelaar (geplaatst onder direct handbereik van de chauffeur, die de zijbelading volledig uitschakelt.</t>
  </si>
  <si>
    <t>Instrumentenpaneel heeft minimaal snelheids-, afstandsmeter, beschikbare batterijcapaciteit en klok.</t>
  </si>
  <si>
    <t>De bodem van de laadvloer is opgebouwd uit vlakke gladde aluminium zelfdragende panelen, of een naadloze kunststof op de bodem van de laadvloer, die het lossen van het afval bevorderen.</t>
  </si>
  <si>
    <t xml:space="preserve">Het voertuig is voorzien van een akoestisch waarschuwingssignaal voor voetgangers, fietsers etc. </t>
  </si>
  <si>
    <t>Inschrijver garandeert dat alle onderdelen die nodig zijn voor 90% van de voorkomende reparaties en onderhoudswerkzaamheden binnen 4 werkuren ter plaatse van het servicesteunpunt voor opdrachtgever te zijn. Indien dit in de praktijk niet mogelijk blijkt te zijn, geeft opdrachtgever toestemming om andere dan originele onderdelen (OEM), maar wel gelijkwaardig, in overleg met inschrijver te (laten) monteren om de bedrijfszekerheid van het voertuig zoveel mogelijk te waarborgen, waarbij de volledige garantie van kracht blijft.</t>
  </si>
  <si>
    <t xml:space="preserve">Motor levert vermogen van minimaal 100 kW. </t>
  </si>
  <si>
    <t>Het voertuig is voorzien van volwaardig reservewiel. Het reservewiel wordt onder het chassis gemonteerd.</t>
  </si>
  <si>
    <t xml:space="preserve">Brandblusser wordt geplaatst in de cabine. Deze wordt door de opdrachtgever aangeleverd. Plaatsing na gunning in overleg. </t>
  </si>
  <si>
    <t xml:space="preserve">Verbandtrommel klasse B en oogspoelfles gemonteerd tegen de achterwand van de cabine. Deze worden door de opdrachtgever aangeleverd. Plaatsing na gunning in overleg. </t>
  </si>
  <si>
    <t xml:space="preserve">Het voertuig is voorzien van een kleuren monitor in de cabine, minimaal 6 inch, gekoppeld aan een achterzichtcamera. De monitor ingebouwd in het dashboard, afstemming (na gunning) in overleg tussen opdrachtgever en opdrachtnemer. Deze dient automatisch in te schakelen bij het achteruit rijden. </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</si>
  <si>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</si>
  <si>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</si>
  <si>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</si>
  <si>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</si>
  <si>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</si>
  <si>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</si>
  <si>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Bij modificaties dienen de werkplaatsen middels monteur trainingen kosteloos begeleid te worden.</t>
  </si>
  <si>
    <t>Het chassis dient voor montage van de opbouw (dat wil zeggen bestelwagen en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</si>
  <si>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De levertijd na definitieve bestelling, geeft inschrijver op in de kwalitatieve gunningscriteria. De opgegeven levertijd is bindend.</t>
  </si>
  <si>
    <t>Vanaf het moment van de feitelijke bestelling dient er maandelijks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maandelijks een aantal foto's (met datum en tijdstempel) van de vorderingen te worden verzonden  met de weekrapportage.</t>
  </si>
  <si>
    <t>Helpdesk</t>
  </si>
  <si>
    <t>Inschrijver heeft een telefonische helpdesk die 24 uur per dag, 7 dagen per week (maandag t/m zondag) bereikbaar is.</t>
  </si>
  <si>
    <t>De zijbelading is zodanig uitgevoerd dat de opening van de zijbelading af kan worden gesloten tijdens het transport, ter voorkoming van uitwaaien van afval uit de laadbak. Deze uitvoering is voorzien van een beveiliging zodat de zijbelading niet functioneert indien dit de opbouw zou beschadigen bij bediening.</t>
  </si>
  <si>
    <t>Praktijkbeoordeling</t>
  </si>
  <si>
    <t>praktijkbeoordeling</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</si>
  <si>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</si>
  <si>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</si>
  <si>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t>De actieradius bedraagt minimaal 150 kilometer (gemeten volgens WLTP norm, uitgaande van gecombineerde inzet). Meer is wenselijk.</t>
  </si>
  <si>
    <t>( uw waarde / hoogst opgegeven waarde ) x maximale waarde</t>
  </si>
  <si>
    <t xml:space="preserve">De garantietermijn op de accu's bedraagt ten minste 96 maanden. Meer is wenselijk. Hoeveel extra maanden garantie (boven het vereiste minimum aantal van 96 maanden) bedraagt de garantie op de accu's waarbij tenminste 70% van de originele accucapaciteit wordt gegarandeerd? Uitsluitend het aantal extra maanden garantie invullen. </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</si>
  <si>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</si>
  <si>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r>
      <t>De inschrijver dient de aftersalesorganisatie te beschrijven (</t>
    </r>
    <r>
      <rPr>
        <b/>
        <sz val="9"/>
        <rFont val="Century Gothic"/>
        <family val="2"/>
      </rPr>
      <t>maximaal 2 A4 enkelzijdig</t>
    </r>
    <r>
      <rPr>
        <sz val="9"/>
        <rFont val="Century Gothic"/>
        <family val="2"/>
      </rPr>
      <t>, minimale lettergrootte 10pt.) waarbij minimaal de volgende gevraagde informatie is verwerkt:
- een beschrijving van hoe de servicedienst is opgezet;
- bereikbaarheid en beschikbaarheid (24/5);
- communicatie algemeen inclusief wegwijzer contactpersonen;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 (bv. online);
- bestelprocedure voor onderdelen.</t>
    </r>
  </si>
  <si>
    <t>Het voertuig is een chassis met enkele cabine voorzien van een achterover kippende veegvuilopbouw.</t>
  </si>
  <si>
    <t>Veegvuilopbouw</t>
  </si>
  <si>
    <t>De veegvuilopbouw mag zowel in aluminium als in kunststof uitvoering worden aangeboden.</t>
  </si>
  <si>
    <r>
      <t>Het voertuig is uitgerust met een verstelbare bestuurdersstoel (hor</t>
    </r>
    <r>
      <rPr>
        <sz val="9"/>
        <color rgb="FFFF0000"/>
        <rFont val="Century Gothic"/>
        <family val="2"/>
      </rPr>
      <t>i</t>
    </r>
    <r>
      <rPr>
        <sz val="9"/>
        <rFont val="Century Gothic"/>
        <family val="2"/>
      </rPr>
      <t>zontale slede, rugverstelling en hoogteverstelling) en een bijrijdersbank.</t>
    </r>
  </si>
  <si>
    <t>De laadbak is voorzien van vaste zijwanden (circa 300 mm hoog) onder de schuifluiken. De inwerphoogte over deze vaste zijwanden bedraagt maximaal 1.300 mm.</t>
  </si>
  <si>
    <t xml:space="preserve">De laadbak is zo laag mogelijk opgebouwd waarbij de laadvloerhoogte maximaal 1.000 mm bedraagt (onbelast gemeten aan de achterzijde van het voertuig, exclusief vloeistofdrempel). </t>
  </si>
  <si>
    <t>De laadvloer is aan de achterzijde voorzien van een vloeistofdrempel over de volledige breedte van de laadvloer aansluitend op de wanden. Aan de achterzijde is de vloeistofdrempel 20 mm hoog en de vloeistofdrempel heeft een helling van 2%.</t>
  </si>
  <si>
    <t>Aan de rechtervoorzijde van het voertuig is een zijbelading gemonteerd ten behoeve van het ledigen van minicontainers (minicontainers 140 en 240 liter met kam opname, conform NEN-EN 840-1). De minicontainer wordt automatisch (en zo snel mogelijk) vergrendeld door het opnamesysteem, zodat deze niet uit het systeem kan vallen.</t>
  </si>
  <si>
    <t>De zijbelading heeft een hefvermogen van tenminste 100 kg. De maximale cyclustijd voor het ledigen van een minicontainer bedraagt 11 seconden (cyclustijd is het moment dat de minicontainer wordt opgepakt door de zijbelading - de wielen van de minicontainer verlaten de grond- , de minicontainer vervolgens wordt geledigd in de laadbak, totdat de minicontainer weer op de grond staat en de zijbelading in transportstand is teruggekeerd).</t>
  </si>
  <si>
    <t>De kipinstallatie heeft een dusdanige capaciteit dat deze minimaal 1,5 keer het wettelijk laadvermogen kan kippen.</t>
  </si>
  <si>
    <t xml:space="preserve">De kiephoek bedraagt minimaal 40 graden. </t>
  </si>
  <si>
    <t xml:space="preserve">De vloer van de laadbak is geheel vlak en niet voorzien van wielkasten. </t>
  </si>
  <si>
    <t xml:space="preserve">De vloer van de laadbak is vloeistof dicht. </t>
  </si>
  <si>
    <t>De achterlichten verzonken in de achterbumper, voorzien van een afneembare bescherming (RVS traliewerk).</t>
  </si>
  <si>
    <r>
      <t xml:space="preserve">Inschrijver controleert het complete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</si>
  <si>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 xml:space="preserve">Het voertuig is voorzien van een Radio/USB speler met DAB+ en automute (t.b.v. telefoon en voorzien van handsfree bediening), geschikt voor het afspelen van zogenaamde MP3 bestanden (USB), inclusief minimaal twee speakers en USB aansluiting op het front.  De bediening van de telefoon vindt plaats door middel van in het stuurwiel geïntegreerde bediening.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</si>
  <si>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r>
      <rPr>
        <b/>
        <sz val="9"/>
        <color theme="1"/>
        <rFont val="Century Gothic"/>
        <family val="2"/>
      </rPr>
      <t>Zijbelading</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bediening van de zijbelading;
- aanhaken en terugzetten van een minicontainer met de zijbelading;
- snelheid van de zijbelading;
- mogelijkheid tot nauwkeurig doseren van de zijbelading;
- geluidsoverlast bij het werken met de zijbelading;
- veiligheid bij het werken met de zijbelading.</t>
    </r>
  </si>
  <si>
    <r>
      <rPr>
        <b/>
        <sz val="9"/>
        <rFont val="Century Gothic"/>
        <family val="2"/>
      </rPr>
      <t xml:space="preserve">Diversen opbouw
</t>
    </r>
    <r>
      <rPr>
        <sz val="9"/>
        <rFont val="Century Gothic"/>
        <family val="2"/>
      </rPr>
      <t>- kwaliteit en afwerking van de opbouw;
- bereikbaarheid voor dagelijks reparatie en onderhoud.</t>
    </r>
  </si>
  <si>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</si>
  <si>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t>Geef een beschrijving van alle milieubeheermaatregelen die zijn genomen in relatie tot de totale levenscyclus van het voertuig (kort omschrijven, max. 1 A4, minimale lettergrootte 10pt.)</t>
  </si>
  <si>
    <t>Het voertuig is voorzien van een kenteken en heeft een topsnelheid van tenminste 100 km/uur.</t>
  </si>
  <si>
    <t>Het voertuig wordt geleverd in de volgende kleurstelling:
- Het voertuig wordt geleverd in de kleur RAL 9003 (signaalwit) Het voertuig dient in deze kleur gespoten te zijn. Het aanbrengen van de kleur doormiddel van plakfolie (wrappen) of een andere wijze is niet toegestaan. 
- Aluminium, RVS of gegalvaniseerde onderdelen dienen ongespoten uitgevoerd te worden
- Velgen/velgdoppen zilver</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</si>
  <si>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t>
    </r>
  </si>
  <si>
    <t xml:space="preserve">Het voertuig wordt geleverd exclusief laadvoorziening. Levering van laadkabels inclusief. De laadkabel dient geschikt te zijn voor laden van het voertuig met tenminste 11 kW. De lengte van de laadkabel bedraagt tenminste 7 meter. Tevens dient een laadkabel voor een 220 Volt stopcontact (kabel met begrenzer op max 10A) te worden bijgeleverd. </t>
  </si>
  <si>
    <t>De laadvoorziening is niet toegankelijk zonder de sleutel/afstandsbediening van het voertuig.</t>
  </si>
  <si>
    <t>De stoel en de berijdersbank zijn voorzien van stoffen bekleding en stoffen stoelhoezen. Deze stoelhoezen zijn eenvoudig afneembaar en wasbaar. De stoelhoezen zijn donker van kleur (in overleg tussen opdrachtgever en inschrijver na gunning vast te stellen).</t>
  </si>
  <si>
    <t xml:space="preserve">Een veegvuilopbouw (achterover kippend) met afmetingen van circa 2.900 mm x cabinebreedte (LxB uitwendig). De opbouw is voorzien van een gesloten dak constructie van circa 1.350 mm breed (dakbreedte bovenzijde). De inwendige hoogte wordt bepaald door de cabine van het voertuig. Het dak van de laadbak is gelijk aan de hoogte van de cabine. </t>
  </si>
  <si>
    <t xml:space="preserve">De hydraulisch achterwaarts kippende veegvuilopbouw is gemonteerd op het chassis . De laadbak wordt elektrisch hydraulisch gekiept. Bediening van de kipinstallatie is vast gemonteerd aan de bestuurderszijde. De positie wordt in samenspraak met opdrachtgever bepaald na gunning. </t>
  </si>
  <si>
    <t xml:space="preserve">Achter de cabine, voor de veegvuilopbouw is een kist aangebracht over de gehele breedte van de opbouw. Benaderbaar van beide zijden, voorzien van roldeuren. De afmetingen bedragen diepte 600 mm uitwendig, breedte: gelijk aan de breedte van de veegvuillaadbak, hoogte: gelijk aan de hoogte van de veegvuillaadbak. De kist kipt niet mee, maar is vast gefixeerd. De kist is voorzien van aflegplanken, precieze uitvoering wordt bepaald na gunning in overleg met de opdrachtgever. </t>
  </si>
  <si>
    <t>Afmetingen en gewichten veegvuilauto met zijbelading</t>
  </si>
  <si>
    <t>Prijs per eenheid (A) **
Excl. BTW</t>
  </si>
  <si>
    <t>Aantal (B)*</t>
  </si>
  <si>
    <t>Chassis</t>
  </si>
  <si>
    <t>Opbouw/inbouw</t>
  </si>
  <si>
    <t>Toegepast kortingspercentage over de bruto cataloguswaarde van het voertuig inclusief opties en tevens alle accessoires (af fabriek en af dealer) , exclusief opbouw en belastingen.</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</si>
  <si>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</si>
  <si>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r>
      <t xml:space="preserve">Aanschafprijs veegvuilauto onder de voorwaarden zoals in dit bestek omschreven, aangevuld met  eventueel door inschrijver(s) aan te leveren aanvullingen/documentatie en inclusief alle opties en documentatie. Prijs is exclusief eventuele (overheid)subsidies.
De tarieven dienen </t>
    </r>
    <r>
      <rPr>
        <b/>
        <u/>
        <sz val="9"/>
        <color indexed="9"/>
        <rFont val="Century Gothic"/>
        <family val="2"/>
      </rPr>
      <t>netto</t>
    </r>
    <r>
      <rPr>
        <b/>
        <sz val="9"/>
        <color indexed="9"/>
        <rFont val="Century Gothic"/>
        <family val="2"/>
      </rPr>
      <t xml:space="preserve"> weergegeven te worden. </t>
    </r>
  </si>
  <si>
    <t>Inschrijfprijs Veegvuilauto</t>
  </si>
  <si>
    <t xml:space="preserve">Deze actieradius dient behaald te worden naast de inzet van de zijbelader, 90 ledigingen van een minicontainer 240 liter per dag en de achteroverkipper 4 keer per dag á 400 kg. </t>
  </si>
  <si>
    <t>Kwalitatieve gunningscriteria Perceel 1</t>
  </si>
  <si>
    <t>Prijsinvulformulier Perceel 2 veegvuilauto met zijbelading</t>
  </si>
  <si>
    <t>De garantietermijn op de accu's van het voertuig bedraagt 8 jaar of 180.000 km met een minimale gegaradeerde capaciteit van 70% ten opzichte van de accuspecificaties. Meer is wenselijk.</t>
  </si>
  <si>
    <t xml:space="preserve">Ten behoeve van het rijcomfort is het voertuig niet voorzien van een zogenaamde frontstuurcabine waarbij de zitplaatsen boven de vooras zijn geplaatst. D.w.z. de voorzijde van de stoelzitting dient achter de voorwielen te liggen. </t>
  </si>
  <si>
    <t>Het voertuig dient te worden voorzien van:
- LED flitsers aan de voor- (2x) en achterzijde(2x) van het voertuig
- een platte flitslampbalk in LED uitvoering op het dak, die zoveel mogelijk gelijk is aan de voertuigbreedte. De prijs dient separaat te worden vermeld op het prijsinvulformulier.
De signaleringsverlichting voldoet minimaal aan ECE R65 klasse I of II. Dit betekent dat op een afstand van 20 meter, op een kijkhoogte van 1,5 meter, tenminste één van lampen voor signalering zichtbaar is.</t>
  </si>
  <si>
    <r>
      <t xml:space="preserve">.. totaal aantal </t>
    </r>
    <r>
      <rPr>
        <u/>
        <sz val="9"/>
        <rFont val="Century Gothic"/>
        <family val="2"/>
      </rPr>
      <t>extra</t>
    </r>
    <r>
      <rPr>
        <sz val="9"/>
        <rFont val="Century Gothic"/>
        <family val="2"/>
      </rPr>
      <t xml:space="preserve"> maanden volledige garantie op het complete chassis met opbouw</t>
    </r>
  </si>
  <si>
    <r>
      <t xml:space="preserve">.. totaal aantal </t>
    </r>
    <r>
      <rPr>
        <u/>
        <sz val="9"/>
        <rFont val="Century Gothic"/>
        <family val="2"/>
      </rPr>
      <t>extra</t>
    </r>
    <r>
      <rPr>
        <sz val="9"/>
        <rFont val="Century Gothic"/>
        <family val="2"/>
      </rPr>
      <t xml:space="preserve"> maanden volledige garantie op het accupakket</t>
    </r>
  </si>
  <si>
    <t>Per maand extra garantie 0,1 punt</t>
  </si>
  <si>
    <t>Per maand extra garantie 0,2 punt</t>
  </si>
  <si>
    <t>De levertijd* van het complete voertuig is zo kort mogelijk. 
Wat is de levertijd van het complete voertuig?
*Let op de definitie 'levertijd' in de aanbestedingsleidraad waarbij de vakantieperiodes staan uitgelegd. Aanbestedingsleidraad pag. 25.</t>
  </si>
  <si>
    <t>Is het voertuig voorzien van  banden met brandstof efficiency klasse A?</t>
  </si>
  <si>
    <t>Nee = 0 punten 
Ja = maximaal aantal punten</t>
  </si>
  <si>
    <t>Meer dan 33 weken  
= 0 punten
Tussen 27 en 33 weken 
= 2 punten
Tussen 21 en 27 weken 
= 4 punten
Minder dan 20 weken = maximale punten</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</si>
  <si>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</si>
  <si>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</si>
  <si>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</si>
  <si>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</si>
  <si>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</si>
  <si>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</si>
  <si>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</si>
  <si>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</si>
  <si>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</si>
  <si>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</si>
  <si>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</si>
  <si>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</si>
  <si>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</si>
  <si>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</si>
  <si>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</si>
  <si>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</si>
  <si>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</si>
  <si>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</si>
  <si>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</si>
  <si>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</si>
  <si>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</si>
  <si>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</si>
  <si>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</si>
  <si>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</si>
  <si>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</si>
  <si>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</si>
  <si>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</si>
  <si>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</si>
  <si>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</si>
  <si>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</si>
  <si>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</si>
  <si>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</si>
  <si>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</si>
  <si>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</si>
  <si>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</si>
  <si>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</si>
  <si>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</si>
  <si>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</si>
  <si>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</si>
  <si>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</si>
  <si>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</si>
  <si>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</si>
  <si>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</si>
  <si>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</si>
  <si>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</si>
  <si>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</si>
  <si>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</si>
  <si>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</si>
  <si>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</si>
  <si>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</si>
  <si>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</si>
  <si>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</si>
  <si>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</si>
  <si>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</si>
  <si>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</si>
  <si>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</si>
  <si>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</si>
  <si>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</si>
  <si>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</si>
  <si>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</si>
  <si>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</si>
  <si>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</si>
  <si>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</si>
  <si>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</si>
  <si>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</si>
  <si>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</si>
  <si>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</si>
  <si>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</si>
  <si>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</si>
  <si>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</si>
  <si>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</si>
  <si>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</si>
  <si>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</si>
  <si>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</si>
  <si>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</si>
  <si>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</si>
  <si>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</si>
  <si>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</si>
  <si>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</si>
  <si>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</si>
  <si>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</si>
  <si>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</si>
  <si>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</si>
  <si>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</si>
  <si>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</si>
  <si>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</si>
  <si>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E-2.87</t>
  </si>
  <si>
    <t>E-2.88</t>
  </si>
  <si>
    <t>E-2.89</t>
  </si>
  <si>
    <t>E-2.90</t>
  </si>
  <si>
    <t>E-2.91</t>
  </si>
  <si>
    <t>E-2.92</t>
  </si>
  <si>
    <t>E-2.93</t>
  </si>
  <si>
    <t>E-2.94</t>
  </si>
  <si>
    <t>E-2.95</t>
  </si>
  <si>
    <t>E-2.96</t>
  </si>
  <si>
    <t>E-2.97</t>
  </si>
  <si>
    <t>E-2.98</t>
  </si>
  <si>
    <t>E-2.99</t>
  </si>
  <si>
    <t>E-2.100</t>
  </si>
  <si>
    <t>E-2.101</t>
  </si>
  <si>
    <t>E-2.102</t>
  </si>
  <si>
    <t>E-2.103</t>
  </si>
  <si>
    <t>E-2.104</t>
  </si>
  <si>
    <t>E-2.105</t>
  </si>
  <si>
    <t>E-2.106</t>
  </si>
  <si>
    <t>E-2.107</t>
  </si>
  <si>
    <t>E-2.108</t>
  </si>
  <si>
    <t>E-2.109</t>
  </si>
  <si>
    <t>E-2.110</t>
  </si>
  <si>
    <t>E-2.111</t>
  </si>
  <si>
    <t>E-2.112</t>
  </si>
  <si>
    <t>E-2.113</t>
  </si>
  <si>
    <t>E-2.114</t>
  </si>
  <si>
    <t>E-2.115</t>
  </si>
  <si>
    <t>E-2.116</t>
  </si>
  <si>
    <t>E-2.117</t>
  </si>
  <si>
    <t>E-2.118</t>
  </si>
  <si>
    <t>E-2.119</t>
  </si>
  <si>
    <t>E-2.120</t>
  </si>
  <si>
    <t>E-2.121</t>
  </si>
  <si>
    <t>E-2.122</t>
  </si>
  <si>
    <t>KG-2.01</t>
  </si>
  <si>
    <r>
      <t>Inschrijver heeft een servicepunt dat vanuit de standplaats van opdrachtgever binnen</t>
    </r>
    <r>
      <rPr>
        <b/>
        <sz val="9"/>
        <rFont val="Century Gothic"/>
        <family val="2"/>
      </rPr>
      <t xml:space="preserve"> 30</t>
    </r>
    <r>
      <rPr>
        <sz val="9"/>
        <rFont val="Century Gothic"/>
        <family val="2"/>
      </rPr>
      <t xml:space="preserve"> minuten aan te rijden is, gemeten via www.routenet.nl Instelling Snelste Route, </t>
    </r>
    <r>
      <rPr>
        <b/>
        <sz val="9"/>
        <rFont val="Century Gothic"/>
        <family val="2"/>
      </rPr>
      <t>Personenauto</t>
    </r>
    <r>
      <rPr>
        <sz val="9"/>
        <rFont val="Century Gothic"/>
        <family val="2"/>
      </rPr>
      <t xml:space="preserve"> (*). 
Bij dit servicepunt dienen ten minste 90% van alle voorkomende reparaties en onderhoudswerkzaamheden uitgevoerd te kunnen worden.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als </t>
    </r>
    <r>
      <rPr>
        <b/>
        <sz val="9"/>
        <rFont val="Century Gothic"/>
        <family val="2"/>
      </rPr>
      <t xml:space="preserve">onderdeel 14.  </t>
    </r>
  </si>
  <si>
    <t>Bijvoegen in inschrijving achter onderdeel 15</t>
  </si>
  <si>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16</t>
    </r>
  </si>
  <si>
    <t>Bijvoegen in inschrijving achter onderdeel 17</t>
  </si>
  <si>
    <t>Bijvoegen in inschrijving achter onderdeel 18</t>
  </si>
  <si>
    <t>KG-2.02</t>
  </si>
  <si>
    <t>KG-2.03</t>
  </si>
  <si>
    <t>KG-2.04</t>
  </si>
  <si>
    <t>KG-2.05</t>
  </si>
  <si>
    <t>KG-2.06</t>
  </si>
  <si>
    <t>KG-2.07</t>
  </si>
  <si>
    <t>KG-2.08</t>
  </si>
  <si>
    <t>KG-2.09</t>
  </si>
  <si>
    <t>KG-2.10</t>
  </si>
  <si>
    <t>KG-2.11</t>
  </si>
  <si>
    <t>KG-2.12</t>
  </si>
  <si>
    <t>KG-2.13</t>
  </si>
  <si>
    <t>KG-2.14</t>
  </si>
  <si>
    <t>KG-2.15</t>
  </si>
  <si>
    <r>
      <t>De inschrijver dient een omschrijving te geven (</t>
    </r>
    <r>
      <rPr>
        <b/>
        <strike/>
        <sz val="9"/>
        <color rgb="FFFF0000"/>
        <rFont val="Century Gothic"/>
        <family val="2"/>
      </rPr>
      <t>maximaal 1 A4 enkelzijdig</t>
    </r>
    <r>
      <rPr>
        <strike/>
        <sz val="9"/>
        <color rgb="FFFF0000"/>
        <rFont val="Century Gothic"/>
        <family val="2"/>
      </rPr>
      <t xml:space="preserve">, minimale lettergrootte 10pt.) over de wijze waarop zij kunnen adviseren en ondersteunen bij het optimaliseren van de actieradius van het voertuig in de dagelijkse inzet. </t>
    </r>
  </si>
  <si>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</si>
  <si>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KG-01</t>
  </si>
  <si>
    <t>KG-02</t>
  </si>
  <si>
    <t>KG-03</t>
  </si>
  <si>
    <t>KG-04</t>
  </si>
  <si>
    <t>KG-05</t>
  </si>
  <si>
    <t>KG-06</t>
  </si>
  <si>
    <t>KG-07</t>
  </si>
  <si>
    <t>KG-08</t>
  </si>
  <si>
    <t>KG-09</t>
  </si>
  <si>
    <r>
      <t>De inschrijver dient de aftersalesorganisatie te beschrijven (</t>
    </r>
    <r>
      <rPr>
        <b/>
        <sz val="9"/>
        <rFont val="Century Gothic"/>
        <family val="2"/>
      </rPr>
      <t>maximaal 2 A4 enkelzijdig</t>
    </r>
    <r>
      <rPr>
        <sz val="9"/>
        <rFont val="Century Gothic"/>
        <family val="2"/>
      </rPr>
      <t>, minimale lettergrootte 10pt.) waarbij minimaal de volgende gevraagde informatie is verwerkt:
- een beschrijving van hoe de servicedienst is opgezet;
- bereikbaarheid en beschikbaarheid (24/6);
- communicatie algemeen inclusief wegwijzer contactpersonen;
- gehanteerde responsetijden en criteria na binnenkomst klacht;
- de wijze waarop klachten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 online);
- bestelprocedure voor onderdelen.</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</si>
  <si>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 xml:space="preserve">Tekening bijvoegen achter onderdeel </t>
    </r>
    <r>
      <rPr>
        <b/>
        <sz val="9"/>
        <color theme="1"/>
        <rFont val="Century Gothic"/>
        <family val="2"/>
      </rPr>
      <t>I</t>
    </r>
  </si>
  <si>
    <t>Bijvoegen in inschrijving achter onderdeel J</t>
  </si>
  <si>
    <t>Het leveren van elektrische veegvuilauto’s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</si>
</sst>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4"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u/>
      <sz val="10"/>
      <color indexed="30"/>
      <name val="Century Gothic"/>
      <family val="2"/>
    </font>
    <font>
      <sz val="10"/>
      <color rgb="FFFF0000"/>
      <name val="Century Gothic"/>
      <family val="2"/>
    </font>
    <font>
      <b/>
      <sz val="9"/>
      <color theme="1"/>
      <name val="Century Gothic"/>
      <family val="2"/>
    </font>
    <font>
      <b/>
      <sz val="9"/>
      <color theme="0"/>
      <name val="Century Gothic"/>
      <family val="2"/>
    </font>
    <font>
      <sz val="9"/>
      <color theme="0"/>
      <name val="Century Gothic"/>
      <family val="2"/>
    </font>
    <font>
      <u/>
      <sz val="9"/>
      <name val="Century Gothic"/>
      <family val="2"/>
    </font>
    <font>
      <sz val="11"/>
      <name val="Arial"/>
      <family val="2"/>
    </font>
    <font>
      <sz val="12"/>
      <color rgb="FFFF0000"/>
      <name val="Century Gothic"/>
      <family val="2"/>
    </font>
    <font>
      <b/>
      <sz val="12"/>
      <color theme="1"/>
      <name val="Century Gothic"/>
      <family val="2"/>
    </font>
    <font>
      <b/>
      <u/>
      <sz val="9"/>
      <color indexed="9"/>
      <name val="Century Gothic"/>
      <family val="2"/>
    </font>
    <font>
      <b/>
      <sz val="9"/>
      <name val="Arial"/>
      <family val="2"/>
    </font>
    <font>
      <sz val="8"/>
      <name val="Century Gothic"/>
      <family val="2"/>
    </font>
    <font>
      <b/>
      <strike/>
      <sz val="10"/>
      <color rgb="FFFF0000"/>
      <name val="Century Gothic"/>
      <family val="2"/>
    </font>
    <font>
      <strike/>
      <sz val="9"/>
      <color rgb="FFFF0000"/>
      <name val="Century Gothic"/>
      <family val="2"/>
    </font>
    <font>
      <b/>
      <strike/>
      <sz val="9"/>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859">
    <xf numFmtId="0" fontId="0" fillId="0" borderId="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164" fontId="19" fillId="0" borderId="0" applyFont="0" applyFill="0" applyBorder="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8" fillId="0" borderId="3" applyNumberFormat="0" applyFill="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2" fillId="0" borderId="5"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44" fontId="41" fillId="0" borderId="0" applyFont="0" applyFill="0" applyBorder="0" applyAlignment="0" applyProtection="0"/>
    <xf numFmtId="44" fontId="41"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9" fillId="0" borderId="0"/>
    <xf numFmtId="0" fontId="4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1"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55" fillId="0" borderId="10"/>
    <xf numFmtId="0" fontId="55" fillId="0" borderId="10"/>
    <xf numFmtId="0" fontId="19" fillId="0" borderId="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0" fontId="11" fillId="0" borderId="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0" fontId="38" fillId="20" borderId="9" applyNumberFormat="0" applyAlignment="0" applyProtection="0"/>
    <xf numFmtId="44" fontId="19" fillId="0" borderId="0" applyFont="0" applyFill="0" applyBorder="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30" fillId="7" borderId="1" applyNumberFormat="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30" fillId="7" borderId="25" applyNumberForma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19" fillId="23" borderId="26" applyNumberFormat="0" applyFont="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55" fillId="0" borderId="29"/>
    <xf numFmtId="0" fontId="55" fillId="0" borderId="29"/>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26" fillId="20"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55" fillId="0" borderId="29"/>
    <xf numFmtId="0" fontId="55" fillId="0" borderId="29"/>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0" fontId="38" fillId="20" borderId="28" applyNumberFormat="0" applyAlignment="0" applyProtection="0"/>
    <xf numFmtId="44" fontId="19"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cellStyleXfs>
  <cellXfs count="181">
    <xf numFmtId="0" fontId="0" fillId="0" borderId="0" xfId="0"/>
    <xf numFmtId="0" fontId="14" fillId="24" borderId="10" xfId="0" applyFont="1" applyFill="1" applyBorder="1" applyAlignment="1">
      <alignment vertical="center" wrapText="1"/>
    </xf>
    <xf numFmtId="0" fontId="16" fillId="0" borderId="0" xfId="544" applyFont="1" applyAlignment="1">
      <alignment vertical="center" wrapText="1"/>
    </xf>
    <xf numFmtId="0" fontId="16" fillId="0" borderId="0" xfId="544" applyFont="1" applyAlignment="1">
      <alignment horizontal="center" vertical="center" wrapText="1"/>
    </xf>
    <xf numFmtId="0" fontId="15" fillId="25" borderId="10" xfId="544" applyFont="1" applyFill="1" applyBorder="1" applyAlignment="1">
      <alignment horizontal="center" vertical="center" wrapText="1"/>
    </xf>
    <xf numFmtId="0" fontId="15" fillId="25" borderId="10" xfId="544" applyFont="1" applyFill="1" applyBorder="1" applyAlignment="1">
      <alignment vertical="center" wrapText="1"/>
    </xf>
    <xf numFmtId="0" fontId="17" fillId="0" borderId="0" xfId="544" applyFont="1" applyAlignment="1">
      <alignment vertical="center" wrapText="1"/>
    </xf>
    <xf numFmtId="0" fontId="17" fillId="0" borderId="0" xfId="544" applyFont="1" applyAlignment="1">
      <alignment horizontal="center" vertical="center" wrapText="1"/>
    </xf>
    <xf numFmtId="0" fontId="15" fillId="0" borderId="0" xfId="544" applyFont="1" applyAlignment="1">
      <alignment vertical="center" wrapText="1"/>
    </xf>
    <xf numFmtId="0" fontId="15" fillId="0" borderId="0" xfId="544" applyFont="1" applyAlignment="1">
      <alignment horizontal="center" vertical="center" wrapText="1"/>
    </xf>
    <xf numFmtId="0" fontId="18" fillId="0" borderId="0" xfId="544" applyFont="1" applyAlignment="1">
      <alignment vertical="center" wrapText="1"/>
    </xf>
    <xf numFmtId="0" fontId="14" fillId="0" borderId="0" xfId="544" applyFont="1" applyAlignment="1">
      <alignment vertical="center" wrapText="1"/>
    </xf>
    <xf numFmtId="0" fontId="14" fillId="0" borderId="0" xfId="544" applyFont="1" applyAlignment="1">
      <alignment horizontal="center" vertical="center" wrapText="1"/>
    </xf>
    <xf numFmtId="0" fontId="16" fillId="0" borderId="0" xfId="544" applyFont="1" applyAlignment="1">
      <alignment horizontal="left" vertical="center" wrapText="1"/>
    </xf>
    <xf numFmtId="0" fontId="16" fillId="0" borderId="0" xfId="0" applyFont="1"/>
    <xf numFmtId="0" fontId="16" fillId="0" borderId="0" xfId="0" applyFont="1" applyAlignment="1">
      <alignment vertical="top"/>
    </xf>
    <xf numFmtId="0" fontId="16" fillId="0" borderId="11" xfId="0" applyFont="1" applyBorder="1"/>
    <xf numFmtId="0" fontId="16" fillId="0" borderId="12" xfId="0" applyFont="1" applyBorder="1"/>
    <xf numFmtId="0" fontId="16" fillId="0" borderId="13" xfId="0" applyFont="1" applyBorder="1"/>
    <xf numFmtId="0" fontId="16" fillId="0" borderId="14" xfId="0" applyFont="1" applyBorder="1"/>
    <xf numFmtId="0" fontId="16" fillId="0" borderId="15" xfId="0" applyFont="1" applyBorder="1"/>
    <xf numFmtId="0" fontId="16" fillId="0" borderId="14" xfId="0" applyFont="1" applyBorder="1" applyAlignment="1">
      <alignment vertical="top"/>
    </xf>
    <xf numFmtId="0" fontId="16" fillId="0" borderId="15" xfId="0" applyFont="1" applyBorder="1" applyAlignment="1">
      <alignment vertical="top"/>
    </xf>
    <xf numFmtId="0" fontId="16" fillId="0" borderId="16" xfId="0" applyFont="1" applyBorder="1"/>
    <xf numFmtId="0" fontId="16" fillId="0" borderId="17" xfId="0" applyFont="1" applyBorder="1"/>
    <xf numFmtId="0" fontId="16" fillId="0" borderId="18" xfId="0" applyFont="1" applyBorder="1"/>
    <xf numFmtId="0" fontId="21" fillId="0" borderId="0" xfId="0" applyFont="1"/>
    <xf numFmtId="0" fontId="42" fillId="24" borderId="10" xfId="0" applyFont="1" applyFill="1" applyBorder="1" applyAlignment="1">
      <alignment vertical="center" wrapText="1"/>
    </xf>
    <xf numFmtId="0" fontId="20" fillId="0" borderId="10" xfId="0" applyFont="1" applyBorder="1" applyAlignment="1">
      <alignment vertical="center" wrapText="1"/>
    </xf>
    <xf numFmtId="0" fontId="20" fillId="0" borderId="10" xfId="0" applyFont="1" applyBorder="1" applyAlignment="1">
      <alignment horizontal="left" vertical="center" wrapText="1"/>
    </xf>
    <xf numFmtId="0" fontId="20" fillId="0" borderId="10" xfId="0" applyFont="1" applyBorder="1" applyAlignment="1">
      <alignment horizontal="center" vertical="center" wrapText="1"/>
    </xf>
    <xf numFmtId="0" fontId="45" fillId="0" borderId="10" xfId="0" applyFont="1" applyBorder="1" applyAlignment="1">
      <alignment vertical="center" wrapText="1"/>
    </xf>
    <xf numFmtId="0" fontId="13" fillId="0" borderId="10" xfId="0" applyFont="1" applyBorder="1" applyAlignment="1">
      <alignment vertical="center" wrapText="1"/>
    </xf>
    <xf numFmtId="0" fontId="49" fillId="0" borderId="0" xfId="0" applyFont="1"/>
    <xf numFmtId="0" fontId="20" fillId="28" borderId="10" xfId="0" applyFont="1" applyFill="1" applyBorder="1" applyAlignment="1">
      <alignment vertical="center" wrapText="1"/>
    </xf>
    <xf numFmtId="0" fontId="20" fillId="26" borderId="10" xfId="0" applyFont="1" applyFill="1" applyBorder="1" applyAlignment="1">
      <alignment vertical="center" wrapText="1"/>
    </xf>
    <xf numFmtId="0" fontId="20" fillId="0" borderId="0" xfId="0" applyFont="1" applyAlignment="1">
      <alignment vertical="top"/>
    </xf>
    <xf numFmtId="0" fontId="14" fillId="24" borderId="20" xfId="0" applyFont="1" applyFill="1" applyBorder="1" applyAlignment="1">
      <alignment horizontal="center" vertical="center" wrapText="1"/>
    </xf>
    <xf numFmtId="0" fontId="14" fillId="24" borderId="20" xfId="544" applyFont="1" applyFill="1" applyBorder="1" applyAlignment="1">
      <alignment vertical="center" wrapText="1"/>
    </xf>
    <xf numFmtId="0" fontId="14" fillId="24" borderId="20" xfId="544" applyFont="1" applyFill="1" applyBorder="1" applyAlignment="1">
      <alignment horizontal="center" vertical="center" wrapText="1"/>
    </xf>
    <xf numFmtId="0" fontId="43" fillId="0" borderId="0" xfId="0" applyFont="1" applyAlignment="1">
      <alignmen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15" fillId="0" borderId="0" xfId="0" applyFont="1" applyAlignment="1">
      <alignment vertical="center" wrapText="1"/>
    </xf>
    <xf numFmtId="0" fontId="45" fillId="0" borderId="0" xfId="0" applyFont="1" applyAlignment="1">
      <alignment horizontal="center" vertical="center" wrapText="1"/>
    </xf>
    <xf numFmtId="0" fontId="20" fillId="0" borderId="0" xfId="0" applyFont="1" applyAlignment="1">
      <alignment horizontal="left" vertical="center" wrapText="1"/>
    </xf>
    <xf numFmtId="0" fontId="45" fillId="26" borderId="10" xfId="0" applyFont="1" applyFill="1" applyBorder="1" applyAlignment="1">
      <alignment vertical="center" wrapText="1"/>
    </xf>
    <xf numFmtId="0" fontId="45" fillId="0" borderId="0" xfId="0" applyFont="1" applyAlignment="1">
      <alignment vertical="center" wrapText="1"/>
    </xf>
    <xf numFmtId="0" fontId="13" fillId="29" borderId="10" xfId="0" applyFont="1" applyFill="1" applyBorder="1" applyAlignment="1">
      <alignment horizontal="center" vertical="center" wrapText="1"/>
    </xf>
    <xf numFmtId="0" fontId="16" fillId="0" borderId="0" xfId="0" applyFont="1" applyAlignment="1">
      <alignment vertical="center" wrapText="1"/>
    </xf>
    <xf numFmtId="0" fontId="47" fillId="0" borderId="10" xfId="0" applyFont="1" applyBorder="1" applyAlignment="1">
      <alignment horizontal="center" vertical="center" wrapText="1"/>
    </xf>
    <xf numFmtId="0" fontId="20" fillId="29" borderId="0" xfId="543" applyFont="1" applyFill="1" applyAlignment="1">
      <alignment vertical="center" wrapText="1"/>
    </xf>
    <xf numFmtId="0" fontId="20" fillId="29" borderId="10" xfId="543" applyFont="1" applyFill="1" applyBorder="1" applyAlignment="1">
      <alignment horizontal="center" vertical="center" wrapText="1"/>
    </xf>
    <xf numFmtId="0" fontId="20" fillId="28" borderId="19" xfId="543" applyFont="1" applyFill="1" applyBorder="1" applyAlignment="1">
      <alignment horizontal="center" vertical="center" wrapText="1"/>
    </xf>
    <xf numFmtId="0" fontId="20" fillId="0" borderId="19" xfId="543" applyFont="1" applyBorder="1" applyAlignment="1">
      <alignment horizontal="center" vertical="center" wrapText="1"/>
    </xf>
    <xf numFmtId="0" fontId="10" fillId="0" borderId="10" xfId="0" applyFont="1" applyBorder="1" applyAlignment="1">
      <alignment horizontal="center" vertical="center" wrapText="1"/>
    </xf>
    <xf numFmtId="0" fontId="15" fillId="25" borderId="10" xfId="0" applyFont="1" applyFill="1" applyBorder="1" applyAlignment="1">
      <alignment vertical="center" wrapText="1"/>
    </xf>
    <xf numFmtId="0" fontId="15" fillId="25" borderId="10" xfId="0" applyFont="1" applyFill="1" applyBorder="1" applyAlignment="1">
      <alignment horizontal="center" vertical="center" wrapText="1"/>
    </xf>
    <xf numFmtId="0" fontId="20" fillId="0" borderId="10" xfId="543" applyFont="1" applyBorder="1" applyAlignment="1">
      <alignment horizontal="center" vertical="center" wrapText="1"/>
    </xf>
    <xf numFmtId="0" fontId="9" fillId="0" borderId="10" xfId="0" applyFont="1" applyBorder="1" applyAlignment="1">
      <alignment vertical="center" wrapText="1"/>
    </xf>
    <xf numFmtId="0" fontId="9" fillId="0" borderId="10" xfId="555" applyFont="1" applyBorder="1" applyAlignment="1">
      <alignment vertical="center" wrapText="1"/>
    </xf>
    <xf numFmtId="0" fontId="20" fillId="0" borderId="10" xfId="543" applyFont="1" applyBorder="1" applyAlignment="1">
      <alignment horizontal="left" vertical="center" wrapText="1"/>
    </xf>
    <xf numFmtId="0" fontId="9" fillId="28" borderId="10" xfId="543" applyFont="1" applyFill="1" applyBorder="1" applyAlignment="1">
      <alignment vertical="center" wrapText="1"/>
    </xf>
    <xf numFmtId="0" fontId="20" fillId="0" borderId="10" xfId="677" applyFont="1" applyBorder="1" applyAlignment="1">
      <alignment vertical="center" wrapText="1"/>
    </xf>
    <xf numFmtId="0" fontId="9" fillId="0" borderId="0" xfId="0" applyFont="1" applyAlignment="1">
      <alignment vertical="center" wrapText="1"/>
    </xf>
    <xf numFmtId="0" fontId="8" fillId="0" borderId="10" xfId="0" applyFont="1" applyBorder="1" applyAlignment="1">
      <alignment vertical="center" wrapText="1"/>
    </xf>
    <xf numFmtId="0" fontId="7" fillId="0" borderId="10" xfId="0" applyFont="1" applyBorder="1" applyAlignment="1">
      <alignment vertical="center" wrapText="1"/>
    </xf>
    <xf numFmtId="0" fontId="7" fillId="0" borderId="10" xfId="543" applyFont="1" applyBorder="1" applyAlignment="1">
      <alignment vertical="center" wrapText="1"/>
    </xf>
    <xf numFmtId="0" fontId="7" fillId="28" borderId="10" xfId="555" applyFont="1" applyFill="1" applyBorder="1" applyAlignment="1">
      <alignment vertical="center" wrapText="1"/>
    </xf>
    <xf numFmtId="0" fontId="7" fillId="0" borderId="10" xfId="555" applyFont="1" applyBorder="1" applyAlignment="1">
      <alignment horizontal="left" vertical="center" wrapText="1"/>
    </xf>
    <xf numFmtId="0" fontId="20" fillId="0" borderId="10" xfId="668" applyFont="1" applyBorder="1" applyAlignment="1">
      <alignment vertical="center" wrapText="1"/>
    </xf>
    <xf numFmtId="0" fontId="20" fillId="0" borderId="10" xfId="543" applyFont="1" applyBorder="1" applyAlignment="1">
      <alignment vertical="center" wrapText="1"/>
    </xf>
    <xf numFmtId="0" fontId="7" fillId="0" borderId="10" xfId="543" applyFont="1" applyBorder="1" applyAlignment="1">
      <alignment horizontal="center" vertical="center" wrapText="1"/>
    </xf>
    <xf numFmtId="0" fontId="20" fillId="28" borderId="10" xfId="555" applyFont="1" applyFill="1" applyBorder="1" applyAlignment="1">
      <alignment vertical="center" wrapText="1"/>
    </xf>
    <xf numFmtId="0" fontId="20" fillId="0" borderId="10" xfId="544" applyFont="1" applyBorder="1" applyAlignment="1">
      <alignment horizontal="center" vertical="center" wrapText="1"/>
    </xf>
    <xf numFmtId="0" fontId="20" fillId="26" borderId="10" xfId="543" applyFont="1" applyFill="1" applyBorder="1" applyAlignment="1">
      <alignment vertical="center" wrapText="1"/>
    </xf>
    <xf numFmtId="0" fontId="20" fillId="0" borderId="19" xfId="544" applyFont="1" applyBorder="1" applyAlignment="1">
      <alignment horizontal="center" vertical="center" wrapText="1"/>
    </xf>
    <xf numFmtId="0" fontId="6" fillId="0" borderId="10" xfId="0" applyFont="1" applyBorder="1" applyAlignment="1">
      <alignment vertical="center" wrapText="1"/>
    </xf>
    <xf numFmtId="0" fontId="50" fillId="0" borderId="0" xfId="0" applyFont="1"/>
    <xf numFmtId="0" fontId="56" fillId="0" borderId="0" xfId="0" applyFont="1"/>
    <xf numFmtId="0" fontId="5" fillId="0" borderId="10" xfId="0" applyFont="1" applyBorder="1" applyAlignment="1">
      <alignment vertical="center" wrapText="1"/>
    </xf>
    <xf numFmtId="0" fontId="5" fillId="0" borderId="10" xfId="543" applyFont="1" applyBorder="1" applyAlignment="1">
      <alignment vertical="center" wrapText="1"/>
    </xf>
    <xf numFmtId="0" fontId="4" fillId="0" borderId="10" xfId="0" applyFont="1" applyBorder="1" applyAlignment="1">
      <alignment vertical="center" wrapText="1"/>
    </xf>
    <xf numFmtId="0" fontId="20" fillId="0" borderId="19" xfId="0" applyFont="1" applyBorder="1" applyAlignment="1">
      <alignment vertical="center" wrapText="1"/>
    </xf>
    <xf numFmtId="0" fontId="20" fillId="0" borderId="0" xfId="0" applyFont="1"/>
    <xf numFmtId="0" fontId="57" fillId="0" borderId="10" xfId="0" applyFont="1" applyBorder="1" applyAlignment="1">
      <alignment horizontal="left" vertical="center" wrapText="1"/>
    </xf>
    <xf numFmtId="0" fontId="46" fillId="24" borderId="10" xfId="0" applyFont="1" applyFill="1" applyBorder="1" applyAlignment="1">
      <alignment horizontal="left" vertical="center" wrapText="1"/>
    </xf>
    <xf numFmtId="0" fontId="46" fillId="24" borderId="10" xfId="0" applyFont="1" applyFill="1" applyBorder="1" applyAlignment="1">
      <alignment horizontal="center" vertical="center" wrapText="1"/>
    </xf>
    <xf numFmtId="44" fontId="20" fillId="29" borderId="10" xfId="0" applyNumberFormat="1" applyFont="1" applyFill="1" applyBorder="1" applyAlignment="1">
      <alignment vertical="center" wrapText="1"/>
    </xf>
    <xf numFmtId="44" fontId="59" fillId="30" borderId="10" xfId="561" applyNumberFormat="1" applyFont="1" applyFill="1" applyBorder="1" applyAlignment="1">
      <alignment horizontal="left" vertical="center"/>
    </xf>
    <xf numFmtId="0" fontId="60" fillId="0" borderId="0" xfId="561" applyFont="1" applyAlignment="1">
      <alignment vertical="center" wrapText="1"/>
    </xf>
    <xf numFmtId="0" fontId="20" fillId="0" borderId="0" xfId="561" applyFont="1" applyAlignment="1">
      <alignment vertical="center" wrapText="1"/>
    </xf>
    <xf numFmtId="10" fontId="44" fillId="29" borderId="10" xfId="0" quotePrefix="1" applyNumberFormat="1" applyFont="1" applyFill="1" applyBorder="1" applyAlignment="1">
      <alignment vertical="center" wrapText="1"/>
    </xf>
    <xf numFmtId="0" fontId="0" fillId="0" borderId="0" xfId="0" applyAlignment="1">
      <alignment vertical="center" wrapText="1"/>
    </xf>
    <xf numFmtId="0" fontId="16" fillId="0" borderId="0" xfId="0" applyFont="1" applyAlignment="1">
      <alignment horizontal="center" vertical="center" wrapText="1"/>
    </xf>
    <xf numFmtId="0" fontId="20" fillId="26" borderId="10" xfId="543" applyFont="1" applyFill="1" applyBorder="1" applyAlignment="1">
      <alignment horizontal="center" vertical="center" wrapText="1"/>
    </xf>
    <xf numFmtId="0" fontId="20" fillId="29" borderId="24" xfId="543" applyFont="1" applyFill="1" applyBorder="1" applyAlignment="1">
      <alignment horizontal="center" vertical="center" wrapText="1"/>
    </xf>
    <xf numFmtId="0" fontId="20" fillId="0" borderId="24" xfId="543" quotePrefix="1" applyFont="1" applyBorder="1" applyAlignment="1">
      <alignment horizontal="center" vertical="center" wrapText="1"/>
    </xf>
    <xf numFmtId="0" fontId="20" fillId="28" borderId="10" xfId="543" applyFont="1" applyFill="1" applyBorder="1" applyAlignment="1">
      <alignment horizontal="center" vertical="center" wrapText="1"/>
    </xf>
    <xf numFmtId="0" fontId="15" fillId="25" borderId="10" xfId="543" applyFont="1" applyFill="1" applyBorder="1" applyAlignment="1">
      <alignment vertical="center" wrapText="1"/>
    </xf>
    <xf numFmtId="0" fontId="3" fillId="28" borderId="10" xfId="543" applyFont="1" applyFill="1" applyBorder="1" applyAlignment="1">
      <alignment vertical="center" wrapText="1"/>
    </xf>
    <xf numFmtId="0" fontId="20" fillId="0" borderId="10" xfId="543" quotePrefix="1" applyFont="1" applyBorder="1" applyAlignment="1">
      <alignment horizontal="center" vertical="center" wrapText="1"/>
    </xf>
    <xf numFmtId="0" fontId="15" fillId="25" borderId="10" xfId="543" applyFont="1" applyFill="1" applyBorder="1" applyAlignment="1">
      <alignment horizontal="center" vertical="center" wrapText="1"/>
    </xf>
    <xf numFmtId="0" fontId="20" fillId="0" borderId="10" xfId="555" applyFont="1" applyBorder="1" applyAlignment="1">
      <alignment vertical="center" wrapText="1"/>
    </xf>
    <xf numFmtId="0" fontId="62" fillId="0" borderId="0" xfId="0" applyFont="1" applyAlignment="1">
      <alignment vertical="center" wrapText="1"/>
    </xf>
    <xf numFmtId="0" fontId="43" fillId="0" borderId="0" xfId="0" applyFont="1" applyAlignment="1">
      <alignment horizontal="left" vertical="top" wrapText="1"/>
    </xf>
    <xf numFmtId="0" fontId="43" fillId="0" borderId="0" xfId="0" applyFont="1" applyAlignment="1">
      <alignment horizontal="left" vertical="top"/>
    </xf>
    <xf numFmtId="0" fontId="23" fillId="0" borderId="14" xfId="0" applyFont="1" applyBorder="1" applyAlignment="1">
      <alignment horizontal="center" vertical="center" wrapText="1"/>
    </xf>
    <xf numFmtId="0" fontId="23" fillId="0" borderId="0" xfId="0" applyFont="1" applyAlignment="1">
      <alignment horizontal="center" vertical="center" wrapText="1"/>
    </xf>
    <xf numFmtId="0" fontId="23" fillId="0" borderId="15" xfId="0" applyFont="1" applyBorder="1" applyAlignment="1">
      <alignment horizontal="center" vertical="center" wrapText="1"/>
    </xf>
    <xf numFmtId="0" fontId="15" fillId="0" borderId="14" xfId="0" applyFont="1" applyBorder="1" applyAlignment="1">
      <alignment horizontal="center"/>
    </xf>
    <xf numFmtId="0" fontId="15" fillId="0" borderId="0" xfId="0" applyFont="1" applyAlignment="1">
      <alignment horizontal="center"/>
    </xf>
    <xf numFmtId="0" fontId="15" fillId="0" borderId="15" xfId="0" applyFont="1" applyBorder="1" applyAlignment="1">
      <alignment horizontal="center"/>
    </xf>
    <xf numFmtId="0" fontId="23" fillId="0" borderId="22" xfId="544" applyFont="1" applyBorder="1" applyAlignment="1">
      <alignment horizontal="left" wrapText="1"/>
    </xf>
    <xf numFmtId="0" fontId="23" fillId="0" borderId="21" xfId="544" applyFont="1" applyBorder="1" applyAlignment="1">
      <alignment horizontal="left" wrapText="1"/>
    </xf>
    <xf numFmtId="0" fontId="23" fillId="29" borderId="22" xfId="544" applyFont="1" applyFill="1" applyBorder="1" applyAlignment="1">
      <alignment horizontal="left" wrapText="1"/>
    </xf>
    <xf numFmtId="0" fontId="23" fillId="29" borderId="23" xfId="544" applyFont="1" applyFill="1" applyBorder="1" applyAlignment="1">
      <alignment horizontal="left" wrapText="1"/>
    </xf>
    <xf numFmtId="0" fontId="23" fillId="29" borderId="21" xfId="544" applyFont="1" applyFill="1" applyBorder="1" applyAlignment="1">
      <alignment horizontal="left" wrapText="1"/>
    </xf>
    <xf numFmtId="0" fontId="52" fillId="27" borderId="0" xfId="543" applyFont="1" applyFill="1" applyAlignment="1">
      <alignment horizontal="center" vertical="center" wrapText="1"/>
    </xf>
    <xf numFmtId="0" fontId="53" fillId="27" borderId="0" xfId="543" applyFont="1" applyFill="1" applyAlignment="1">
      <alignment horizontal="center" vertical="center" wrapText="1"/>
    </xf>
    <xf numFmtId="0" fontId="23" fillId="29" borderId="10" xfId="543" applyFont="1" applyFill="1" applyBorder="1" applyAlignment="1">
      <alignment horizontal="center" vertical="center"/>
    </xf>
    <xf numFmtId="0" fontId="44" fillId="30" borderId="10" xfId="543" applyFont="1" applyFill="1" applyBorder="1" applyAlignment="1">
      <alignment horizontal="right" vertical="center" wrapText="1"/>
    </xf>
    <xf numFmtId="0" fontId="44" fillId="0" borderId="22" xfId="0" applyFont="1" applyBorder="1" applyAlignment="1">
      <alignment horizontal="left" vertical="center" wrapText="1"/>
    </xf>
    <xf numFmtId="0" fontId="44" fillId="0" borderId="23" xfId="0" applyFont="1" applyBorder="1" applyAlignment="1">
      <alignment horizontal="left" vertical="center" wrapText="1"/>
    </xf>
    <xf numFmtId="0" fontId="44" fillId="0" borderId="21" xfId="0" applyFont="1" applyBorder="1" applyAlignment="1">
      <alignment horizontal="left" vertical="center" wrapText="1"/>
    </xf>
    <xf numFmtId="0" fontId="15" fillId="29" borderId="0" xfId="543" applyFont="1" applyFill="1" applyAlignment="1">
      <alignment horizontal="center" vertical="center" wrapText="1"/>
    </xf>
    <xf numFmtId="0" fontId="42" fillId="27" borderId="0" xfId="543" applyFont="1" applyFill="1" applyAlignment="1">
      <alignment horizontal="left" vertical="center" wrapText="1"/>
    </xf>
    <xf numFmtId="0" fontId="23" fillId="0" borderId="22" xfId="544" applyFont="1" applyBorder="1" applyAlignment="1" applyProtection="1">
      <alignment horizontal="left" wrapText="1"/>
    </xf>
    <xf numFmtId="0" fontId="23" fillId="0" borderId="21" xfId="544" applyFont="1" applyBorder="1" applyAlignment="1" applyProtection="1">
      <alignment horizontal="left" wrapText="1"/>
    </xf>
    <xf numFmtId="0" fontId="43" fillId="0" borderId="0" xfId="544" applyFont="1" applyAlignment="1" applyProtection="1">
      <alignment vertical="center" wrapText="1"/>
    </xf>
    <xf numFmtId="0" fontId="16" fillId="0" borderId="0" xfId="544" applyFont="1" applyAlignment="1" applyProtection="1">
      <alignment vertical="center" wrapText="1"/>
    </xf>
    <xf numFmtId="0" fontId="14" fillId="24" borderId="20" xfId="0" applyFont="1" applyFill="1" applyBorder="1" applyAlignment="1" applyProtection="1">
      <alignment horizontal="center" vertical="center" wrapText="1"/>
    </xf>
    <xf numFmtId="0" fontId="14" fillId="24" borderId="20" xfId="544" applyFont="1" applyFill="1" applyBorder="1" applyAlignment="1" applyProtection="1">
      <alignment vertical="center" wrapText="1"/>
    </xf>
    <xf numFmtId="0" fontId="14" fillId="24" borderId="20" xfId="544" applyFont="1" applyFill="1" applyBorder="1" applyAlignment="1" applyProtection="1">
      <alignment horizontal="center" vertical="center" wrapText="1"/>
    </xf>
    <xf numFmtId="0" fontId="15" fillId="25" borderId="10" xfId="544" applyFont="1" applyFill="1" applyBorder="1" applyAlignment="1" applyProtection="1">
      <alignment horizontal="center" vertical="center" wrapText="1"/>
    </xf>
    <xf numFmtId="0" fontId="15" fillId="25" borderId="10" xfId="544" applyFont="1" applyFill="1" applyBorder="1" applyAlignment="1" applyProtection="1">
      <alignment vertical="center" wrapText="1"/>
    </xf>
    <xf numFmtId="0" fontId="20" fillId="26" borderId="10" xfId="543" applyFont="1" applyFill="1" applyBorder="1" applyAlignment="1" applyProtection="1">
      <alignment horizontal="center" vertical="center" wrapText="1"/>
    </xf>
    <xf numFmtId="0" fontId="2" fillId="0" borderId="10" xfId="0" applyFont="1" applyBorder="1" applyAlignment="1" applyProtection="1">
      <alignment vertical="center" wrapText="1"/>
    </xf>
    <xf numFmtId="0" fontId="20" fillId="0" borderId="10"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43" fillId="0" borderId="0" xfId="0" applyFont="1" applyAlignment="1" applyProtection="1">
      <alignment vertical="center" wrapText="1"/>
    </xf>
    <xf numFmtId="0" fontId="1" fillId="28" borderId="10" xfId="543" applyFont="1" applyFill="1" applyBorder="1" applyAlignment="1" applyProtection="1">
      <alignment vertical="center" wrapText="1"/>
    </xf>
    <xf numFmtId="0" fontId="20" fillId="28" borderId="10" xfId="555" applyFont="1" applyFill="1" applyBorder="1" applyAlignment="1" applyProtection="1">
      <alignment vertical="center" wrapText="1"/>
    </xf>
    <xf numFmtId="0" fontId="20" fillId="0" borderId="24" xfId="543" quotePrefix="1" applyFont="1" applyBorder="1" applyAlignment="1" applyProtection="1">
      <alignment horizontal="center" vertical="center" wrapText="1"/>
    </xf>
    <xf numFmtId="0" fontId="20" fillId="0" borderId="10" xfId="543" applyFont="1" applyBorder="1" applyAlignment="1" applyProtection="1">
      <alignment vertical="center" wrapText="1"/>
    </xf>
    <xf numFmtId="0" fontId="20" fillId="0" borderId="10" xfId="543" quotePrefix="1" applyFont="1" applyBorder="1" applyAlignment="1" applyProtection="1">
      <alignment horizontal="center" vertical="center" wrapText="1"/>
    </xf>
    <xf numFmtId="0" fontId="20" fillId="28" borderId="19" xfId="543" applyFont="1" applyFill="1" applyBorder="1" applyAlignment="1" applyProtection="1">
      <alignment horizontal="center" vertical="center" wrapText="1"/>
    </xf>
    <xf numFmtId="0" fontId="20" fillId="0" borderId="19" xfId="543" applyFont="1" applyBorder="1" applyAlignment="1" applyProtection="1">
      <alignment horizontal="center" vertical="center" wrapText="1"/>
    </xf>
    <xf numFmtId="0" fontId="20" fillId="26" borderId="29" xfId="543" applyFont="1" applyFill="1" applyBorder="1" applyAlignment="1" applyProtection="1">
      <alignment horizontal="center" vertical="center" wrapText="1"/>
    </xf>
    <xf numFmtId="0" fontId="20" fillId="0" borderId="29" xfId="0" applyFont="1" applyBorder="1" applyAlignment="1" applyProtection="1">
      <alignment vertical="center" wrapText="1"/>
    </xf>
    <xf numFmtId="0" fontId="20" fillId="0" borderId="30" xfId="0" applyFont="1" applyBorder="1" applyAlignment="1" applyProtection="1">
      <alignment horizontal="center" vertical="center" wrapText="1"/>
    </xf>
    <xf numFmtId="0" fontId="20" fillId="0" borderId="10" xfId="0" applyFont="1" applyBorder="1" applyAlignment="1" applyProtection="1">
      <alignment vertical="center" wrapText="1"/>
    </xf>
    <xf numFmtId="0" fontId="44" fillId="28" borderId="10" xfId="543" applyFont="1" applyFill="1" applyBorder="1" applyAlignment="1" applyProtection="1">
      <alignment horizontal="center" vertical="center" wrapText="1"/>
    </xf>
    <xf numFmtId="0" fontId="20" fillId="0" borderId="10" xfId="543" applyFont="1" applyBorder="1" applyAlignment="1" applyProtection="1">
      <alignment horizontal="center" vertical="center" wrapText="1"/>
    </xf>
    <xf numFmtId="0" fontId="61" fillId="25" borderId="10" xfId="544" applyFont="1" applyFill="1" applyBorder="1" applyAlignment="1" applyProtection="1">
      <alignment horizontal="center" vertical="center" wrapText="1"/>
    </xf>
    <xf numFmtId="0" fontId="20" fillId="26" borderId="10" xfId="543" applyFont="1" applyFill="1" applyBorder="1" applyAlignment="1" applyProtection="1">
      <alignment vertical="center" wrapText="1"/>
    </xf>
    <xf numFmtId="0" fontId="20" fillId="0" borderId="10" xfId="544" applyFont="1" applyBorder="1" applyAlignment="1" applyProtection="1">
      <alignment horizontal="center" vertical="center" wrapText="1"/>
    </xf>
    <xf numFmtId="0" fontId="20" fillId="0" borderId="19" xfId="544"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0" xfId="0" applyFont="1" applyAlignment="1" applyProtection="1">
      <alignment vertical="center" wrapText="1"/>
    </xf>
    <xf numFmtId="0" fontId="47" fillId="0" borderId="10" xfId="0" applyFont="1" applyBorder="1" applyAlignment="1" applyProtection="1">
      <alignment horizontal="center" vertical="center" wrapText="1"/>
    </xf>
    <xf numFmtId="0" fontId="20" fillId="0" borderId="0" xfId="0" applyFont="1" applyAlignment="1" applyProtection="1">
      <alignment horizontal="center" vertical="center" wrapText="1"/>
    </xf>
    <xf numFmtId="0" fontId="20" fillId="29" borderId="0" xfId="543" applyFont="1" applyFill="1" applyAlignment="1" applyProtection="1">
      <alignment vertical="center" wrapText="1"/>
    </xf>
    <xf numFmtId="0" fontId="18" fillId="0" borderId="0" xfId="544" applyFont="1" applyAlignment="1" applyProtection="1">
      <alignment vertical="center" wrapText="1"/>
    </xf>
    <xf numFmtId="0" fontId="14" fillId="0" borderId="0" xfId="544" applyFont="1" applyAlignment="1" applyProtection="1">
      <alignment vertical="center" wrapText="1"/>
    </xf>
    <xf numFmtId="0" fontId="14" fillId="0" borderId="0" xfId="544" applyFont="1" applyAlignment="1" applyProtection="1">
      <alignment horizontal="center" vertical="center" wrapText="1"/>
    </xf>
    <xf numFmtId="0" fontId="52" fillId="27" borderId="0" xfId="543" applyFont="1" applyFill="1" applyAlignment="1" applyProtection="1">
      <alignment horizontal="center" vertical="center" wrapText="1"/>
    </xf>
    <xf numFmtId="0" fontId="53" fillId="27" borderId="0" xfId="543" applyFont="1" applyFill="1" applyAlignment="1" applyProtection="1">
      <alignment horizontal="center" vertical="center" wrapText="1"/>
    </xf>
    <xf numFmtId="0" fontId="15" fillId="0" borderId="0" xfId="544" applyFont="1" applyAlignment="1" applyProtection="1">
      <alignment vertical="center" wrapText="1"/>
    </xf>
    <xf numFmtId="0" fontId="15" fillId="0" borderId="0" xfId="544" applyFont="1" applyAlignment="1" applyProtection="1">
      <alignment horizontal="center" vertical="center" wrapText="1"/>
    </xf>
    <xf numFmtId="0" fontId="16" fillId="0" borderId="0" xfId="544" applyFont="1" applyAlignment="1" applyProtection="1">
      <alignment horizontal="left" vertical="center" wrapText="1"/>
    </xf>
    <xf numFmtId="0" fontId="16" fillId="0" borderId="0" xfId="544" applyFont="1" applyAlignment="1" applyProtection="1">
      <alignment horizontal="center" vertical="center" wrapText="1"/>
    </xf>
    <xf numFmtId="0" fontId="17" fillId="0" borderId="0" xfId="544" applyFont="1" applyAlignment="1" applyProtection="1">
      <alignment vertical="center" wrapText="1"/>
    </xf>
    <xf numFmtId="0" fontId="17" fillId="0" borderId="0" xfId="544" applyFont="1" applyAlignment="1" applyProtection="1">
      <alignment horizontal="center" vertical="center" wrapText="1"/>
    </xf>
    <xf numFmtId="0" fontId="23" fillId="29" borderId="22" xfId="544" applyFont="1" applyFill="1" applyBorder="1" applyAlignment="1" applyProtection="1">
      <alignment horizontal="left" wrapText="1"/>
      <protection locked="0"/>
    </xf>
    <xf numFmtId="0" fontId="23" fillId="29" borderId="23" xfId="544" applyFont="1" applyFill="1" applyBorder="1" applyAlignment="1" applyProtection="1">
      <alignment horizontal="left" wrapText="1"/>
      <protection locked="0"/>
    </xf>
    <xf numFmtId="0" fontId="23" fillId="29" borderId="21" xfId="544" applyFont="1" applyFill="1" applyBorder="1" applyAlignment="1" applyProtection="1">
      <alignment horizontal="left" wrapText="1"/>
      <protection locked="0"/>
    </xf>
    <xf numFmtId="0" fontId="13" fillId="29" borderId="10" xfId="0" applyFont="1" applyFill="1" applyBorder="1" applyAlignment="1" applyProtection="1">
      <alignment horizontal="center" vertical="center" wrapText="1"/>
      <protection locked="0"/>
    </xf>
    <xf numFmtId="0" fontId="20" fillId="29" borderId="24" xfId="543" applyFont="1" applyFill="1" applyBorder="1" applyAlignment="1" applyProtection="1">
      <alignment horizontal="center" vertical="center" wrapText="1"/>
      <protection locked="0"/>
    </xf>
    <xf numFmtId="0" fontId="20" fillId="29" borderId="10" xfId="543" applyFont="1" applyFill="1" applyBorder="1" applyAlignment="1" applyProtection="1">
      <alignment horizontal="center" vertical="center" wrapText="1"/>
      <protection locked="0"/>
    </xf>
    <xf numFmtId="0" fontId="20" fillId="29" borderId="29" xfId="0" applyFont="1" applyFill="1" applyBorder="1" applyAlignment="1" applyProtection="1">
      <alignment horizontal="center" vertical="center" wrapText="1"/>
      <protection locked="0"/>
    </xf>
  </cellXfs>
  <cellStyles count="18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4" xr:uid="{1FA4FA2D-AC49-4F46-AEC7-F524B31EED50}"/>
    <cellStyle name="Berekening 10 2 2" xfId="1307" xr:uid="{D3601FFF-0FC8-4202-8652-1B284446848E}"/>
    <cellStyle name="Berekening 10 2 3" xfId="1074" xr:uid="{01AEF527-DC63-44AF-BC3A-6712175BCF88}"/>
    <cellStyle name="Berekening 10 2 4" xfId="1596" xr:uid="{7EA8227D-0DDD-4A48-9F40-61827307FF8F}"/>
    <cellStyle name="Berekening 10 3" xfId="685" xr:uid="{A9CD0BAE-DAEF-4896-8FD7-C96CB35512DD}"/>
    <cellStyle name="Berekening 10 3 2" xfId="1343" xr:uid="{8C7B9748-F842-4BD2-B074-0D37F3F26360}"/>
    <cellStyle name="Berekening 10 3 3" xfId="1075" xr:uid="{FF4D467E-FE55-4626-A924-4241AAE86D1E}"/>
    <cellStyle name="Berekening 10 3 4" xfId="1597" xr:uid="{BAB765AC-6B3F-48A3-B14B-5B49ECC0DE93}"/>
    <cellStyle name="Berekening 10 4" xfId="906" xr:uid="{AC70B7DF-0003-414B-86FF-261D0942BB7E}"/>
    <cellStyle name="Berekening 10 4 2" xfId="1319" xr:uid="{90822254-78C5-4F42-A800-2E38FCCC18F3}"/>
    <cellStyle name="Berekening 10 5" xfId="876" xr:uid="{CB228088-37A8-40C2-B8D1-A301D2B5818A}"/>
    <cellStyle name="Berekening 10 6" xfId="875" xr:uid="{D6E67394-F833-409B-A67F-8B5E88A34FA9}"/>
    <cellStyle name="Berekening 10 7" xfId="1396" xr:uid="{644BD4E5-8E42-4EA6-BC06-82AA30C42423}"/>
    <cellStyle name="Berekening 10 7 2" xfId="1529" xr:uid="{241D3E68-0CC9-4397-9161-85F145B1FFBA}"/>
    <cellStyle name="Berekening 11" xfId="362" xr:uid="{00000000-0005-0000-0000-000069010000}"/>
    <cellStyle name="Berekening 11 2" xfId="686" xr:uid="{FB66DA51-BAC7-401B-8179-2EC4EC7FE5A4}"/>
    <cellStyle name="Berekening 11 2 2" xfId="1254" xr:uid="{1E34AB10-447F-434B-867F-746075D943DF}"/>
    <cellStyle name="Berekening 11 2 3" xfId="1076" xr:uid="{D1C175E2-5EC9-4723-AE5C-2C4B2795BD5B}"/>
    <cellStyle name="Berekening 11 2 4" xfId="1598" xr:uid="{1DBFC5DD-26AD-41F9-91B8-3C916258DA0E}"/>
    <cellStyle name="Berekening 11 3" xfId="687" xr:uid="{2EED9B44-46A3-4964-B6D9-5E473FFFC7C8}"/>
    <cellStyle name="Berekening 11 3 2" xfId="1308" xr:uid="{A01FBB2A-BE31-4372-980E-978ACB98569C}"/>
    <cellStyle name="Berekening 11 3 3" xfId="1077" xr:uid="{169750C0-51FA-4604-A327-137BCB47FED8}"/>
    <cellStyle name="Berekening 11 3 4" xfId="1599" xr:uid="{27A6B66C-B5A1-4266-AA89-3F729AF229EF}"/>
    <cellStyle name="Berekening 11 4" xfId="907" xr:uid="{24F39C74-1116-4934-AC61-659A7029E5AB}"/>
    <cellStyle name="Berekening 11 4 2" xfId="1275" xr:uid="{0484CA99-B77C-48F3-8E18-6D2E8676D8B8}"/>
    <cellStyle name="Berekening 11 5" xfId="877" xr:uid="{22EBDC1C-6DCA-4C3E-B625-84458D8C323E}"/>
    <cellStyle name="Berekening 11 6" xfId="874" xr:uid="{F5EF878F-75EA-4149-867E-62A080D687EA}"/>
    <cellStyle name="Berekening 11 7" xfId="1397" xr:uid="{76216F37-FC89-4BCF-9115-D7D4BF316BD5}"/>
    <cellStyle name="Berekening 11 7 2" xfId="1530" xr:uid="{6D4FB5A2-2B6C-472E-9906-C7B05091F1AD}"/>
    <cellStyle name="Berekening 12" xfId="363" xr:uid="{00000000-0005-0000-0000-00006A010000}"/>
    <cellStyle name="Berekening 12 2" xfId="688" xr:uid="{D43439DA-0348-4134-BB39-CE4C89D5BB49}"/>
    <cellStyle name="Berekening 12 2 2" xfId="1344" xr:uid="{6447889A-E08D-4256-BAA6-D8D33B902850}"/>
    <cellStyle name="Berekening 12 2 3" xfId="1078" xr:uid="{680B6447-B7D2-46DB-9414-A68ABAF6B24E}"/>
    <cellStyle name="Berekening 12 2 4" xfId="1600" xr:uid="{7CF998F2-149A-4DEA-89EC-02BA0352FBCA}"/>
    <cellStyle name="Berekening 12 3" xfId="689" xr:uid="{2E7D5911-9DBE-4B3C-81C5-51D73217A94F}"/>
    <cellStyle name="Berekening 12 3 2" xfId="1255" xr:uid="{3E69E872-AA33-47F0-8BF2-E13B2274979D}"/>
    <cellStyle name="Berekening 12 3 3" xfId="1079" xr:uid="{2AE0BF6F-85CD-43D4-9C7E-9122E5B198D1}"/>
    <cellStyle name="Berekening 12 3 4" xfId="1601" xr:uid="{0E7C51CD-5FD8-4248-9BBE-86BC8E7E1C8C}"/>
    <cellStyle name="Berekening 12 4" xfId="908" xr:uid="{CE3E507C-2108-457D-AB15-14D84042B97D}"/>
    <cellStyle name="Berekening 12 4 2" xfId="1239" xr:uid="{13D9EA88-AF8C-44EC-877D-73E0E3BD40DB}"/>
    <cellStyle name="Berekening 12 5" xfId="878" xr:uid="{4C2933DF-0752-4E02-90D6-F53210139C1C}"/>
    <cellStyle name="Berekening 12 6" xfId="873" xr:uid="{A281FA2B-F97A-4B6B-B7DA-7304046FC689}"/>
    <cellStyle name="Berekening 12 7" xfId="1398" xr:uid="{91FB3461-F265-4D91-BFAF-1F250EFA610F}"/>
    <cellStyle name="Berekening 12 7 2" xfId="1531" xr:uid="{FAA0693A-F86F-4AC1-86A4-B7BC76DD33C6}"/>
    <cellStyle name="Berekening 13" xfId="364" xr:uid="{00000000-0005-0000-0000-00006B010000}"/>
    <cellStyle name="Berekening 13 2" xfId="690" xr:uid="{7811BD63-E1A2-4B61-AF72-80BFE747721F}"/>
    <cellStyle name="Berekening 13 2 2" xfId="1309" xr:uid="{C0943DE8-9A6E-44BF-B9E2-01494E7C05EA}"/>
    <cellStyle name="Berekening 13 2 3" xfId="1080" xr:uid="{7092D03E-53FA-4B07-8203-048A038E7748}"/>
    <cellStyle name="Berekening 13 2 4" xfId="1602" xr:uid="{628F96BC-4225-4F93-A342-BCF09126D171}"/>
    <cellStyle name="Berekening 13 3" xfId="691" xr:uid="{6F664D75-8D5C-44A7-A19F-F8E152B57C6B}"/>
    <cellStyle name="Berekening 13 3 2" xfId="1345" xr:uid="{8B6D0599-DC4A-4495-8F91-B65262172CE8}"/>
    <cellStyle name="Berekening 13 3 3" xfId="1081" xr:uid="{ED35515F-81B6-4F52-9F02-54139DBF153D}"/>
    <cellStyle name="Berekening 13 3 4" xfId="1603" xr:uid="{3E1EFC91-A678-4766-B312-CDA4AFF6D38C}"/>
    <cellStyle name="Berekening 13 4" xfId="909" xr:uid="{7FEFB723-BEAD-4169-AB9E-01E30A5DB02F}"/>
    <cellStyle name="Berekening 13 4 2" xfId="1320" xr:uid="{D3F32F71-42D6-4442-9188-09787C71E55A}"/>
    <cellStyle name="Berekening 13 5" xfId="879" xr:uid="{FF8D2CB1-E447-49D3-BCEF-38B4CD3F96B1}"/>
    <cellStyle name="Berekening 13 6" xfId="872" xr:uid="{1026A30F-7A25-4C79-957F-9DEE28C49829}"/>
    <cellStyle name="Berekening 13 7" xfId="1399" xr:uid="{6CA66938-AC40-446A-A2E0-E9F66B5F4592}"/>
    <cellStyle name="Berekening 13 7 2" xfId="1532" xr:uid="{0136312B-D34E-483E-887D-C178F2F1E42E}"/>
    <cellStyle name="Berekening 14" xfId="365" xr:uid="{00000000-0005-0000-0000-00006C010000}"/>
    <cellStyle name="Berekening 14 2" xfId="692" xr:uid="{F47950A2-ABC6-4E6B-A8ED-5F4E89A8EE80}"/>
    <cellStyle name="Berekening 14 2 2" xfId="1256" xr:uid="{550B2919-9B82-427A-9E3E-98BE98A9541B}"/>
    <cellStyle name="Berekening 14 2 3" xfId="1082" xr:uid="{789210E3-56B7-4431-AF10-A140BC7BFC68}"/>
    <cellStyle name="Berekening 14 2 4" xfId="1604" xr:uid="{04F6889F-EF4D-4818-99BA-4DC50BF5955D}"/>
    <cellStyle name="Berekening 14 3" xfId="693" xr:uid="{701D522D-E07F-46FF-92DC-0681354045AA}"/>
    <cellStyle name="Berekening 14 3 2" xfId="1322" xr:uid="{FB62758F-652B-44E0-9EE4-9C917896F33F}"/>
    <cellStyle name="Berekening 14 3 3" xfId="1083" xr:uid="{2A6EC3AF-18FE-493D-8C50-995115EDA257}"/>
    <cellStyle name="Berekening 14 3 4" xfId="1605" xr:uid="{03A12660-6320-499D-8B66-038E0C965C12}"/>
    <cellStyle name="Berekening 14 4" xfId="910" xr:uid="{E0CAD5B2-9D3F-49CB-A749-FC28B5C60F69}"/>
    <cellStyle name="Berekening 14 4 2" xfId="1332" xr:uid="{C1F611AF-DDF9-4130-80F8-DEA18F54EFE7}"/>
    <cellStyle name="Berekening 14 5" xfId="880" xr:uid="{E646C545-5323-472E-A37B-0C3F43E8B0D0}"/>
    <cellStyle name="Berekening 14 6" xfId="871" xr:uid="{078B4927-83BA-42A9-889C-055F72A04296}"/>
    <cellStyle name="Berekening 14 7" xfId="1400" xr:uid="{8DE4BB40-1E3F-4378-927F-2B34DAFE427D}"/>
    <cellStyle name="Berekening 14 7 2" xfId="1533" xr:uid="{79908468-2978-4A1E-AFA1-2537DB4A2E03}"/>
    <cellStyle name="Berekening 15" xfId="366" xr:uid="{00000000-0005-0000-0000-00006D010000}"/>
    <cellStyle name="Berekening 15 2" xfId="694" xr:uid="{D95361F8-C52F-4C00-80E5-1E8C78AE21DA}"/>
    <cellStyle name="Berekening 15 2 2" xfId="1333" xr:uid="{4E771D6A-61B8-49D9-AE01-1DB60C72EE27}"/>
    <cellStyle name="Berekening 15 2 3" xfId="1084" xr:uid="{303992B2-77CB-4D0A-B185-994A24E41E55}"/>
    <cellStyle name="Berekening 15 2 4" xfId="1606" xr:uid="{4B39F791-4AA3-484B-819D-C316FAE703A9}"/>
    <cellStyle name="Berekening 15 3" xfId="695" xr:uid="{36E216D5-C3B2-4688-B74E-D19196AD50AA}"/>
    <cellStyle name="Berekening 15 3 2" xfId="1310" xr:uid="{67FA4926-F53E-4A09-AF7E-9EC2F2EAF641}"/>
    <cellStyle name="Berekening 15 3 3" xfId="1085" xr:uid="{248EFB4C-B1F9-4826-9E76-0818C0131C0A}"/>
    <cellStyle name="Berekening 15 3 4" xfId="1607" xr:uid="{94A13B28-FF7E-4ABE-B715-FDA78356E5CF}"/>
    <cellStyle name="Berekening 15 4" xfId="911" xr:uid="{D192D1F7-4B8D-40AA-8AFC-08DAF0711D04}"/>
    <cellStyle name="Berekening 15 4 2" xfId="1301" xr:uid="{F5A9FFF9-C733-4E32-9610-04515DBF038C}"/>
    <cellStyle name="Berekening 15 5" xfId="881" xr:uid="{47298E20-8966-493F-A55F-C9DA94F149EB}"/>
    <cellStyle name="Berekening 15 6" xfId="870" xr:uid="{D1B4B17E-F426-4AE7-89D8-EA0F9F6E135E}"/>
    <cellStyle name="Berekening 15 7" xfId="1401" xr:uid="{C8E9A09A-67AA-4673-80F9-16F0CF79BFF1}"/>
    <cellStyle name="Berekening 15 7 2" xfId="1534" xr:uid="{CF24F9F3-0A57-4B14-9348-175A410394F3}"/>
    <cellStyle name="Berekening 16" xfId="367" xr:uid="{00000000-0005-0000-0000-00006E010000}"/>
    <cellStyle name="Berekening 16 2" xfId="696" xr:uid="{9683965C-EA5F-4E82-8F25-C8777383663F}"/>
    <cellStyle name="Berekening 16 2 2" xfId="1355" xr:uid="{3B6DE79F-60A8-47BD-8FC1-69B01D91CB09}"/>
    <cellStyle name="Berekening 16 2 3" xfId="1086" xr:uid="{67E50184-34B5-4149-A893-4D073D6BD8BB}"/>
    <cellStyle name="Berekening 16 2 4" xfId="1608" xr:uid="{258F3C29-211A-49A0-8C90-8D9665CC3970}"/>
    <cellStyle name="Berekening 16 3" xfId="697" xr:uid="{D67CACC1-D208-4283-B132-5FCDB7615FBD}"/>
    <cellStyle name="Berekening 16 3 2" xfId="1334" xr:uid="{30D1EA67-E1DF-4FD9-9289-309291B83430}"/>
    <cellStyle name="Berekening 16 3 3" xfId="1087" xr:uid="{B18FBC56-2A08-4BB7-97AF-37AB4D5A6D82}"/>
    <cellStyle name="Berekening 16 3 4" xfId="1609" xr:uid="{81089E74-2C57-4E2F-BABF-8859187F7721}"/>
    <cellStyle name="Berekening 16 4" xfId="912" xr:uid="{B11E95A9-F789-48E3-974B-E12A2515F0C0}"/>
    <cellStyle name="Berekening 16 4 2" xfId="1336" xr:uid="{DF7AD69F-9069-45F8-A305-E3CA9AB916EE}"/>
    <cellStyle name="Berekening 16 5" xfId="882" xr:uid="{0AB611A8-A11D-49A9-B3A0-7FCA85E57FB4}"/>
    <cellStyle name="Berekening 16 6" xfId="869" xr:uid="{956E46DC-6100-4B98-B692-C11AC46F2767}"/>
    <cellStyle name="Berekening 16 7" xfId="1402" xr:uid="{D3A8A751-9343-4B26-8278-7F049F621547}"/>
    <cellStyle name="Berekening 16 7 2" xfId="1535" xr:uid="{6649E9AF-557C-411A-B257-26ACB4C23834}"/>
    <cellStyle name="Berekening 2" xfId="368" xr:uid="{00000000-0005-0000-0000-00006F010000}"/>
    <cellStyle name="Berekening 2 2" xfId="698" xr:uid="{8D52D75D-6B37-473B-BA67-F12D6235E6D7}"/>
    <cellStyle name="Berekening 2 2 2" xfId="1346" xr:uid="{F675EE1D-E6C0-4304-809A-051FF284A7EA}"/>
    <cellStyle name="Berekening 2 2 3" xfId="1088" xr:uid="{815A7E30-D9D8-4AD2-8194-71280D6B87A5}"/>
    <cellStyle name="Berekening 2 2 4" xfId="1610" xr:uid="{F3349763-0590-4FB9-93A6-0BA15A4C8296}"/>
    <cellStyle name="Berekening 2 3" xfId="699" xr:uid="{72F3AF76-3DCA-4890-ABA7-3A36283871DD}"/>
    <cellStyle name="Berekening 2 3 2" xfId="1266" xr:uid="{A587A256-3CA1-4B31-B692-2E8DAEA41DC4}"/>
    <cellStyle name="Berekening 2 3 3" xfId="1089" xr:uid="{3EF272F5-46E6-480C-930A-E6EDB4487F64}"/>
    <cellStyle name="Berekening 2 3 4" xfId="1611" xr:uid="{58D0822A-5415-41EC-B40C-3FD724007D12}"/>
    <cellStyle name="Berekening 2 4" xfId="913" xr:uid="{E7AA8A95-EDB3-4B6B-A915-7FAD2893ECAE}"/>
    <cellStyle name="Berekening 2 4 2" xfId="1240" xr:uid="{52FC22F2-35D9-4549-9E2D-41251CFC99B5}"/>
    <cellStyle name="Berekening 2 5" xfId="883" xr:uid="{CB75654C-F5A8-4D2C-B953-5FAD33948141}"/>
    <cellStyle name="Berekening 2 6" xfId="868" xr:uid="{6F9EAC46-2B1E-4239-9041-4690894B11D6}"/>
    <cellStyle name="Berekening 2 7" xfId="1403" xr:uid="{A15595E9-CE46-433D-BBF1-FCEE877424D8}"/>
    <cellStyle name="Berekening 2 7 2" xfId="1536" xr:uid="{663E32AA-5683-41EE-B50D-3B03DBA8D54E}"/>
    <cellStyle name="Berekening 3" xfId="369" xr:uid="{00000000-0005-0000-0000-000070010000}"/>
    <cellStyle name="Berekening 3 2" xfId="700" xr:uid="{2400FC5B-87B8-4324-853B-B86035A5ACA6}"/>
    <cellStyle name="Berekening 3 2 2" xfId="1335" xr:uid="{96A32C85-1F49-49AC-8815-CF4DE09D18AB}"/>
    <cellStyle name="Berekening 3 2 3" xfId="1090" xr:uid="{84B3EB6A-43F2-457E-A831-76BEA7ED54F5}"/>
    <cellStyle name="Berekening 3 2 4" xfId="1612" xr:uid="{DAFD990A-014F-4E95-AE9B-AAF4F511B537}"/>
    <cellStyle name="Berekening 3 3" xfId="701" xr:uid="{F480337F-E6AE-4AEF-BB58-DD4260AE34AE}"/>
    <cellStyle name="Berekening 3 3 2" xfId="1257" xr:uid="{98A2739B-9E5A-4BAB-BD04-3A18D332592A}"/>
    <cellStyle name="Berekening 3 3 3" xfId="1091" xr:uid="{7BA04662-C580-4053-A0C4-D0660D9EB477}"/>
    <cellStyle name="Berekening 3 3 4" xfId="1613" xr:uid="{A5FF4A24-97B5-439B-B569-023E29C3A746}"/>
    <cellStyle name="Berekening 3 4" xfId="914" xr:uid="{87EAB938-3CE2-4BC1-A0DA-AFFD3689BA26}"/>
    <cellStyle name="Berekening 3 4 2" xfId="1241" xr:uid="{3A889F09-C502-4D9D-B89E-D3E1D87C332C}"/>
    <cellStyle name="Berekening 3 5" xfId="884" xr:uid="{DBB8E751-13A9-4A70-9ED2-F0545EF7AB0F}"/>
    <cellStyle name="Berekening 3 6" xfId="867" xr:uid="{4176699F-3188-4BFC-B496-11AF8CE95E13}"/>
    <cellStyle name="Berekening 3 7" xfId="1404" xr:uid="{F47F6918-6AA3-4D89-A44D-89F4676126F7}"/>
    <cellStyle name="Berekening 3 7 2" xfId="1537" xr:uid="{5E06BCE4-5CDD-4A25-9FD0-BC42726FFC19}"/>
    <cellStyle name="Berekening 4" xfId="370" xr:uid="{00000000-0005-0000-0000-000071010000}"/>
    <cellStyle name="Berekening 4 2" xfId="702" xr:uid="{6ABA313B-461F-45DD-93CE-3D9AD786A170}"/>
    <cellStyle name="Berekening 4 2 2" xfId="1323" xr:uid="{2F33F7A3-3224-4710-B3CA-E429D3D0A33F}"/>
    <cellStyle name="Berekening 4 2 3" xfId="1092" xr:uid="{F380EB56-08A9-4D50-A87E-FB76E9FF8988}"/>
    <cellStyle name="Berekening 4 2 4" xfId="1614" xr:uid="{287F4B53-5673-47EA-BF18-3C5D7A8B79A3}"/>
    <cellStyle name="Berekening 4 3" xfId="703" xr:uid="{52758393-7B78-4EED-8DE6-4B2701140E21}"/>
    <cellStyle name="Berekening 4 3 2" xfId="1276" xr:uid="{09ADDB6D-E281-428C-841C-93D7776D59C0}"/>
    <cellStyle name="Berekening 4 3 3" xfId="1093" xr:uid="{608310F0-5672-46CF-9B82-BE27D04D7041}"/>
    <cellStyle name="Berekening 4 3 4" xfId="1615" xr:uid="{FD5F40C8-FF56-4899-B5DF-5B95350E51DC}"/>
    <cellStyle name="Berekening 4 4" xfId="915" xr:uid="{A115E598-B6F8-4580-87B7-C9E902E4AD73}"/>
    <cellStyle name="Berekening 4 4 2" xfId="1242" xr:uid="{DA352EF5-5512-4C54-94EC-8F5CC74D77B5}"/>
    <cellStyle name="Berekening 4 5" xfId="885" xr:uid="{0AFF9B05-95F3-4AA0-BFCC-65D126F1BB86}"/>
    <cellStyle name="Berekening 4 6" xfId="866" xr:uid="{9D8FBAB4-42DA-4293-8B21-D9E3FEA745E9}"/>
    <cellStyle name="Berekening 4 7" xfId="1405" xr:uid="{2F9C89C5-7094-4AB2-81DD-EFC0AC187F0D}"/>
    <cellStyle name="Berekening 4 7 2" xfId="1538" xr:uid="{3491C032-E1EB-4E78-BE4C-58B8CFB2E415}"/>
    <cellStyle name="Berekening 5" xfId="371" xr:uid="{00000000-0005-0000-0000-000072010000}"/>
    <cellStyle name="Berekening 5 2" xfId="704" xr:uid="{0B5218A5-BE07-4BAF-BD8A-1039EB483CE7}"/>
    <cellStyle name="Berekening 5 2 2" xfId="1311" xr:uid="{F50BA0CB-5C1D-424E-8F24-C6344BD6A902}"/>
    <cellStyle name="Berekening 5 2 3" xfId="1094" xr:uid="{8423DA5B-C1D5-4197-A654-22E718189361}"/>
    <cellStyle name="Berekening 5 2 4" xfId="1616" xr:uid="{3623BB2C-6157-460B-A820-EB7C0F71E904}"/>
    <cellStyle name="Berekening 5 3" xfId="705" xr:uid="{1A74CF85-3FFA-4F4E-9660-26284128F99C}"/>
    <cellStyle name="Berekening 5 3 2" xfId="1356" xr:uid="{414ECABA-4FF8-4DB1-B342-150E1906420D}"/>
    <cellStyle name="Berekening 5 3 3" xfId="1095" xr:uid="{30FDD7E1-287F-491B-A43B-B6F81222B773}"/>
    <cellStyle name="Berekening 5 3 4" xfId="1617" xr:uid="{FF0C26DD-1A00-493E-8A33-84CB5B876E45}"/>
    <cellStyle name="Berekening 5 4" xfId="916" xr:uid="{598A565A-B246-4E16-A0E7-035940014810}"/>
    <cellStyle name="Berekening 5 4 2" xfId="1243" xr:uid="{8DCC9C8F-612A-4D47-A7EC-39087ACA199E}"/>
    <cellStyle name="Berekening 5 5" xfId="886" xr:uid="{4FADC293-832B-4817-B2FA-07630A1D8CDD}"/>
    <cellStyle name="Berekening 5 6" xfId="865" xr:uid="{70920D28-3A70-4AF2-9464-C8231AB4832F}"/>
    <cellStyle name="Berekening 5 7" xfId="1406" xr:uid="{9EA2AE05-9EEA-4F8F-9755-2E62C695F524}"/>
    <cellStyle name="Berekening 5 7 2" xfId="1539" xr:uid="{9324DE20-ABCB-4F33-A3CB-C3AA845D4CD2}"/>
    <cellStyle name="Berekening 6" xfId="372" xr:uid="{00000000-0005-0000-0000-000073010000}"/>
    <cellStyle name="Berekening 6 2" xfId="706" xr:uid="{330813AC-1E89-49A0-A948-15044A644A3B}"/>
    <cellStyle name="Berekening 6 2 2" xfId="1277" xr:uid="{B4D758A6-CF12-4F46-91FB-F74F1B859D49}"/>
    <cellStyle name="Berekening 6 2 3" xfId="1096" xr:uid="{84804740-4C98-4978-9785-795BBE7F7DA3}"/>
    <cellStyle name="Berekening 6 2 4" xfId="1618" xr:uid="{1382C1C0-427D-4147-8899-DA0829DA6C0D}"/>
    <cellStyle name="Berekening 6 3" xfId="707" xr:uid="{C7FA02D8-4E3A-4BB4-84DC-40300D1A4642}"/>
    <cellStyle name="Berekening 6 3 2" xfId="1347" xr:uid="{80DC2A5E-FE57-40DA-A14B-1F8903CF0BD0}"/>
    <cellStyle name="Berekening 6 3 3" xfId="1097" xr:uid="{31D3BBFA-7664-4AD8-87B0-3430CFE97B7E}"/>
    <cellStyle name="Berekening 6 3 4" xfId="1619" xr:uid="{73F66502-64B1-40F0-B292-78328FC707E4}"/>
    <cellStyle name="Berekening 6 4" xfId="917" xr:uid="{4DD8FC1F-81DC-4F41-B256-99B3F9685548}"/>
    <cellStyle name="Berekening 6 4 2" xfId="1244" xr:uid="{25FF7D5B-8E96-4DD4-A6A8-9055C9040C6C}"/>
    <cellStyle name="Berekening 6 5" xfId="887" xr:uid="{5E177E32-CEF4-445A-AEB0-D539E8955EC7}"/>
    <cellStyle name="Berekening 6 6" xfId="864" xr:uid="{A25C5D25-8F06-4C35-8184-449CE31B9879}"/>
    <cellStyle name="Berekening 6 7" xfId="1407" xr:uid="{47658647-7B62-47D6-A5B6-EEDC238B5F85}"/>
    <cellStyle name="Berekening 6 7 2" xfId="1540" xr:uid="{4CB738C5-533F-4816-B6DA-8830EB5FCB3C}"/>
    <cellStyle name="Berekening 7" xfId="373" xr:uid="{00000000-0005-0000-0000-000074010000}"/>
    <cellStyle name="Berekening 7 2" xfId="708" xr:uid="{0D7B0FE4-0DD5-4105-AC5E-52FD69267E3F}"/>
    <cellStyle name="Berekening 7 2 2" xfId="1267" xr:uid="{486C0329-2072-49E2-AC02-7B635A87BEFA}"/>
    <cellStyle name="Berekening 7 2 3" xfId="1098" xr:uid="{299A2B69-1980-4B7D-862D-619677BBB96C}"/>
    <cellStyle name="Berekening 7 2 4" xfId="1620" xr:uid="{ECD56C32-F751-4ED0-AC4A-6A7064E89725}"/>
    <cellStyle name="Berekening 7 3" xfId="709" xr:uid="{804408D8-BB8D-42D9-A24B-42D219A7FA9F}"/>
    <cellStyle name="Berekening 7 3 2" xfId="1278" xr:uid="{3F71E65D-0FAF-42F3-B124-00566A226075}"/>
    <cellStyle name="Berekening 7 3 3" xfId="1099" xr:uid="{FAFC669C-0053-4DC2-AEA6-D0379C74BEE8}"/>
    <cellStyle name="Berekening 7 3 4" xfId="1621" xr:uid="{B4062018-07B7-4726-821C-78093793E2A0}"/>
    <cellStyle name="Berekening 7 4" xfId="918" xr:uid="{A1FE6D0D-D19A-421F-B890-E3C84AC63A76}"/>
    <cellStyle name="Berekening 7 4 2" xfId="1245" xr:uid="{47016B1E-FDB7-45D5-A6E0-DC57FE59E5B1}"/>
    <cellStyle name="Berekening 7 5" xfId="888" xr:uid="{649BF12A-724D-4591-8063-CD15BE5F8D44}"/>
    <cellStyle name="Berekening 7 6" xfId="863" xr:uid="{89A1992E-6058-4944-82DA-615F36E5905D}"/>
    <cellStyle name="Berekening 7 7" xfId="1408" xr:uid="{C75C5EB1-5AD2-4315-86D4-A42303331C7F}"/>
    <cellStyle name="Berekening 7 7 2" xfId="1541" xr:uid="{7C30EBAA-2B10-4673-BA37-769DF22BB5BC}"/>
    <cellStyle name="Berekening 8" xfId="374" xr:uid="{00000000-0005-0000-0000-000075010000}"/>
    <cellStyle name="Berekening 8 2" xfId="710" xr:uid="{8EF0DB9B-7A48-4B6F-A60D-5E6A2C621516}"/>
    <cellStyle name="Berekening 8 2 2" xfId="1258" xr:uid="{FF539A99-56B2-47EA-84FF-AD32990923B1}"/>
    <cellStyle name="Berekening 8 2 3" xfId="1100" xr:uid="{42B6F265-FCF9-4F91-B3A3-89062A8285C4}"/>
    <cellStyle name="Berekening 8 2 4" xfId="1622" xr:uid="{AB6DFCB0-6ABF-4EB0-8285-A1C6E0295D89}"/>
    <cellStyle name="Berekening 8 3" xfId="711" xr:uid="{A94E8AF4-A54A-48F9-8BE5-E1D6872DEFDC}"/>
    <cellStyle name="Berekening 8 3 2" xfId="1324" xr:uid="{20F8BD4D-98F7-41C2-B7F6-64E1B30F4803}"/>
    <cellStyle name="Berekening 8 3 3" xfId="1101" xr:uid="{1201DD21-EBC6-47B0-A108-B3F075767AF9}"/>
    <cellStyle name="Berekening 8 3 4" xfId="1623" xr:uid="{889BB90C-034D-4307-A980-94AE6450C2FF}"/>
    <cellStyle name="Berekening 8 4" xfId="919" xr:uid="{0F998BF1-C40E-408A-955A-EEC6C8EE8106}"/>
    <cellStyle name="Berekening 8 4 2" xfId="1246" xr:uid="{0D7FA457-22B9-474B-A57F-2557D6FB08C9}"/>
    <cellStyle name="Berekening 8 5" xfId="889" xr:uid="{D3F1675B-E278-41F0-AAE0-79AEA356DE34}"/>
    <cellStyle name="Berekening 8 6" xfId="862" xr:uid="{7AD5EA60-8816-42E6-89C2-F554E12C4867}"/>
    <cellStyle name="Berekening 8 7" xfId="1409" xr:uid="{F1FBBA2E-9B31-4F04-9E62-A064EECF6D11}"/>
    <cellStyle name="Berekening 8 7 2" xfId="1542" xr:uid="{6E8F1DA4-8564-4793-B1CB-AC419F642D68}"/>
    <cellStyle name="Berekening 9" xfId="375" xr:uid="{00000000-0005-0000-0000-000076010000}"/>
    <cellStyle name="Berekening 9 2" xfId="712" xr:uid="{829BDBD2-5AB9-4F5F-B32F-5DF168E99D51}"/>
    <cellStyle name="Berekening 9 2 2" xfId="1279" xr:uid="{9173DF56-5850-4A81-8DFC-56920E299112}"/>
    <cellStyle name="Berekening 9 2 3" xfId="1102" xr:uid="{FCEBA2BF-08B7-439F-816D-C1C43B66E70A}"/>
    <cellStyle name="Berekening 9 2 4" xfId="1624" xr:uid="{909B5FF6-5445-43B9-ABC4-A4E3B79F0622}"/>
    <cellStyle name="Berekening 9 3" xfId="713" xr:uid="{BF39BF22-0CC9-4880-9D8A-4296A12244AF}"/>
    <cellStyle name="Berekening 9 3 2" xfId="1312" xr:uid="{DEE3D4B3-E23C-4F61-B6B0-AF784C85DFF9}"/>
    <cellStyle name="Berekening 9 3 3" xfId="1103" xr:uid="{9C65CC77-D974-48E2-AFF4-30C5E32FE090}"/>
    <cellStyle name="Berekening 9 3 4" xfId="1625" xr:uid="{2B90C065-A8FA-4E15-A0A9-1379038E58C0}"/>
    <cellStyle name="Berekening 9 4" xfId="920" xr:uid="{B1EFAC02-29C2-4427-B908-B2FF47BE2056}"/>
    <cellStyle name="Berekening 9 4 2" xfId="1247" xr:uid="{EB0C8435-23A7-4BB5-B927-A61503EC280F}"/>
    <cellStyle name="Berekening 9 5" xfId="890" xr:uid="{AB89A00D-1B63-4F5F-A74A-A545BB631883}"/>
    <cellStyle name="Berekening 9 6" xfId="861" xr:uid="{F5B57C6E-D060-4F62-B2FF-5A596C5104D0}"/>
    <cellStyle name="Berekening 9 7" xfId="1410" xr:uid="{5076372C-B5A8-4D0D-A14C-8262E90B28E0}"/>
    <cellStyle name="Berekening 9 7 2" xfId="1543" xr:uid="{23B80B81-4213-4F6F-9D67-650847787686}"/>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14" xr:uid="{47E24077-04DA-4553-911B-67FCB738370D}"/>
    <cellStyle name="Invoer 10 2 2" xfId="1357" xr:uid="{6569CE23-50BA-4CF4-8859-FE26515193E2}"/>
    <cellStyle name="Invoer 10 2 3" xfId="1104" xr:uid="{72DCFE99-E881-41C3-B7FC-95B85FC8222F}"/>
    <cellStyle name="Invoer 10 2 4" xfId="1626" xr:uid="{AA8C76AD-BBD6-40A8-8228-F6BEA3530B27}"/>
    <cellStyle name="Invoer 10 3" xfId="715" xr:uid="{7158B12D-2805-48B3-8462-EF0040F4DC08}"/>
    <cellStyle name="Invoer 10 3 2" xfId="1280" xr:uid="{DCC565B4-8942-450A-ADE4-90502C4A43FB}"/>
    <cellStyle name="Invoer 10 3 3" xfId="1105" xr:uid="{0551F600-0F01-4C7C-BF80-21795063432E}"/>
    <cellStyle name="Invoer 10 3 4" xfId="1627" xr:uid="{9E300FF3-93EA-416D-BBD2-DA4C3403CB57}"/>
    <cellStyle name="Invoer 10 4" xfId="921" xr:uid="{0E801EF1-C0F9-49B8-96CE-CA265E643877}"/>
    <cellStyle name="Invoer 10 4 2" xfId="1234" xr:uid="{90DC09FD-5904-4BBD-9AAE-133B6F7D510D}"/>
    <cellStyle name="Invoer 10 5" xfId="891" xr:uid="{E58C0ED2-D3B5-459A-B717-F8C2F146C6D0}"/>
    <cellStyle name="Invoer 10 6" xfId="860" xr:uid="{E48DB28E-798B-4A45-A96E-6E87B6A374B0}"/>
    <cellStyle name="Invoer 10 7" xfId="1411" xr:uid="{8580ABAD-704A-4FF1-ADEE-7CC87D6F1220}"/>
    <cellStyle name="Invoer 10 7 2" xfId="1544" xr:uid="{FB2F5079-22D5-4CDE-9FC6-2172CA6700A3}"/>
    <cellStyle name="Invoer 11" xfId="423" xr:uid="{00000000-0005-0000-0000-0000A6010000}"/>
    <cellStyle name="Invoer 11 2" xfId="716" xr:uid="{46C05458-B6BE-448C-BE23-898BE8F6DBFE}"/>
    <cellStyle name="Invoer 11 2 2" xfId="1348" xr:uid="{0C747133-0A4D-4F82-9FC1-B183EDD53AB3}"/>
    <cellStyle name="Invoer 11 2 3" xfId="1106" xr:uid="{2192567C-550B-4B4A-B50D-0500D7916E88}"/>
    <cellStyle name="Invoer 11 2 4" xfId="1628" xr:uid="{1A00406E-0BFD-42F9-81C8-25BCC5911F7A}"/>
    <cellStyle name="Invoer 11 3" xfId="717" xr:uid="{E6E424AD-6377-4E38-8C96-DC13DD363BF3}"/>
    <cellStyle name="Invoer 11 3 2" xfId="1268" xr:uid="{3BECC48E-21D2-48F1-A981-96961B1B1412}"/>
    <cellStyle name="Invoer 11 3 3" xfId="1107" xr:uid="{6AC44A6F-31F9-466C-82EF-0B6B9FC99A1A}"/>
    <cellStyle name="Invoer 11 3 4" xfId="1629" xr:uid="{165AE01C-A758-4F6B-A062-84347191234D}"/>
    <cellStyle name="Invoer 11 4" xfId="922" xr:uid="{B14463BB-1101-4563-86A7-FAFBF9FB6C2B}"/>
    <cellStyle name="Invoer 11 4 2" xfId="1231" xr:uid="{B1B6523B-CE58-49F4-849A-047CEE215FB7}"/>
    <cellStyle name="Invoer 11 5" xfId="892" xr:uid="{0BE7C933-CF6A-437B-A8F2-AC4B95BBB6CF}"/>
    <cellStyle name="Invoer 11 6" xfId="859" xr:uid="{36029C25-018D-4619-ABB1-A4499EF374BB}"/>
    <cellStyle name="Invoer 11 7" xfId="1412" xr:uid="{D3AC151F-DAE6-4A26-9EEA-E2730FBCA9F7}"/>
    <cellStyle name="Invoer 11 7 2" xfId="1545" xr:uid="{176154B3-2089-492B-920A-A6BF7B1CA487}"/>
    <cellStyle name="Invoer 12" xfId="424" xr:uid="{00000000-0005-0000-0000-0000A7010000}"/>
    <cellStyle name="Invoer 12 2" xfId="718" xr:uid="{4D5BF416-9391-45BA-899F-1D0A654D245E}"/>
    <cellStyle name="Invoer 12 2 2" xfId="1281" xr:uid="{B6632E74-C4AB-416B-B310-F8485C113AD4}"/>
    <cellStyle name="Invoer 12 2 3" xfId="1108" xr:uid="{54035C3F-8135-4639-8426-DD3BF9902D0C}"/>
    <cellStyle name="Invoer 12 2 4" xfId="1630" xr:uid="{D06621B6-EA32-4308-AEBD-7CC79C4E58F9}"/>
    <cellStyle name="Invoer 12 3" xfId="719" xr:uid="{9AACDB67-A388-4798-82E4-DACB6C7A75AF}"/>
    <cellStyle name="Invoer 12 3 2" xfId="1259" xr:uid="{30236EC5-ADAA-4A38-B54E-03B86C66AF00}"/>
    <cellStyle name="Invoer 12 3 3" xfId="1109" xr:uid="{916D555D-3E57-4686-A579-FC1EA54A4E2E}"/>
    <cellStyle name="Invoer 12 3 4" xfId="1631" xr:uid="{A9E846F2-133F-43B2-83FE-769CDF671C38}"/>
    <cellStyle name="Invoer 12 4" xfId="923" xr:uid="{6F811261-A405-4800-B712-969BD5D91467}"/>
    <cellStyle name="Invoer 12 4 2" xfId="1229" xr:uid="{9F053A55-DD8B-41A9-9DCC-012130D9957C}"/>
    <cellStyle name="Invoer 12 5" xfId="893" xr:uid="{B3C2586B-C5A6-4E10-AD17-15EA2FABF4D3}"/>
    <cellStyle name="Invoer 12 6" xfId="858" xr:uid="{837DAF04-94D7-4FCF-9FD3-333096A5FC82}"/>
    <cellStyle name="Invoer 12 7" xfId="1413" xr:uid="{02D346AB-9A25-41CA-8E8F-DC078D8ED79B}"/>
    <cellStyle name="Invoer 12 7 2" xfId="1546" xr:uid="{1C93CD5A-EC26-4555-B2FF-E386D1E3A693}"/>
    <cellStyle name="Invoer 13" xfId="425" xr:uid="{00000000-0005-0000-0000-0000A8010000}"/>
    <cellStyle name="Invoer 13 2" xfId="720" xr:uid="{0C914F6F-FE9F-4C90-982B-B8FAA9A2DBDB}"/>
    <cellStyle name="Invoer 13 2 2" xfId="1325" xr:uid="{04BE397B-D582-4365-8C86-6CB0ACEFB31F}"/>
    <cellStyle name="Invoer 13 2 3" xfId="1110" xr:uid="{CFBCD4B8-A591-43D7-A547-6C70C694D793}"/>
    <cellStyle name="Invoer 13 2 4" xfId="1632" xr:uid="{86F94079-E5DC-45A3-917D-84F73A582F97}"/>
    <cellStyle name="Invoer 13 3" xfId="721" xr:uid="{ABC684E7-FAEE-40AB-9DB2-FD15FADB22C8}"/>
    <cellStyle name="Invoer 13 3 2" xfId="1282" xr:uid="{9C177320-1612-4860-A0D6-C1DAE795B065}"/>
    <cellStyle name="Invoer 13 3 3" xfId="1111" xr:uid="{6A0A19BD-620C-4471-A250-5DFAFE0988CF}"/>
    <cellStyle name="Invoer 13 3 4" xfId="1633" xr:uid="{0721CB0A-7CA8-4FF6-AC47-F19D60DDC515}"/>
    <cellStyle name="Invoer 13 4" xfId="924" xr:uid="{32DB6247-2A4A-4807-8547-FDB1D864AE05}"/>
    <cellStyle name="Invoer 13 4 2" xfId="1227" xr:uid="{7624E488-F7FC-4C6D-B4F8-5FE501F96026}"/>
    <cellStyle name="Invoer 13 5" xfId="894" xr:uid="{06BE0658-BF1C-4B65-8C0B-5578505E91F4}"/>
    <cellStyle name="Invoer 13 6" xfId="857" xr:uid="{01152733-7496-4046-808E-32E11DAF9E8A}"/>
    <cellStyle name="Invoer 13 7" xfId="1414" xr:uid="{02DC10FF-471D-4858-AC4C-49F8CD11EDEA}"/>
    <cellStyle name="Invoer 13 7 2" xfId="1547" xr:uid="{71E50D1B-44A4-430E-AD38-97E5FE2FB963}"/>
    <cellStyle name="Invoer 14" xfId="426" xr:uid="{00000000-0005-0000-0000-0000A9010000}"/>
    <cellStyle name="Invoer 14 2" xfId="722" xr:uid="{75771932-3E61-4D67-B248-56F06A0AD0A9}"/>
    <cellStyle name="Invoer 14 2 2" xfId="1260" xr:uid="{CA19CE37-0EAF-46D1-A855-14454A1FC4E6}"/>
    <cellStyle name="Invoer 14 2 3" xfId="1112" xr:uid="{6D54B18F-A5AB-4130-B2D0-DC7C5CA7F060}"/>
    <cellStyle name="Invoer 14 2 4" xfId="1634" xr:uid="{540F1707-41C7-4297-AF41-4FCAA9471F7C}"/>
    <cellStyle name="Invoer 14 3" xfId="723" xr:uid="{7EACE036-B2B2-4BCD-89BB-C97C2505DA76}"/>
    <cellStyle name="Invoer 14 3 2" xfId="1358" xr:uid="{8737CB5D-5B40-40FF-A432-F1101C17BB59}"/>
    <cellStyle name="Invoer 14 3 3" xfId="1113" xr:uid="{CD38F01D-F794-4B72-B71F-65E425ADE080}"/>
    <cellStyle name="Invoer 14 3 4" xfId="1635" xr:uid="{72B3F381-12B1-4A54-B1E5-B3061ABA191E}"/>
    <cellStyle name="Invoer 14 4" xfId="925" xr:uid="{78F7D325-9E6D-4E09-8D43-691740C5FB74}"/>
    <cellStyle name="Invoer 14 4 2" xfId="1232" xr:uid="{287B06F1-15EA-478C-8008-AB45A1AFD706}"/>
    <cellStyle name="Invoer 14 5" xfId="895" xr:uid="{66F0C306-DC27-4C4A-8C70-907657A5607B}"/>
    <cellStyle name="Invoer 14 6" xfId="856" xr:uid="{0E8FFB8D-0238-47CD-976D-87033CBAB96F}"/>
    <cellStyle name="Invoer 14 7" xfId="1415" xr:uid="{5806C2B9-B279-4AE6-9F63-3F98E24FFC80}"/>
    <cellStyle name="Invoer 14 7 2" xfId="1548" xr:uid="{4044B278-66FB-4AE8-A2FA-CF00E0BA27B2}"/>
    <cellStyle name="Invoer 15" xfId="427" xr:uid="{00000000-0005-0000-0000-0000AA010000}"/>
    <cellStyle name="Invoer 15 2" xfId="724" xr:uid="{145A3D1F-FDE4-4F46-AD7A-3535B07D4C70}"/>
    <cellStyle name="Invoer 15 2 2" xfId="1283" xr:uid="{A75F225D-69CB-419D-B217-E08DF816EDB1}"/>
    <cellStyle name="Invoer 15 2 3" xfId="1114" xr:uid="{3DC87495-C5DD-46A9-BD87-68EA43B4718F}"/>
    <cellStyle name="Invoer 15 2 4" xfId="1636" xr:uid="{40EE6DD1-6CAF-45AF-8463-D47E030FC03B}"/>
    <cellStyle name="Invoer 15 3" xfId="725" xr:uid="{D44B55E4-79D8-4D70-B9E8-A35E2E30643B}"/>
    <cellStyle name="Invoer 15 3 2" xfId="1314" xr:uid="{A322496F-EABF-4BF2-8D11-9FB536D28239}"/>
    <cellStyle name="Invoer 15 3 3" xfId="1115" xr:uid="{3E099762-BE00-404A-A853-6B81DAC82DD9}"/>
    <cellStyle name="Invoer 15 3 4" xfId="1637" xr:uid="{5CD6ED7B-2920-4203-B0C4-67362C7918CC}"/>
    <cellStyle name="Invoer 15 4" xfId="926" xr:uid="{6829166D-3DB9-4E3E-ABA0-BE85F3A9B9EC}"/>
    <cellStyle name="Invoer 15 4 2" xfId="1233" xr:uid="{C5BA5DA2-66F9-4AC8-9423-7340817E82E6}"/>
    <cellStyle name="Invoer 15 5" xfId="896" xr:uid="{07DA01C2-8B01-4C36-997F-EEF5915687CF}"/>
    <cellStyle name="Invoer 15 6" xfId="855" xr:uid="{402A806B-13A9-4F70-ADA5-4DE3685330C0}"/>
    <cellStyle name="Invoer 15 7" xfId="1416" xr:uid="{BEDA7AA4-E76E-4177-9CA0-182D7C2D9520}"/>
    <cellStyle name="Invoer 15 7 2" xfId="1549" xr:uid="{B96B4056-6156-4BA7-9026-97B60CBB1C34}"/>
    <cellStyle name="Invoer 16" xfId="428" xr:uid="{00000000-0005-0000-0000-0000AB010000}"/>
    <cellStyle name="Invoer 16 2" xfId="726" xr:uid="{F602379B-A9E6-4AB4-A85D-1A782211934C}"/>
    <cellStyle name="Invoer 16 2 2" xfId="1269" xr:uid="{7D06FFF0-7904-42BA-8C34-40248D665709}"/>
    <cellStyle name="Invoer 16 2 3" xfId="1116" xr:uid="{A14EA973-449C-4BF8-ADE9-D0C59AE94A0D}"/>
    <cellStyle name="Invoer 16 2 4" xfId="1638" xr:uid="{94F344EE-0574-411C-9D98-59A6C94A7ABF}"/>
    <cellStyle name="Invoer 16 3" xfId="727" xr:uid="{EB582A3F-1EB1-413A-A0E4-E42BB8591127}"/>
    <cellStyle name="Invoer 16 3 2" xfId="1284" xr:uid="{11595C32-BD8A-448A-9251-49166BE03141}"/>
    <cellStyle name="Invoer 16 3 3" xfId="1117" xr:uid="{7C913BC2-81DC-4C1E-9CB7-967452E9FBE2}"/>
    <cellStyle name="Invoer 16 3 4" xfId="1639" xr:uid="{1B14670A-C0A2-41DB-8A8D-77BB776859C8}"/>
    <cellStyle name="Invoer 16 4" xfId="927" xr:uid="{71D27B60-F3F3-4CE7-AF93-5C7F572BE1AD}"/>
    <cellStyle name="Invoer 16 4 2" xfId="1230" xr:uid="{29619B33-3722-458F-988A-202BC520987E}"/>
    <cellStyle name="Invoer 16 5" xfId="897" xr:uid="{5E17DFAE-1962-48D7-95E9-8BE0AD0DA2B8}"/>
    <cellStyle name="Invoer 16 6" xfId="854" xr:uid="{C17C27FD-A45D-4FCB-84A5-E078C2D185AB}"/>
    <cellStyle name="Invoer 16 7" xfId="1417" xr:uid="{3F87CB8A-EB18-4192-A28C-F105810331DA}"/>
    <cellStyle name="Invoer 16 7 2" xfId="1550" xr:uid="{1DF93552-E107-4CC4-8585-3493EB6AC0BC}"/>
    <cellStyle name="Invoer 2" xfId="429" xr:uid="{00000000-0005-0000-0000-0000AC010000}"/>
    <cellStyle name="Invoer 2 2" xfId="728" xr:uid="{E98AE632-2517-43CB-97BC-B583C566CAEC}"/>
    <cellStyle name="Invoer 2 2 2" xfId="1350" xr:uid="{255B7174-AF77-4ACF-AFA9-3D1B40B9A061}"/>
    <cellStyle name="Invoer 2 2 3" xfId="1118" xr:uid="{A333872A-5FFF-4159-B9A6-050A7DC595B8}"/>
    <cellStyle name="Invoer 2 2 4" xfId="1640" xr:uid="{616F347E-2AF5-483B-9B44-08CDA5A99936}"/>
    <cellStyle name="Invoer 2 3" xfId="729" xr:uid="{D1A07068-9CCF-40CD-98DF-4A1EAD8BFBED}"/>
    <cellStyle name="Invoer 2 3 2" xfId="1326" xr:uid="{5691356D-C9BC-429B-B015-AAAAFC428F6F}"/>
    <cellStyle name="Invoer 2 3 3" xfId="1119" xr:uid="{2F69F2DA-AF7C-4D6C-AB7C-FB7ACD3840E6}"/>
    <cellStyle name="Invoer 2 3 4" xfId="1641" xr:uid="{C0452415-39A2-416B-8EE7-AE00DCD56533}"/>
    <cellStyle name="Invoer 2 4" xfId="928" xr:uid="{FF88207B-78CF-4965-8F13-F62CD371D3DA}"/>
    <cellStyle name="Invoer 2 4 2" xfId="1236" xr:uid="{6A37E79F-7D5E-4E1F-B384-EF44F845DE85}"/>
    <cellStyle name="Invoer 2 5" xfId="898" xr:uid="{4E52B233-C544-4FC6-8F1B-D90ECC691B63}"/>
    <cellStyle name="Invoer 2 6" xfId="853" xr:uid="{11DE0B0C-5771-4F15-9436-E65493B01849}"/>
    <cellStyle name="Invoer 2 7" xfId="1418" xr:uid="{4A9FA9B4-5D62-4E73-96F7-995BA1395A6E}"/>
    <cellStyle name="Invoer 2 7 2" xfId="1551" xr:uid="{1E2349B7-F4EB-4934-A97B-ECE69DAFDBEB}"/>
    <cellStyle name="Invoer 3" xfId="430" xr:uid="{00000000-0005-0000-0000-0000AD010000}"/>
    <cellStyle name="Invoer 3 2" xfId="730" xr:uid="{4F877AC5-7EFB-4146-94B2-8946C118D90D}"/>
    <cellStyle name="Invoer 3 2 2" xfId="1285" xr:uid="{F4D9A207-3E00-4B01-919B-1C6EAE765084}"/>
    <cellStyle name="Invoer 3 2 3" xfId="1120" xr:uid="{A3B7EA5A-7D60-460D-B076-AA2A6F0C5CC9}"/>
    <cellStyle name="Invoer 3 2 4" xfId="1642" xr:uid="{1A6ABC62-2947-44ED-853B-2B8BBAB3780D}"/>
    <cellStyle name="Invoer 3 3" xfId="731" xr:uid="{069D5A98-AC0F-4444-B049-EF6044F653DB}"/>
    <cellStyle name="Invoer 3 3 2" xfId="1313" xr:uid="{C5601C88-3202-495E-BB82-7B83D50C3A12}"/>
    <cellStyle name="Invoer 3 3 3" xfId="1121" xr:uid="{EB23CF71-6763-469B-A8AF-B67CDC2CF46E}"/>
    <cellStyle name="Invoer 3 3 4" xfId="1643" xr:uid="{EF79419C-248D-4639-93D9-2B3931C426F3}"/>
    <cellStyle name="Invoer 3 4" xfId="929" xr:uid="{DF314EE7-F777-4711-B897-C32998CF48C7}"/>
    <cellStyle name="Invoer 3 4 2" xfId="1248" xr:uid="{264C8960-B87F-4A90-9162-34ABF4D6E317}"/>
    <cellStyle name="Invoer 3 5" xfId="899" xr:uid="{0F1E5457-5B91-40D0-9B41-0C5731FC7D70}"/>
    <cellStyle name="Invoer 3 6" xfId="852" xr:uid="{20DBA78A-F4D4-4D41-B773-D38BA183E6EF}"/>
    <cellStyle name="Invoer 3 7" xfId="1419" xr:uid="{696EBE1A-5827-4CFD-9695-485BCB7456DC}"/>
    <cellStyle name="Invoer 3 7 2" xfId="1552" xr:uid="{CD8699C2-2E38-4CF3-8DF9-E9E0A8DDC36E}"/>
    <cellStyle name="Invoer 4" xfId="431" xr:uid="{00000000-0005-0000-0000-0000AE010000}"/>
    <cellStyle name="Invoer 4 2" xfId="732" xr:uid="{31EABF74-D79B-48FC-9123-E2216B78828F}"/>
    <cellStyle name="Invoer 4 2 2" xfId="1359" xr:uid="{078E4FE8-A798-4342-925A-98C408136D06}"/>
    <cellStyle name="Invoer 4 2 3" xfId="1122" xr:uid="{0A5F9E41-F20E-485E-8CBD-C2FF8E3334EC}"/>
    <cellStyle name="Invoer 4 2 4" xfId="1644" xr:uid="{0E8067C2-3FC5-4292-A327-D5373ABFB7E4}"/>
    <cellStyle name="Invoer 4 3" xfId="733" xr:uid="{B7C586B7-45F8-4FD8-83BC-D8049889BF3A}"/>
    <cellStyle name="Invoer 4 3 2" xfId="1286" xr:uid="{8A0665C5-52F2-49F8-B03C-1222A504513F}"/>
    <cellStyle name="Invoer 4 3 3" xfId="1123" xr:uid="{922459C4-6864-41C2-B6F6-1702B316A7EA}"/>
    <cellStyle name="Invoer 4 3 4" xfId="1645" xr:uid="{CC001BCB-3185-4C56-BD37-17D57A108A9F}"/>
    <cellStyle name="Invoer 4 4" xfId="930" xr:uid="{39F858F2-4D90-48A5-87D4-34F9F255C02A}"/>
    <cellStyle name="Invoer 4 4 2" xfId="1235" xr:uid="{FA1043B2-2E32-4BDA-B747-A3001925D887}"/>
    <cellStyle name="Invoer 4 5" xfId="900" xr:uid="{291BBAC2-C23C-495D-BA7C-2762CF99E522}"/>
    <cellStyle name="Invoer 4 6" xfId="851" xr:uid="{0C0C7292-E00E-47DD-A021-FAF43AAE8BF3}"/>
    <cellStyle name="Invoer 4 7" xfId="1420" xr:uid="{7857E4A7-03B3-44D9-8BAD-83CFF580D5D3}"/>
    <cellStyle name="Invoer 4 7 2" xfId="1553" xr:uid="{177CC614-3962-4ACE-8B02-D57EFB85F601}"/>
    <cellStyle name="Invoer 5" xfId="432" xr:uid="{00000000-0005-0000-0000-0000AF010000}"/>
    <cellStyle name="Invoer 5 2" xfId="734" xr:uid="{A2489394-8BE1-485F-8349-18E0C5EBD560}"/>
    <cellStyle name="Invoer 5 2 2" xfId="1349" xr:uid="{0F2CC1F5-8E45-4C1E-A8C7-C1065998F216}"/>
    <cellStyle name="Invoer 5 2 3" xfId="1124" xr:uid="{E7CB9692-1A8C-4F6E-B682-CC03DB417524}"/>
    <cellStyle name="Invoer 5 2 4" xfId="1646" xr:uid="{908AD994-6A7E-4A78-8EE3-C6C42792D75C}"/>
    <cellStyle name="Invoer 5 3" xfId="735" xr:uid="{9AF83CCF-00C7-4AE7-89BA-6032E9B20E7E}"/>
    <cellStyle name="Invoer 5 3 2" xfId="1270" xr:uid="{AA226C0D-6DE9-46AD-9099-CCC791F70B00}"/>
    <cellStyle name="Invoer 5 3 3" xfId="1125" xr:uid="{D0B82A06-37A9-47C7-8F74-49F5CC544AD1}"/>
    <cellStyle name="Invoer 5 3 4" xfId="1647" xr:uid="{51E35FFF-9A9C-4410-BF21-47CC604772CF}"/>
    <cellStyle name="Invoer 5 4" xfId="931" xr:uid="{BADE4D41-F4DD-418F-8B54-1D935C820C6C}"/>
    <cellStyle name="Invoer 5 4 2" xfId="1237" xr:uid="{E0A8D5CB-0E23-43B0-B599-EEED1E8345F1}"/>
    <cellStyle name="Invoer 5 5" xfId="901" xr:uid="{F14BB8E3-5AE2-47DC-9DBF-5E7D48F45476}"/>
    <cellStyle name="Invoer 5 6" xfId="850" xr:uid="{B4906155-8724-46B6-AAC2-0A4831A00BC2}"/>
    <cellStyle name="Invoer 5 7" xfId="1421" xr:uid="{2B822AE8-E0F5-417A-92DC-1D965B7AC509}"/>
    <cellStyle name="Invoer 5 7 2" xfId="1554" xr:uid="{AF263A82-CC75-489B-A42D-31287AA777B6}"/>
    <cellStyle name="Invoer 6" xfId="433" xr:uid="{00000000-0005-0000-0000-0000B0010000}"/>
    <cellStyle name="Invoer 6 2" xfId="736" xr:uid="{BC4EA3C9-4713-46FF-8495-4FC6E9A50792}"/>
    <cellStyle name="Invoer 6 2 2" xfId="1287" xr:uid="{19B2C4EC-F383-4801-816F-CCBEDBB3E7D2}"/>
    <cellStyle name="Invoer 6 2 3" xfId="1126" xr:uid="{AD935283-38A9-494A-9570-3C44243C9923}"/>
    <cellStyle name="Invoer 6 2 4" xfId="1648" xr:uid="{A1DBE255-A042-4F90-8EF9-EB06D8023764}"/>
    <cellStyle name="Invoer 6 3" xfId="737" xr:uid="{8A8652F4-D80C-4885-8AF6-8962D9C9A83E}"/>
    <cellStyle name="Invoer 6 3 2" xfId="1261" xr:uid="{437C7D6D-3CB8-495C-80B9-071F211F1BF5}"/>
    <cellStyle name="Invoer 6 3 3" xfId="1127" xr:uid="{A98E7B7A-8F85-4569-9299-FDD7EC145EFE}"/>
    <cellStyle name="Invoer 6 3 4" xfId="1649" xr:uid="{93448686-646C-47D7-9FE8-7DF1C83A11A4}"/>
    <cellStyle name="Invoer 6 4" xfId="932" xr:uid="{1385BA7B-BF9B-4C3E-971E-0B05D80E41AA}"/>
    <cellStyle name="Invoer 6 4 2" xfId="1321" xr:uid="{FFF379E3-BB5B-468F-8315-DCC927F40D31}"/>
    <cellStyle name="Invoer 6 5" xfId="902" xr:uid="{CC5D62C0-6D06-4D19-B68A-916F6C515FD5}"/>
    <cellStyle name="Invoer 6 6" xfId="849" xr:uid="{F6D7F5FF-9218-48E8-8353-5DAC23069D96}"/>
    <cellStyle name="Invoer 6 7" xfId="1422" xr:uid="{2A19F20F-8B5B-4E59-B7B8-3637820F2AEC}"/>
    <cellStyle name="Invoer 6 7 2" xfId="1555" xr:uid="{66DCBCC3-F903-4739-869E-9D23B686A8A9}"/>
    <cellStyle name="Invoer 7" xfId="434" xr:uid="{00000000-0005-0000-0000-0000B1010000}"/>
    <cellStyle name="Invoer 7 2" xfId="738" xr:uid="{C9A8163F-D1B8-43BD-B9D1-B6C580C11A5F}"/>
    <cellStyle name="Invoer 7 2 2" xfId="1327" xr:uid="{EB0A79B9-F44E-4505-822C-5076EFFF7DFD}"/>
    <cellStyle name="Invoer 7 2 3" xfId="1128" xr:uid="{C9EB19B4-DA73-41ED-8A87-A8D473635139}"/>
    <cellStyle name="Invoer 7 2 4" xfId="1650" xr:uid="{8D751056-D08A-498C-A8DE-147758BE8276}"/>
    <cellStyle name="Invoer 7 3" xfId="739" xr:uid="{288FB19F-D8E7-4FB9-A4A0-3BA75B6118D8}"/>
    <cellStyle name="Invoer 7 3 2" xfId="1288" xr:uid="{A749D199-B88A-433D-97ED-4DA453C79A01}"/>
    <cellStyle name="Invoer 7 3 3" xfId="1129" xr:uid="{ECD3F00F-AED1-4633-8420-2CFEDF0D06E9}"/>
    <cellStyle name="Invoer 7 3 4" xfId="1651" xr:uid="{1955893A-B31A-4557-8A0D-14CEAAA45335}"/>
    <cellStyle name="Invoer 7 4" xfId="933" xr:uid="{7906AD76-6D55-4C54-9EDF-6C8959B6BF18}"/>
    <cellStyle name="Invoer 7 4 2" xfId="1228" xr:uid="{6B35293B-0E2B-4628-BFB9-854792E17F1F}"/>
    <cellStyle name="Invoer 7 5" xfId="903" xr:uid="{6C291CA9-398A-49B4-8632-C5788F4FD0EC}"/>
    <cellStyle name="Invoer 7 6" xfId="848" xr:uid="{B575270C-753C-474A-ADB7-1EA78C14B315}"/>
    <cellStyle name="Invoer 7 7" xfId="1423" xr:uid="{C1FEDC61-0054-4519-A8B1-9851201C7945}"/>
    <cellStyle name="Invoer 7 7 2" xfId="1556" xr:uid="{7F712F11-8B2E-4221-B16A-426C159755CC}"/>
    <cellStyle name="Invoer 8" xfId="435" xr:uid="{00000000-0005-0000-0000-0000B2010000}"/>
    <cellStyle name="Invoer 8 2" xfId="740" xr:uid="{AD52ADA8-3013-4368-BE47-C07420DDD865}"/>
    <cellStyle name="Invoer 8 2 2" xfId="1315" xr:uid="{C1A9D4DC-CE95-4F4C-A675-03E25C27B079}"/>
    <cellStyle name="Invoer 8 2 3" xfId="1130" xr:uid="{7563846B-58B8-44A1-A9D5-647036E4BF9E}"/>
    <cellStyle name="Invoer 8 2 4" xfId="1652" xr:uid="{1A817E7A-B852-4DFB-BEAB-BE150629A97E}"/>
    <cellStyle name="Invoer 8 3" xfId="741" xr:uid="{00B7D40F-E139-471A-9E90-4FA9801BF47A}"/>
    <cellStyle name="Invoer 8 3 2" xfId="1360" xr:uid="{1D1A50AE-16DD-4AE6-905F-7C1E35046613}"/>
    <cellStyle name="Invoer 8 3 3" xfId="1131" xr:uid="{9091E17B-6C79-40C5-BB76-697ECDD1079A}"/>
    <cellStyle name="Invoer 8 3 4" xfId="1653" xr:uid="{7E135F99-F105-4CAF-8D7C-2F2AC044B71C}"/>
    <cellStyle name="Invoer 8 4" xfId="934" xr:uid="{BA876F6A-6BD5-455C-B9C6-6BA19CA0FEBB}"/>
    <cellStyle name="Invoer 8 4 2" xfId="1238" xr:uid="{6C2D31D0-E357-480F-B337-E328AEFD95B4}"/>
    <cellStyle name="Invoer 8 5" xfId="904" xr:uid="{84AF03E6-D064-41F3-9CC6-E19B515DB9F2}"/>
    <cellStyle name="Invoer 8 6" xfId="847" xr:uid="{9188C53A-A5E9-47B0-88E9-935E62C26616}"/>
    <cellStyle name="Invoer 8 7" xfId="1424" xr:uid="{D9DB7788-E07A-443C-B832-6851ADFF3432}"/>
    <cellStyle name="Invoer 8 7 2" xfId="1557" xr:uid="{3CC0D001-7292-4E40-8FE7-7F68B1ACCC1B}"/>
    <cellStyle name="Invoer 9" xfId="436" xr:uid="{00000000-0005-0000-0000-0000B3010000}"/>
    <cellStyle name="Invoer 9 2" xfId="742" xr:uid="{0D3ACC92-E456-4DD8-927B-1D70B7C7240A}"/>
    <cellStyle name="Invoer 9 2 2" xfId="1289" xr:uid="{2FE2363B-0DAF-4B7A-A9AC-ED8DA2AE0200}"/>
    <cellStyle name="Invoer 9 2 3" xfId="1132" xr:uid="{B1E33021-BA13-4BC4-91A4-E1EC5B550626}"/>
    <cellStyle name="Invoer 9 2 4" xfId="1654" xr:uid="{4B964548-CA10-47CC-89DE-5AC0C6DBD526}"/>
    <cellStyle name="Invoer 9 3" xfId="743" xr:uid="{BB076967-5427-4986-97D3-21D16EDCDAB3}"/>
    <cellStyle name="Invoer 9 3 2" xfId="1351" xr:uid="{02F0ACC3-4F09-4E74-B5D1-FED56BCFCDF1}"/>
    <cellStyle name="Invoer 9 3 3" xfId="1133" xr:uid="{2C044FD5-7CEA-4D4D-ACA9-E2611B1C1CDF}"/>
    <cellStyle name="Invoer 9 3 4" xfId="1655" xr:uid="{CBE4F244-575B-4112-B7A5-9FEA0C0E7227}"/>
    <cellStyle name="Invoer 9 4" xfId="935" xr:uid="{267028BD-BBA0-4EF7-A67E-1BF9B2B9C0F6}"/>
    <cellStyle name="Invoer 9 4 2" xfId="1364" xr:uid="{CD65AE29-4716-4681-BCBE-DED165EE1281}"/>
    <cellStyle name="Invoer 9 5" xfId="905" xr:uid="{4E97E9D0-8F40-4743-8CA0-47658C9E49F0}"/>
    <cellStyle name="Invoer 9 6" xfId="846" xr:uid="{744F7338-6BDE-4A5B-9A76-CE7D4B91862D}"/>
    <cellStyle name="Invoer 9 7" xfId="1425" xr:uid="{1B909B5B-F99C-4260-87F5-D398A3AD561A}"/>
    <cellStyle name="Invoer 9 7 2" xfId="1558" xr:uid="{266CA405-66C0-4F3C-B5AA-1CEB920B3A67}"/>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44" xr:uid="{AF9C5F62-BEB9-40A1-82AB-CCAE18169C65}"/>
    <cellStyle name="Notitie 10 2 2" xfId="1271" xr:uid="{5F9009AD-984F-486F-8AEC-E1A0F08511FF}"/>
    <cellStyle name="Notitie 10 2 3" xfId="1134" xr:uid="{E5A8094A-FFD9-40F3-9E5C-541992E04D14}"/>
    <cellStyle name="Notitie 10 2 4" xfId="1656" xr:uid="{6D77C93F-C7E6-4136-9F1D-A9FCB6F908CA}"/>
    <cellStyle name="Notitie 10 3" xfId="745" xr:uid="{296AC28D-1260-41F3-8DF4-A66050F304AF}"/>
    <cellStyle name="Notitie 10 3 2" xfId="1290" xr:uid="{E9B549B6-657D-466A-BECF-0E893E896160}"/>
    <cellStyle name="Notitie 10 3 3" xfId="1135" xr:uid="{ABCFD329-ABF6-47CE-83E2-1DF5C444AD23}"/>
    <cellStyle name="Notitie 10 3 4" xfId="1657" xr:uid="{3FF6B6AB-548D-450B-AAD5-C4D879388B25}"/>
    <cellStyle name="Notitie 10 4" xfId="952" xr:uid="{B92ADBE5-B2A8-40B4-8BBC-B55A70B660B9}"/>
    <cellStyle name="Notitie 10 4 2" xfId="1337" xr:uid="{4C4E6F3A-6630-424C-B9AF-AE6D3738C6D9}"/>
    <cellStyle name="Notitie 10 5" xfId="936" xr:uid="{A62729C5-A089-4F10-B5CB-6CB7F6D1D2DF}"/>
    <cellStyle name="Notitie 10 6" xfId="1028" xr:uid="{0722101F-ECBC-4CBE-A5B2-4617354CA435}"/>
    <cellStyle name="Notitie 10 7" xfId="1426" xr:uid="{4D9D5A13-982D-4859-AAF0-926AFC518D55}"/>
    <cellStyle name="Notitie 10 7 2" xfId="1559" xr:uid="{70B6DA16-EDB2-4044-BDD8-A8DA6BFAD788}"/>
    <cellStyle name="Notitie 11" xfId="513" xr:uid="{00000000-0005-0000-0000-000000020000}"/>
    <cellStyle name="Notitie 11 2" xfId="746" xr:uid="{432C84DF-449E-4866-8546-9935A1D56052}"/>
    <cellStyle name="Notitie 11 2 2" xfId="1262" xr:uid="{79DD0A69-2889-489C-B8EA-249C6B3650F7}"/>
    <cellStyle name="Notitie 11 2 3" xfId="1136" xr:uid="{34DA6531-CC12-49BA-88CC-2572D2BBF92D}"/>
    <cellStyle name="Notitie 11 2 4" xfId="1658" xr:uid="{CB4A5EF5-D4F6-41E5-872C-5D054995DDC1}"/>
    <cellStyle name="Notitie 11 3" xfId="747" xr:uid="{2AA4F073-64EA-4ADA-8D06-A7338D2B8964}"/>
    <cellStyle name="Notitie 11 3 2" xfId="1328" xr:uid="{D4648FD0-4534-4AAF-A654-B23BC06A740A}"/>
    <cellStyle name="Notitie 11 3 3" xfId="1137" xr:uid="{94A41B37-0725-4506-AAC4-73A5AAFA2137}"/>
    <cellStyle name="Notitie 11 3 4" xfId="1659" xr:uid="{13EDF9AD-E01B-4F49-A0D6-CBA1A060C9CF}"/>
    <cellStyle name="Notitie 11 4" xfId="953" xr:uid="{A68D4CBA-CB36-4BE8-A215-CFA1FA36F245}"/>
    <cellStyle name="Notitie 11 4 2" xfId="1249" xr:uid="{BEADD9AA-D690-4D47-8C02-55C9EED8F263}"/>
    <cellStyle name="Notitie 11 5" xfId="937" xr:uid="{D66EC239-51F6-4D66-96A9-74AF38A5B3FD}"/>
    <cellStyle name="Notitie 11 6" xfId="1029" xr:uid="{4433B32C-9D26-4868-8DBE-C719D4C45C94}"/>
    <cellStyle name="Notitie 11 7" xfId="1427" xr:uid="{8ADEDA21-5304-455E-BD06-35EBDF780343}"/>
    <cellStyle name="Notitie 11 7 2" xfId="1560" xr:uid="{55723CDB-FD71-464C-92D4-A18E8B13FBEA}"/>
    <cellStyle name="Notitie 12" xfId="514" xr:uid="{00000000-0005-0000-0000-000001020000}"/>
    <cellStyle name="Notitie 12 2" xfId="748" xr:uid="{F0069E4B-6599-4BDA-97CA-9680F452578D}"/>
    <cellStyle name="Notitie 12 2 2" xfId="1291" xr:uid="{C796CE82-0090-4D3D-9232-1D0A8E2AB8E0}"/>
    <cellStyle name="Notitie 12 2 3" xfId="1138" xr:uid="{25BA80CD-4530-4AC3-8BBE-612562635D4B}"/>
    <cellStyle name="Notitie 12 2 4" xfId="1660" xr:uid="{F5EC5B24-12B5-44A5-80D1-64856D25CDC0}"/>
    <cellStyle name="Notitie 12 3" xfId="749" xr:uid="{BE5B658F-C69F-444C-A7C0-393F767E91C2}"/>
    <cellStyle name="Notitie 12 3 2" xfId="1316" xr:uid="{EEDA11E1-7D2B-433C-BF40-E19F97BE7808}"/>
    <cellStyle name="Notitie 12 3 3" xfId="1139" xr:uid="{70A4B8BF-9A87-4F0E-8BA7-E59F6DA4F8AA}"/>
    <cellStyle name="Notitie 12 3 4" xfId="1661" xr:uid="{77EFC14A-BF11-470D-9E9F-40DE73097EB8}"/>
    <cellStyle name="Notitie 12 4" xfId="954" xr:uid="{E3365469-28F6-4D37-B024-8B711F9348D6}"/>
    <cellStyle name="Notitie 12 4 2" xfId="1302" xr:uid="{043E0025-5FEB-43F0-B3F8-1BC0C1FA6E89}"/>
    <cellStyle name="Notitie 12 5" xfId="938" xr:uid="{F2B6C33B-5E7D-49A0-9555-8221C79E0515}"/>
    <cellStyle name="Notitie 12 6" xfId="1030" xr:uid="{769CA998-5FB7-4A3B-9627-306D18D16EBA}"/>
    <cellStyle name="Notitie 12 7" xfId="1428" xr:uid="{B86230A0-D030-4E07-B17F-485F775AF696}"/>
    <cellStyle name="Notitie 12 7 2" xfId="1561" xr:uid="{3276BD45-0B84-4194-9F6E-AC9AE94EE4F0}"/>
    <cellStyle name="Notitie 13" xfId="515" xr:uid="{00000000-0005-0000-0000-000002020000}"/>
    <cellStyle name="Notitie 13 2" xfId="750" xr:uid="{B9874894-56A0-4CB8-AC1E-490E26134AD4}"/>
    <cellStyle name="Notitie 13 2 2" xfId="1361" xr:uid="{6B717F77-AB34-4117-99FA-A5EB6846E829}"/>
    <cellStyle name="Notitie 13 2 3" xfId="1140" xr:uid="{B32D25AA-8552-44D9-8DC3-1BDBCA3CC706}"/>
    <cellStyle name="Notitie 13 2 4" xfId="1662" xr:uid="{7A5CDB6D-24EE-494C-B0D7-72BA745DF73C}"/>
    <cellStyle name="Notitie 13 3" xfId="751" xr:uid="{D03B9FC0-BF68-4276-ABCE-A457525CF959}"/>
    <cellStyle name="Notitie 13 3 2" xfId="1292" xr:uid="{56D45D5B-D798-4D20-9557-BEA8F91AE395}"/>
    <cellStyle name="Notitie 13 3 3" xfId="1141" xr:uid="{26AB74E6-7DAE-410A-B62D-33955039C6EE}"/>
    <cellStyle name="Notitie 13 3 4" xfId="1663" xr:uid="{2B786957-8111-44A3-ABFC-2DAF0502A2AE}"/>
    <cellStyle name="Notitie 13 4" xfId="955" xr:uid="{236D58AE-F494-4870-B2FA-6D548779A1BA}"/>
    <cellStyle name="Notitie 13 4 2" xfId="1338" xr:uid="{ABC7A9DB-BF9F-4146-9A23-9B972BA734BC}"/>
    <cellStyle name="Notitie 13 5" xfId="939" xr:uid="{0A1104BC-03D3-4AD4-AABE-CA8C652B1BD0}"/>
    <cellStyle name="Notitie 13 6" xfId="1031" xr:uid="{E23056A3-47C6-48F6-BE9F-2B59AE533012}"/>
    <cellStyle name="Notitie 13 7" xfId="1429" xr:uid="{041D6E86-0A75-46F0-A7AC-B32DCF62A28C}"/>
    <cellStyle name="Notitie 13 7 2" xfId="1562" xr:uid="{BF3726DF-5021-4EA5-BC6B-8A05D2084223}"/>
    <cellStyle name="Notitie 14" xfId="516" xr:uid="{00000000-0005-0000-0000-000003020000}"/>
    <cellStyle name="Notitie 14 2" xfId="752" xr:uid="{304B68E6-CCB6-424F-8BAF-8A67B01A48BB}"/>
    <cellStyle name="Notitie 14 2 2" xfId="1352" xr:uid="{081EC66B-0F35-4505-9662-9F5758613BCF}"/>
    <cellStyle name="Notitie 14 2 3" xfId="1142" xr:uid="{1AD8B2C8-19D5-4141-9155-CF90B56FB9FA}"/>
    <cellStyle name="Notitie 14 2 4" xfId="1664" xr:uid="{AC69C361-78A3-4D25-93E7-264DEE544980}"/>
    <cellStyle name="Notitie 14 3" xfId="753" xr:uid="{585B909A-CA46-4B7B-9C3C-BCCCA8425A75}"/>
    <cellStyle name="Notitie 14 3 2" xfId="1272" xr:uid="{A49D34EF-A8F1-474E-A8EB-AA3DBBCFB064}"/>
    <cellStyle name="Notitie 14 3 3" xfId="1143" xr:uid="{8BC04671-076D-42FD-B3BD-D9BED86EEB02}"/>
    <cellStyle name="Notitie 14 3 4" xfId="1665" xr:uid="{5D8C4ED0-1CEC-4DBA-9571-D77730EB2504}"/>
    <cellStyle name="Notitie 14 4" xfId="956" xr:uid="{2BF86986-8740-4DA0-87AD-4FD0CF9202F3}"/>
    <cellStyle name="Notitie 14 4 2" xfId="1250" xr:uid="{DB2B0F6C-D707-423F-AA88-D50279A30587}"/>
    <cellStyle name="Notitie 14 5" xfId="940" xr:uid="{413B0212-DA27-4624-8CEF-97EF8342783D}"/>
    <cellStyle name="Notitie 14 6" xfId="1032" xr:uid="{E799FAEB-A9F0-42C3-B699-2695B0F06919}"/>
    <cellStyle name="Notitie 14 7" xfId="1430" xr:uid="{0F6EC4A8-FCE6-463C-8B2F-3D58E1B1DB60}"/>
    <cellStyle name="Notitie 14 7 2" xfId="1563" xr:uid="{B2DBD626-421E-41EE-A75D-2F1E6EF045C5}"/>
    <cellStyle name="Notitie 15" xfId="517" xr:uid="{00000000-0005-0000-0000-000004020000}"/>
    <cellStyle name="Notitie 15 2" xfId="754" xr:uid="{C13809D5-AA74-4E6A-AE39-F32AE7498077}"/>
    <cellStyle name="Notitie 15 2 2" xfId="1293" xr:uid="{BF1CFDB1-E6D3-4C45-A36A-95CA7E765BA7}"/>
    <cellStyle name="Notitie 15 2 3" xfId="1144" xr:uid="{B6480E0F-7522-4A94-881D-679539381B98}"/>
    <cellStyle name="Notitie 15 2 4" xfId="1666" xr:uid="{F863B061-4AB3-40AF-8B23-520C44AE9986}"/>
    <cellStyle name="Notitie 15 3" xfId="755" xr:uid="{6CF40AD1-5064-4EC1-A49B-11ACD2FB4AFA}"/>
    <cellStyle name="Notitie 15 3 2" xfId="1263" xr:uid="{B84F9F95-9891-4A73-8DDF-ECA805311071}"/>
    <cellStyle name="Notitie 15 3 3" xfId="1145" xr:uid="{E623D31C-74D2-4FD8-9A9B-A77E415A4EFA}"/>
    <cellStyle name="Notitie 15 3 4" xfId="1667" xr:uid="{0D745963-A91A-4D61-9401-46DC1D19FCC5}"/>
    <cellStyle name="Notitie 15 4" xfId="957" xr:uid="{6595FD2F-4BB2-47D0-BBE2-ABA67D8CE390}"/>
    <cellStyle name="Notitie 15 4 2" xfId="1303" xr:uid="{6A020374-A8FF-4931-A18F-A01B2464E769}"/>
    <cellStyle name="Notitie 15 5" xfId="941" xr:uid="{0AB4486F-DC9E-4E97-A60A-BBA6E7E0C963}"/>
    <cellStyle name="Notitie 15 6" xfId="1033" xr:uid="{B3264778-5532-46DD-86CC-9924624D0CD1}"/>
    <cellStyle name="Notitie 15 7" xfId="1431" xr:uid="{DE083ECE-7D3F-4F1D-8718-C264957E4159}"/>
    <cellStyle name="Notitie 15 7 2" xfId="1564" xr:uid="{54E3BE81-BA85-46E9-8BA2-745C3F2E768E}"/>
    <cellStyle name="Notitie 16" xfId="518" xr:uid="{00000000-0005-0000-0000-000005020000}"/>
    <cellStyle name="Notitie 16 2" xfId="756" xr:uid="{D49A0C47-0F56-4015-B9FB-D374C6D9CC9D}"/>
    <cellStyle name="Notitie 16 2 2" xfId="1329" xr:uid="{4219652F-4080-4B4D-B278-589174ED9BCF}"/>
    <cellStyle name="Notitie 16 2 3" xfId="1146" xr:uid="{78187D9F-FC86-47C5-B121-47E293156D85}"/>
    <cellStyle name="Notitie 16 2 4" xfId="1668" xr:uid="{52077CFE-A4F5-4831-984D-73410C0786E9}"/>
    <cellStyle name="Notitie 16 3" xfId="757" xr:uid="{7AC39BA8-F376-4381-9164-596CA932495F}"/>
    <cellStyle name="Notitie 16 3 2" xfId="1294" xr:uid="{5CFCE269-B3DD-4E38-B61C-FA13F0F5AF6B}"/>
    <cellStyle name="Notitie 16 3 3" xfId="1147" xr:uid="{3C7926EB-CDCF-4368-B1D3-06AC2935151C}"/>
    <cellStyle name="Notitie 16 3 4" xfId="1669" xr:uid="{B6131C1D-8D98-471C-83D0-5C03CEBF7FB1}"/>
    <cellStyle name="Notitie 16 4" xfId="958" xr:uid="{56A4F4FB-64CE-45E4-89FF-67B3A1E2C79B}"/>
    <cellStyle name="Notitie 16 4 2" xfId="1339" xr:uid="{5AE97719-5FBF-40D6-A986-85B4E7DADBA4}"/>
    <cellStyle name="Notitie 16 5" xfId="942" xr:uid="{0452948F-4557-45E6-AE54-D522E8A35517}"/>
    <cellStyle name="Notitie 16 6" xfId="1034" xr:uid="{FE2B0BB5-FCCB-489D-9C29-1200394FA7A5}"/>
    <cellStyle name="Notitie 16 7" xfId="1432" xr:uid="{B3FE9578-432C-42BB-AEFA-966A6F34B5D8}"/>
    <cellStyle name="Notitie 16 7 2" xfId="1565" xr:uid="{70653A72-7233-4AF6-BB9B-35EEF4A63C56}"/>
    <cellStyle name="Notitie 2" xfId="519" xr:uid="{00000000-0005-0000-0000-000006020000}"/>
    <cellStyle name="Notitie 2 2" xfId="520" xr:uid="{00000000-0005-0000-0000-000007020000}"/>
    <cellStyle name="Notitie 2 2 2" xfId="758" xr:uid="{84FD9109-F7F6-4773-BE7B-E34FB038039F}"/>
    <cellStyle name="Notitie 2 2 2 2" xfId="1317" xr:uid="{E340E8D4-6711-4D29-B457-031E7EAB2B73}"/>
    <cellStyle name="Notitie 2 2 2 3" xfId="1148" xr:uid="{9C56B456-B9F6-4905-8258-B3ED1B083EF5}"/>
    <cellStyle name="Notitie 2 2 2 4" xfId="1670" xr:uid="{EBC4E866-D343-426E-B03E-13B6A57FF83F}"/>
    <cellStyle name="Notitie 2 2 3" xfId="759" xr:uid="{BA2047C7-83F2-41F2-95DF-108538147467}"/>
    <cellStyle name="Notitie 2 2 3 2" xfId="1362" xr:uid="{CE8BE887-A082-42B8-9163-B6FF7294C236}"/>
    <cellStyle name="Notitie 2 2 3 3" xfId="1149" xr:uid="{14C39CC3-C486-48CC-8452-F97F154EA627}"/>
    <cellStyle name="Notitie 2 2 3 4" xfId="1671" xr:uid="{7E69FA8B-E701-4BA8-A91F-A28222190B00}"/>
    <cellStyle name="Notitie 2 2 4" xfId="960" xr:uid="{6D18DB46-A415-46FA-9073-D2C9C13A211C}"/>
    <cellStyle name="Notitie 2 2 4 2" xfId="1304" xr:uid="{D67974DE-EDA7-46E9-A5D4-A8E1732FB1A1}"/>
    <cellStyle name="Notitie 2 2 5" xfId="944" xr:uid="{4462E33F-D7D0-4ED9-BA9C-1C441F3B0241}"/>
    <cellStyle name="Notitie 2 2 6" xfId="1036" xr:uid="{8987F80A-4746-40A0-85D6-65BFAA845F1C}"/>
    <cellStyle name="Notitie 2 2 7" xfId="1434" xr:uid="{6885AC7F-FA71-4DAE-AC47-FA9C3D07AF86}"/>
    <cellStyle name="Notitie 2 2 7 2" xfId="1567" xr:uid="{59DB5AA8-CD92-48FD-B7DA-9773E56F53DA}"/>
    <cellStyle name="Notitie 2 3" xfId="760" xr:uid="{A467D6A6-F5C2-448C-B8E5-7E28420A6A84}"/>
    <cellStyle name="Notitie 2 3 2" xfId="1295" xr:uid="{9C591527-C5FB-4152-B671-8667E9969BB4}"/>
    <cellStyle name="Notitie 2 3 3" xfId="1150" xr:uid="{34FA2B2F-FC4C-4FD4-97DE-CFE590D7962C}"/>
    <cellStyle name="Notitie 2 3 4" xfId="1672" xr:uid="{C258D94B-D5F5-4F8D-8531-F3666F1977C2}"/>
    <cellStyle name="Notitie 2 4" xfId="761" xr:uid="{079AFF97-BCFE-48F5-B2CF-0378520B5469}"/>
    <cellStyle name="Notitie 2 4 2" xfId="1353" xr:uid="{3AABAD49-4B4B-437A-B76D-ED903C75E43B}"/>
    <cellStyle name="Notitie 2 4 3" xfId="1151" xr:uid="{8AF327C2-77BB-4AD6-A776-A1D05D98A719}"/>
    <cellStyle name="Notitie 2 4 4" xfId="1673" xr:uid="{CFE3C070-6B50-40BB-A36B-F07302076B6C}"/>
    <cellStyle name="Notitie 2 5" xfId="959" xr:uid="{44213C33-6516-48F9-8033-264ADEB23ECF}"/>
    <cellStyle name="Notitie 2 5 2" xfId="1251" xr:uid="{AD59F4BC-8CCE-4288-930A-843653D386F3}"/>
    <cellStyle name="Notitie 2 6" xfId="943" xr:uid="{FA7EAEF1-42BE-4AD9-A6EB-F0C56C055997}"/>
    <cellStyle name="Notitie 2 7" xfId="1035" xr:uid="{E33849D0-A3DF-4EF1-A428-4CA46CB9491A}"/>
    <cellStyle name="Notitie 2 8" xfId="1433" xr:uid="{D73C7068-0266-4338-B083-46E86D0193E4}"/>
    <cellStyle name="Notitie 2 8 2" xfId="1566" xr:uid="{5EE61D6B-DFF0-4B71-A5B6-7F7F5C9D28DD}"/>
    <cellStyle name="Notitie 3" xfId="521" xr:uid="{00000000-0005-0000-0000-000008020000}"/>
    <cellStyle name="Notitie 3 2" xfId="762" xr:uid="{C0824775-7313-428B-B882-6085C48BA5F7}"/>
    <cellStyle name="Notitie 3 2 2" xfId="1273" xr:uid="{9C5EEAA7-B7AF-461F-80CB-50DA7F698AC3}"/>
    <cellStyle name="Notitie 3 2 3" xfId="1152" xr:uid="{5D91496A-3791-46EF-9853-9A033F5C77F1}"/>
    <cellStyle name="Notitie 3 2 4" xfId="1674" xr:uid="{8AB4FB3B-BBCE-4CE5-A928-66DD47FF5338}"/>
    <cellStyle name="Notitie 3 3" xfId="763" xr:uid="{D4FD848C-368C-4B28-9BDB-F7A4ECF3E748}"/>
    <cellStyle name="Notitie 3 3 2" xfId="1296" xr:uid="{11705DCB-AA2B-4584-98C7-CDBE1F7F0676}"/>
    <cellStyle name="Notitie 3 3 3" xfId="1153" xr:uid="{04ADA998-33FD-4775-A54D-D0A427C5F24B}"/>
    <cellStyle name="Notitie 3 3 4" xfId="1675" xr:uid="{52B0A399-9F75-47C6-920D-19F2FD35895D}"/>
    <cellStyle name="Notitie 3 4" xfId="961" xr:uid="{14F844A1-A27F-46E8-880E-A78E9F5EACF8}"/>
    <cellStyle name="Notitie 3 4 2" xfId="1340" xr:uid="{7408BBAD-0F59-4A8D-AF62-ABF3C13F3A10}"/>
    <cellStyle name="Notitie 3 5" xfId="945" xr:uid="{AD90C7A9-6604-4B5D-A722-4CFC98A89CC4}"/>
    <cellStyle name="Notitie 3 6" xfId="1037" xr:uid="{3E3935D3-F65C-4411-9BD6-A20BBA43F657}"/>
    <cellStyle name="Notitie 3 7" xfId="1435" xr:uid="{52EE37C6-2A3D-4073-A8FA-EE17BDC787DC}"/>
    <cellStyle name="Notitie 3 7 2" xfId="1568" xr:uid="{2D27DA72-6E4E-4684-B8C1-C1C1B3ACC4A4}"/>
    <cellStyle name="Notitie 4" xfId="522" xr:uid="{00000000-0005-0000-0000-000009020000}"/>
    <cellStyle name="Notitie 4 2" xfId="764" xr:uid="{E25C8B0A-ED9E-4ACA-AC8A-A1B3FD506601}"/>
    <cellStyle name="Notitie 4 2 2" xfId="1264" xr:uid="{85718035-F10A-4E9C-94D6-94A1DF465840}"/>
    <cellStyle name="Notitie 4 2 3" xfId="1154" xr:uid="{FEC8C04E-E1D4-41E2-9FB5-228D07B47B01}"/>
    <cellStyle name="Notitie 4 2 4" xfId="1676" xr:uid="{6FB52932-7D92-4CB6-B141-B292FA13AA35}"/>
    <cellStyle name="Notitie 4 3" xfId="765" xr:uid="{9F883007-3C7D-4B61-9C29-D8A1109396ED}"/>
    <cellStyle name="Notitie 4 3 2" xfId="1330" xr:uid="{48801809-82FA-4777-AB22-66BDB1252541}"/>
    <cellStyle name="Notitie 4 3 3" xfId="1155" xr:uid="{B7529E0F-6260-4487-A07E-D6DDB69E01EE}"/>
    <cellStyle name="Notitie 4 3 4" xfId="1677" xr:uid="{33F5133A-84B8-4D30-A896-5216C21817AA}"/>
    <cellStyle name="Notitie 4 4" xfId="962" xr:uid="{105E1224-256C-4016-A9F3-612A2210C6C3}"/>
    <cellStyle name="Notitie 4 4 2" xfId="1252" xr:uid="{EB24DDFF-DFDC-45BA-AA02-5A10474CC387}"/>
    <cellStyle name="Notitie 4 5" xfId="946" xr:uid="{543C8258-5ED4-417A-AD67-2A58EA693466}"/>
    <cellStyle name="Notitie 4 6" xfId="1038" xr:uid="{12D19275-8074-4A83-8218-186C61709743}"/>
    <cellStyle name="Notitie 4 7" xfId="1436" xr:uid="{586B5347-551C-41B5-B9F7-EBFB2825A81A}"/>
    <cellStyle name="Notitie 4 7 2" xfId="1569" xr:uid="{A29A7E29-4B18-4CAA-9542-559EB6739EA3}"/>
    <cellStyle name="Notitie 5" xfId="523" xr:uid="{00000000-0005-0000-0000-00000A020000}"/>
    <cellStyle name="Notitie 5 2" xfId="766" xr:uid="{2182309A-B038-4662-9584-ED72F65FAE85}"/>
    <cellStyle name="Notitie 5 2 2" xfId="1297" xr:uid="{85B2D02F-09B8-472E-AB7F-39F54A7858ED}"/>
    <cellStyle name="Notitie 5 2 3" xfId="1156" xr:uid="{3D207558-32DF-4F52-9188-6A11A1A4738C}"/>
    <cellStyle name="Notitie 5 2 4" xfId="1678" xr:uid="{236B9956-0D78-41AA-8F73-5A1C3B29EBAB}"/>
    <cellStyle name="Notitie 5 3" xfId="767" xr:uid="{C50D382F-4505-49B6-A200-3F322154596B}"/>
    <cellStyle name="Notitie 5 3 2" xfId="1318" xr:uid="{91B8BACF-1AEE-4BE8-A639-A3FE03150009}"/>
    <cellStyle name="Notitie 5 3 3" xfId="1157" xr:uid="{34C7C61C-2AFC-4082-A74E-E0949FF8608C}"/>
    <cellStyle name="Notitie 5 3 4" xfId="1679" xr:uid="{7C642968-8106-4FAC-955E-A015018C69C2}"/>
    <cellStyle name="Notitie 5 4" xfId="963" xr:uid="{9D156629-1CA3-4C61-89D7-EF82A7B153F7}"/>
    <cellStyle name="Notitie 5 4 2" xfId="1305" xr:uid="{6652FA57-7CA1-4B0C-A957-5E83E2B192BD}"/>
    <cellStyle name="Notitie 5 5" xfId="947" xr:uid="{DBD5F884-3A19-4AAF-AE87-F6FE14B0E797}"/>
    <cellStyle name="Notitie 5 6" xfId="1039" xr:uid="{2836A49A-4B14-46DF-ABBB-09CAD90FD2A2}"/>
    <cellStyle name="Notitie 5 7" xfId="1437" xr:uid="{FAF01D0F-3697-43BC-943A-E971C0FD38E0}"/>
    <cellStyle name="Notitie 5 7 2" xfId="1570" xr:uid="{2088A507-8339-4433-9F10-7EA764C9078C}"/>
    <cellStyle name="Notitie 6" xfId="524" xr:uid="{00000000-0005-0000-0000-00000B020000}"/>
    <cellStyle name="Notitie 6 2" xfId="768" xr:uid="{C6D30ACB-EE95-44A2-B9E8-E28356A3CBCA}"/>
    <cellStyle name="Notitie 6 2 2" xfId="1363" xr:uid="{6C9D48EA-3193-4036-85EF-3D7BE39D294F}"/>
    <cellStyle name="Notitie 6 2 3" xfId="1158" xr:uid="{2C7843A3-0F1A-4CBC-B382-AE59624EF364}"/>
    <cellStyle name="Notitie 6 2 4" xfId="1680" xr:uid="{76F5A5BD-8D7F-44D3-A994-0F0D2D38CED9}"/>
    <cellStyle name="Notitie 6 3" xfId="769" xr:uid="{B326EFD2-756C-433D-9DF7-065DF3BE36D6}"/>
    <cellStyle name="Notitie 6 3 2" xfId="1298" xr:uid="{055C9B10-B899-41BA-999A-CD034F4959C3}"/>
    <cellStyle name="Notitie 6 3 3" xfId="1159" xr:uid="{A868976A-DE15-4867-980F-46275758952A}"/>
    <cellStyle name="Notitie 6 3 4" xfId="1681" xr:uid="{0BA3A8D2-7F6A-458C-A842-4127D26A22BD}"/>
    <cellStyle name="Notitie 6 4" xfId="964" xr:uid="{174A0031-4E49-4106-BF15-30824B9F8AF2}"/>
    <cellStyle name="Notitie 6 4 2" xfId="1341" xr:uid="{972C59AF-0F13-4249-ACC9-6CC83B1007D2}"/>
    <cellStyle name="Notitie 6 5" xfId="948" xr:uid="{B583E309-433A-419B-9A5B-84830BFB5EFF}"/>
    <cellStyle name="Notitie 6 6" xfId="1040" xr:uid="{33CF2371-9CAC-4785-B6AD-426B3975E4B7}"/>
    <cellStyle name="Notitie 6 7" xfId="1438" xr:uid="{59EEB579-5E3A-439B-B7F4-D7C665877F5B}"/>
    <cellStyle name="Notitie 6 7 2" xfId="1571" xr:uid="{404C4762-60BB-4355-83E7-20284873F102}"/>
    <cellStyle name="Notitie 7" xfId="525" xr:uid="{00000000-0005-0000-0000-00000C020000}"/>
    <cellStyle name="Notitie 7 2" xfId="770" xr:uid="{7286EDE7-4231-4B0F-8FF5-C64E07608327}"/>
    <cellStyle name="Notitie 7 2 2" xfId="1354" xr:uid="{CC1CB3F4-25D0-45AB-9066-8E5FBFFB5784}"/>
    <cellStyle name="Notitie 7 2 3" xfId="1160" xr:uid="{A1466865-CEBC-47CA-8C1E-176FA8F4FD72}"/>
    <cellStyle name="Notitie 7 2 4" xfId="1682" xr:uid="{BE90CD2A-C44F-4803-8911-FD715D3A4196}"/>
    <cellStyle name="Notitie 7 3" xfId="771" xr:uid="{79C3D36B-8891-4DD6-82B9-0CFE1E83E8C2}"/>
    <cellStyle name="Notitie 7 3 2" xfId="1274" xr:uid="{DAE4442D-1FE6-4884-9C21-DE62940AB9E9}"/>
    <cellStyle name="Notitie 7 3 3" xfId="1161" xr:uid="{28423B1E-C1AD-4290-B779-13761CECACDD}"/>
    <cellStyle name="Notitie 7 3 4" xfId="1683" xr:uid="{D3C11A07-D89B-4EA0-9758-C2C6CCF690D8}"/>
    <cellStyle name="Notitie 7 4" xfId="965" xr:uid="{DCFB6A1E-A275-4C43-A706-428C4BE5C200}"/>
    <cellStyle name="Notitie 7 4 2" xfId="1253" xr:uid="{326E7C8B-ACA8-441E-84FD-FC39C396E735}"/>
    <cellStyle name="Notitie 7 5" xfId="949" xr:uid="{6737E834-E4B9-4585-ACD2-D0CCF4B09A83}"/>
    <cellStyle name="Notitie 7 6" xfId="1041" xr:uid="{A66B9D41-E32A-4032-9777-891214950255}"/>
    <cellStyle name="Notitie 7 7" xfId="1439" xr:uid="{511D04BA-48F5-4579-A66E-D27BE32AB2FD}"/>
    <cellStyle name="Notitie 7 7 2" xfId="1572" xr:uid="{01BF4FF4-5412-4BD5-AB6B-24D01102A500}"/>
    <cellStyle name="Notitie 8" xfId="526" xr:uid="{00000000-0005-0000-0000-00000D020000}"/>
    <cellStyle name="Notitie 8 2" xfId="772" xr:uid="{45DD3115-1E7B-43BA-85FE-9881ACBE70F4}"/>
    <cellStyle name="Notitie 8 2 2" xfId="1299" xr:uid="{6737BE6B-94D8-4B21-8CCD-60040BA70A72}"/>
    <cellStyle name="Notitie 8 2 3" xfId="1162" xr:uid="{EBEACE77-C6DC-4527-8D92-405AD6F948B2}"/>
    <cellStyle name="Notitie 8 2 4" xfId="1684" xr:uid="{05D191E5-45FA-48DE-8763-AD86844F00C8}"/>
    <cellStyle name="Notitie 8 3" xfId="773" xr:uid="{7C337EE2-5B1D-4A33-A9AB-2A875753EF2A}"/>
    <cellStyle name="Notitie 8 3 2" xfId="1265" xr:uid="{436E6E6D-98CA-4368-8943-7476521794F3}"/>
    <cellStyle name="Notitie 8 3 3" xfId="1163" xr:uid="{9414F8BE-D913-45F0-9104-B20D75888942}"/>
    <cellStyle name="Notitie 8 3 4" xfId="1685" xr:uid="{2938641B-29CD-418B-867B-E52F0ED5AABB}"/>
    <cellStyle name="Notitie 8 4" xfId="966" xr:uid="{3D36CD00-A7E4-4C9D-99E6-2C99E6672BE5}"/>
    <cellStyle name="Notitie 8 4 2" xfId="1306" xr:uid="{41BB4018-52AE-46D8-AA4C-AC0960685023}"/>
    <cellStyle name="Notitie 8 5" xfId="950" xr:uid="{B874099F-851F-468B-929F-8C14D16EE8EE}"/>
    <cellStyle name="Notitie 8 6" xfId="1042" xr:uid="{AF56A127-3544-4D45-967D-5D006FBD0F8F}"/>
    <cellStyle name="Notitie 8 7" xfId="1440" xr:uid="{4673E6F8-46D4-42C7-ADDA-DBB66C315BC7}"/>
    <cellStyle name="Notitie 8 7 2" xfId="1573" xr:uid="{3CAC37E5-08D3-4869-AB06-5664C80885CD}"/>
    <cellStyle name="Notitie 9" xfId="527" xr:uid="{00000000-0005-0000-0000-00000E020000}"/>
    <cellStyle name="Notitie 9 2" xfId="774" xr:uid="{F3016A3E-71C7-4B38-B21E-AFC73B3BDDC9}"/>
    <cellStyle name="Notitie 9 2 2" xfId="1331" xr:uid="{AA218885-6C22-45DA-8A26-72DEFF43C306}"/>
    <cellStyle name="Notitie 9 2 3" xfId="1164" xr:uid="{1519676E-0B7A-4BE0-A615-E7EB3E3BBDFD}"/>
    <cellStyle name="Notitie 9 2 4" xfId="1686" xr:uid="{1813201D-E7BF-4486-B885-2A7B367ADDDB}"/>
    <cellStyle name="Notitie 9 3" xfId="775" xr:uid="{1FC7F108-CD29-41F8-A3AD-C2206303B228}"/>
    <cellStyle name="Notitie 9 3 2" xfId="1300" xr:uid="{97A980F3-1BCE-49A8-A2FC-0EBD89E2B8E8}"/>
    <cellStyle name="Notitie 9 3 3" xfId="1165" xr:uid="{693B388E-EC94-49AF-B18F-7A5E7334FCE8}"/>
    <cellStyle name="Notitie 9 3 4" xfId="1687" xr:uid="{BFB14194-481B-4C57-8848-07B4482D9937}"/>
    <cellStyle name="Notitie 9 4" xfId="967" xr:uid="{DC0C0E50-FFE3-46DA-AA9F-BB7E2465F79D}"/>
    <cellStyle name="Notitie 9 4 2" xfId="1342" xr:uid="{B1A86F3E-2352-4792-8FED-80061877BDE4}"/>
    <cellStyle name="Notitie 9 5" xfId="951" xr:uid="{64E6AE3A-91B0-4CAD-8986-31F20C435659}"/>
    <cellStyle name="Notitie 9 6" xfId="1043" xr:uid="{67930EF7-9FA3-4533-AC0C-8C69213FF453}"/>
    <cellStyle name="Notitie 9 7" xfId="1441" xr:uid="{9FF866EB-9456-48AD-8D40-CD61C84228FD}"/>
    <cellStyle name="Notitie 9 7 2" xfId="1574" xr:uid="{053E7C01-464F-483B-AD84-E98DE0D5DF3A}"/>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776" xr:uid="{FEE29E69-DBFD-4B91-9D8A-236D4173C56F}"/>
    <cellStyle name="Standaard 25 7 2" xfId="1688" xr:uid="{3B2F746A-CE1C-4DC6-BC9A-FCA9B0C3F56E}"/>
    <cellStyle name="Standaard 25 7 3" xfId="1494" xr:uid="{097ADEF1-7FE3-40F5-A718-3BB49D6EC9DC}"/>
    <cellStyle name="Standaard 25 8" xfId="845" xr:uid="{6646FD36-376D-4237-B6A7-6727BE572624}"/>
    <cellStyle name="Standaard 26" xfId="777" xr:uid="{559A95C8-65E2-42AC-BF60-52AE9385844D}"/>
    <cellStyle name="Standaard 26 2" xfId="1689" xr:uid="{04ECCFE7-7151-40DC-AC5A-1240B1483D86}"/>
    <cellStyle name="Standaard 26 3" xfId="1495" xr:uid="{22C76FAA-53A7-47DD-B098-E9EDB7069882}"/>
    <cellStyle name="Standaard 3" xfId="561" xr:uid="{00000000-0005-0000-0000-00004C020000}"/>
    <cellStyle name="Standaard 3 2" xfId="562" xr:uid="{00000000-0005-0000-0000-00004D020000}"/>
    <cellStyle name="Standaard 3 3" xfId="660" xr:uid="{00000000-0005-0000-0000-00004E020000}"/>
    <cellStyle name="Standaard 35" xfId="778" xr:uid="{61A4F0B1-BBF4-4F29-8847-58D869A2AA53}"/>
    <cellStyle name="Standaard 37" xfId="1375" xr:uid="{44BF372D-9FEC-452A-9B2E-BEC19255C1BB}"/>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2" xfId="779" xr:uid="{2C6344C0-E3FD-4004-A9F9-ACFC1CC4D129}"/>
    <cellStyle name="Totaal 10 2 2" xfId="1166" xr:uid="{17A755EF-B5EB-4A4F-861A-1F409D7CD86D}"/>
    <cellStyle name="Totaal 10 2 3" xfId="1690" xr:uid="{FA0EEA66-AB3D-439B-A87D-B45D90001AA0}"/>
    <cellStyle name="Totaal 10 3" xfId="780" xr:uid="{D9FC0226-6792-49EB-9DF9-1558BFF70547}"/>
    <cellStyle name="Totaal 10 3 2" xfId="1167" xr:uid="{338E5E7B-E3C4-4722-B5E8-C41E700E2646}"/>
    <cellStyle name="Totaal 10 3 3" xfId="1691" xr:uid="{34317001-6F2E-4D44-A957-F335EC082194}"/>
    <cellStyle name="Totaal 10 4" xfId="998" xr:uid="{AA6E0329-9E25-493B-9D05-86B15D71CCB7}"/>
    <cellStyle name="Totaal 10 5" xfId="968" xr:uid="{A08BE1F6-B0BB-474B-B3EB-E4E5973966A8}"/>
    <cellStyle name="Totaal 10 6" xfId="1044" xr:uid="{D1AB0278-A168-4294-9276-76DDB72DB36E}"/>
    <cellStyle name="Totaal 10 7" xfId="1442" xr:uid="{1715E946-14D0-426A-BE64-2AEBB8CCF9D6}"/>
    <cellStyle name="Totaal 10 7 2" xfId="1575" xr:uid="{17065FB5-9A50-41AD-AA61-12DD401636E0}"/>
    <cellStyle name="Totaal 11" xfId="585" xr:uid="{00000000-0005-0000-0000-000065020000}"/>
    <cellStyle name="Totaal 11 2" xfId="781" xr:uid="{D986EF32-FDF6-4D35-A705-5F8FBA8875F7}"/>
    <cellStyle name="Totaal 11 2 2" xfId="1168" xr:uid="{3338FF2A-D626-49AA-989C-4403471A1428}"/>
    <cellStyle name="Totaal 11 2 3" xfId="1692" xr:uid="{CBBF8DBB-45B2-4DEF-9599-A15C8848F44F}"/>
    <cellStyle name="Totaal 11 3" xfId="782" xr:uid="{CA0B788C-B7C4-4CF6-AE32-638CFE97B416}"/>
    <cellStyle name="Totaal 11 3 2" xfId="1169" xr:uid="{D83EC8C1-CA92-4341-BA2A-DC662F08E4AC}"/>
    <cellStyle name="Totaal 11 3 3" xfId="1693" xr:uid="{DCEFD887-8DD2-4C47-A78E-DAF6CDC5E78A}"/>
    <cellStyle name="Totaal 11 4" xfId="999" xr:uid="{A6BFD4EE-9A8F-49D2-919F-6BD3A5B6798F}"/>
    <cellStyle name="Totaal 11 5" xfId="969" xr:uid="{92D06422-897F-4D48-831A-20E824756A4D}"/>
    <cellStyle name="Totaal 11 6" xfId="1045" xr:uid="{EC42B0B6-6771-4D41-8CD9-637DA12285AB}"/>
    <cellStyle name="Totaal 11 7" xfId="1443" xr:uid="{ECC8AAAB-DE94-491F-93D2-C0C47F876587}"/>
    <cellStyle name="Totaal 11 7 2" xfId="1576" xr:uid="{BB664AAC-0EE2-4469-A002-421218F88DF0}"/>
    <cellStyle name="Totaal 12" xfId="586" xr:uid="{00000000-0005-0000-0000-000066020000}"/>
    <cellStyle name="Totaal 12 2" xfId="783" xr:uid="{3500306E-6A48-42B1-8632-6779BA367B76}"/>
    <cellStyle name="Totaal 12 2 2" xfId="1170" xr:uid="{2A5C8AA1-455C-49B6-A478-2AF1A3EAFEEC}"/>
    <cellStyle name="Totaal 12 2 3" xfId="1694" xr:uid="{907751DD-9129-4842-B1DB-60CEA7BD4F9F}"/>
    <cellStyle name="Totaal 12 3" xfId="784" xr:uid="{01C08436-47C8-4AE3-955F-5B5BAD38BF77}"/>
    <cellStyle name="Totaal 12 3 2" xfId="1171" xr:uid="{D93BE56A-6C2C-4894-A665-0C49B1F5983D}"/>
    <cellStyle name="Totaal 12 3 3" xfId="1695" xr:uid="{C369E098-5858-478F-A106-6E724D58A61D}"/>
    <cellStyle name="Totaal 12 4" xfId="1000" xr:uid="{68BB4706-33D0-476C-A86E-2F7841D71D12}"/>
    <cellStyle name="Totaal 12 5" xfId="970" xr:uid="{5B4D5D38-9F17-41FE-BA35-7B7D40BCDB30}"/>
    <cellStyle name="Totaal 12 6" xfId="1046" xr:uid="{1C4CF49D-5E7F-4CBE-91BD-BED6AD2F0853}"/>
    <cellStyle name="Totaal 12 7" xfId="1444" xr:uid="{43F04C98-9FBA-409F-BC54-911AB62388AA}"/>
    <cellStyle name="Totaal 12 7 2" xfId="1577" xr:uid="{980C320C-A10B-4369-8BB4-6469FEF78034}"/>
    <cellStyle name="Totaal 13" xfId="587" xr:uid="{00000000-0005-0000-0000-000067020000}"/>
    <cellStyle name="Totaal 13 2" xfId="785" xr:uid="{C73E3B7F-B5F7-4209-A1EE-5FF5AC997DA9}"/>
    <cellStyle name="Totaal 13 2 2" xfId="1172" xr:uid="{6909F02F-B21A-4902-BF5B-1F3C79C47C72}"/>
    <cellStyle name="Totaal 13 2 3" xfId="1696" xr:uid="{CAA5083B-4268-4B58-9D10-D980B8A83D05}"/>
    <cellStyle name="Totaal 13 3" xfId="786" xr:uid="{7B126C38-CBEC-4EAC-BF33-98FB50891F77}"/>
    <cellStyle name="Totaal 13 3 2" xfId="1173" xr:uid="{C272292F-867E-4763-8E7B-FC4BC9FEE805}"/>
    <cellStyle name="Totaal 13 3 3" xfId="1697" xr:uid="{E726A6FA-00BD-4AF4-8B09-F983EE01BD0C}"/>
    <cellStyle name="Totaal 13 4" xfId="1001" xr:uid="{5FD7ED80-CB9E-47A6-AC4C-CB57EDA49E64}"/>
    <cellStyle name="Totaal 13 5" xfId="971" xr:uid="{DB13BB83-E742-40A3-829D-966A624EE108}"/>
    <cellStyle name="Totaal 13 6" xfId="1047" xr:uid="{2747BC56-C0E3-48E6-B403-881E7541E34F}"/>
    <cellStyle name="Totaal 13 7" xfId="1445" xr:uid="{B2741533-6C72-47C7-8609-8BCD27D997E5}"/>
    <cellStyle name="Totaal 13 7 2" xfId="1578" xr:uid="{44AAB73B-C742-4E52-B17A-F2F939B4056F}"/>
    <cellStyle name="Totaal 14" xfId="588" xr:uid="{00000000-0005-0000-0000-000068020000}"/>
    <cellStyle name="Totaal 14 2" xfId="787" xr:uid="{91FEF0B6-F0B8-4969-A42A-E37CA8A67151}"/>
    <cellStyle name="Totaal 14 2 2" xfId="1174" xr:uid="{56927E7E-F5F6-43CB-AEF0-7BA2129062BB}"/>
    <cellStyle name="Totaal 14 2 3" xfId="1698" xr:uid="{4C4CBD36-FA97-461E-9E72-574ECC62CAD1}"/>
    <cellStyle name="Totaal 14 3" xfId="788" xr:uid="{D9868703-A342-4758-9BA9-4CE98E0AD88B}"/>
    <cellStyle name="Totaal 14 3 2" xfId="1175" xr:uid="{B729854F-46FE-4415-9005-F3D146379ACD}"/>
    <cellStyle name="Totaal 14 3 3" xfId="1699" xr:uid="{25A1DADA-FCE8-4C8E-A9EF-0ADC2C60A836}"/>
    <cellStyle name="Totaal 14 4" xfId="1002" xr:uid="{11246562-5591-4465-80FC-ED092C565F6F}"/>
    <cellStyle name="Totaal 14 5" xfId="972" xr:uid="{4929A7D3-303B-4310-8D2F-EB61514590A4}"/>
    <cellStyle name="Totaal 14 6" xfId="1048" xr:uid="{0846B743-1281-4F82-A6D9-F37D68B141A0}"/>
    <cellStyle name="Totaal 14 7" xfId="1446" xr:uid="{03984DBE-3AFA-40A8-BAB8-046655EC8DB9}"/>
    <cellStyle name="Totaal 14 7 2" xfId="1579" xr:uid="{7BA8ACD2-D104-46D3-BEC2-0016B97AF064}"/>
    <cellStyle name="Totaal 15" xfId="589" xr:uid="{00000000-0005-0000-0000-000069020000}"/>
    <cellStyle name="Totaal 15 2" xfId="789" xr:uid="{DC5E66ED-0205-4D34-9471-704CCE932883}"/>
    <cellStyle name="Totaal 15 2 2" xfId="1176" xr:uid="{5EA18D13-824D-4615-957C-B5B2459FB3B5}"/>
    <cellStyle name="Totaal 15 2 3" xfId="1700" xr:uid="{953BE250-42C3-496A-9BD2-F02C63F53B2F}"/>
    <cellStyle name="Totaal 15 3" xfId="790" xr:uid="{9E26F944-7AC8-4F76-836F-4662BD030F96}"/>
    <cellStyle name="Totaal 15 3 2" xfId="1177" xr:uid="{C17BAEB3-BA59-4C18-B2F3-DD4D3A6CCAD9}"/>
    <cellStyle name="Totaal 15 3 3" xfId="1701" xr:uid="{902B46F0-E07C-419A-ADE0-6EAE43307A78}"/>
    <cellStyle name="Totaal 15 4" xfId="1003" xr:uid="{80EC59B2-5870-47D2-8A9D-9BEB3FC30B1A}"/>
    <cellStyle name="Totaal 15 5" xfId="973" xr:uid="{AA567839-91E9-4F65-9389-6B7E8BFEC4EE}"/>
    <cellStyle name="Totaal 15 6" xfId="1049" xr:uid="{056BA5D0-222B-4029-B953-F87720717EA9}"/>
    <cellStyle name="Totaal 15 7" xfId="1447" xr:uid="{A2FF0F26-0CB5-48EB-880E-DF4A312AB824}"/>
    <cellStyle name="Totaal 15 7 2" xfId="1580" xr:uid="{38A71E3B-A901-47EF-BA90-63325D6EAA05}"/>
    <cellStyle name="Totaal 16" xfId="590" xr:uid="{00000000-0005-0000-0000-00006A020000}"/>
    <cellStyle name="Totaal 16 2" xfId="791" xr:uid="{1F1E5C20-0BBF-43E2-A8AF-D02EC8E17BD3}"/>
    <cellStyle name="Totaal 16 2 2" xfId="1178" xr:uid="{6092E733-B09B-4FB0-AAB3-94DDCE2F7FB3}"/>
    <cellStyle name="Totaal 16 2 3" xfId="1702" xr:uid="{571B779B-663A-4A9A-A0B8-636179D3546E}"/>
    <cellStyle name="Totaal 16 3" xfId="792" xr:uid="{7408FCBA-9032-4626-9888-1218D983AE81}"/>
    <cellStyle name="Totaal 16 3 2" xfId="1179" xr:uid="{BA6A3710-76CC-46D3-97F4-28C88F15391B}"/>
    <cellStyle name="Totaal 16 3 3" xfId="1703" xr:uid="{29D02303-94B0-454D-905F-6973AAE4F177}"/>
    <cellStyle name="Totaal 16 4" xfId="1004" xr:uid="{D05F3CA8-A278-4CAD-AAE8-8EF9C9893305}"/>
    <cellStyle name="Totaal 16 5" xfId="974" xr:uid="{6379DB20-02E8-4053-ABE2-0E4CAD76FD23}"/>
    <cellStyle name="Totaal 16 6" xfId="1050" xr:uid="{2CDCCB5C-9F66-4001-BA97-4C9DED161644}"/>
    <cellStyle name="Totaal 16 7" xfId="1448" xr:uid="{B0FE6FCF-299D-4B45-BF98-41606A0D3C2B}"/>
    <cellStyle name="Totaal 16 7 2" xfId="1581" xr:uid="{E5F85571-EB03-4C7A-98B2-03A5F79DFDF0}"/>
    <cellStyle name="Totaal 2" xfId="591" xr:uid="{00000000-0005-0000-0000-00006B020000}"/>
    <cellStyle name="Totaal 2 2" xfId="793" xr:uid="{49A29E30-E126-4556-978D-2DD3D6B35932}"/>
    <cellStyle name="Totaal 2 2 2" xfId="1180" xr:uid="{3F7EA072-C5C6-45B2-888A-38B3B919251C}"/>
    <cellStyle name="Totaal 2 2 3" xfId="1704" xr:uid="{B6648C9C-BA40-4487-8C8E-60B944AFCE81}"/>
    <cellStyle name="Totaal 2 3" xfId="794" xr:uid="{5E57D154-D123-430E-91D1-2055C9A95B31}"/>
    <cellStyle name="Totaal 2 3 2" xfId="1181" xr:uid="{E06150B6-0F5B-470E-8AF0-5139CDEFEF5C}"/>
    <cellStyle name="Totaal 2 3 3" xfId="1705" xr:uid="{5224334E-FD26-4AFE-BF98-BD75FFB19E5A}"/>
    <cellStyle name="Totaal 2 4" xfId="1005" xr:uid="{0423B847-799B-4CCF-9313-FAF788757045}"/>
    <cellStyle name="Totaal 2 5" xfId="975" xr:uid="{966590E5-34A6-4EE2-BAF2-69B24F0C9736}"/>
    <cellStyle name="Totaal 2 6" xfId="1051" xr:uid="{FF20F0E2-96BB-4678-B75B-3F1C6E914477}"/>
    <cellStyle name="Totaal 2 7" xfId="1449" xr:uid="{ABD4B07C-190D-4D01-BD1B-0ACFC1039790}"/>
    <cellStyle name="Totaal 2 7 2" xfId="1582" xr:uid="{E3C67663-E305-46E9-ADCC-7D75BFBAE0CF}"/>
    <cellStyle name="Totaal 3" xfId="592" xr:uid="{00000000-0005-0000-0000-00006C020000}"/>
    <cellStyle name="Totaal 3 2" xfId="795" xr:uid="{9D8065EC-30C0-4C59-827F-09F381541D31}"/>
    <cellStyle name="Totaal 3 2 2" xfId="1182" xr:uid="{625D075B-C9D1-4DD9-8AB4-CBFBACC565C4}"/>
    <cellStyle name="Totaal 3 2 3" xfId="1706" xr:uid="{1739CC18-3854-46B3-982B-E5E3DCDE1E75}"/>
    <cellStyle name="Totaal 3 3" xfId="796" xr:uid="{6A8276FB-99EA-47E7-94BB-453BD37B0760}"/>
    <cellStyle name="Totaal 3 3 2" xfId="1183" xr:uid="{7AF21FE9-2913-42C5-8815-E67BD8B70342}"/>
    <cellStyle name="Totaal 3 3 3" xfId="1707" xr:uid="{5F31AB8F-825C-4FB5-89EF-78A186F8A7BF}"/>
    <cellStyle name="Totaal 3 4" xfId="1006" xr:uid="{0C35D7AB-FD56-4556-8720-4672B34EB983}"/>
    <cellStyle name="Totaal 3 5" xfId="976" xr:uid="{1ADEF834-4188-48BA-B59B-9388BD0B768E}"/>
    <cellStyle name="Totaal 3 6" xfId="1052" xr:uid="{A76D79C2-C455-4FF1-AFC1-10FE6503176D}"/>
    <cellStyle name="Totaal 3 7" xfId="1450" xr:uid="{FBD48A98-4914-4BC4-A638-9B3BC83E49B7}"/>
    <cellStyle name="Totaal 3 7 2" xfId="1583" xr:uid="{2468DCA3-9698-46E3-B130-ED042D29B741}"/>
    <cellStyle name="Totaal 4" xfId="593" xr:uid="{00000000-0005-0000-0000-00006D020000}"/>
    <cellStyle name="Totaal 4 2" xfId="797" xr:uid="{0FECBEF0-3B1C-47B9-8065-F7784E34AE68}"/>
    <cellStyle name="Totaal 4 2 2" xfId="1184" xr:uid="{D1AC0AE9-1972-491A-9A30-ECEFE616EE3F}"/>
    <cellStyle name="Totaal 4 2 3" xfId="1708" xr:uid="{4A9E91B2-AF8D-44CC-9A3A-6CB7E070118F}"/>
    <cellStyle name="Totaal 4 3" xfId="798" xr:uid="{A07634B2-1209-4A3F-8E1C-94C104DE07C1}"/>
    <cellStyle name="Totaal 4 3 2" xfId="1185" xr:uid="{642DA247-3942-473F-947C-63BEAA62987B}"/>
    <cellStyle name="Totaal 4 3 3" xfId="1709" xr:uid="{524B4988-96E6-4AD2-934B-5897DE777FFA}"/>
    <cellStyle name="Totaal 4 4" xfId="1007" xr:uid="{A62BC96E-9430-49A3-8DA6-E5FA64030484}"/>
    <cellStyle name="Totaal 4 5" xfId="977" xr:uid="{CEABDF76-BF9E-4920-A257-7681DA210A1D}"/>
    <cellStyle name="Totaal 4 6" xfId="1053" xr:uid="{C5743E49-327A-47B5-96E6-8519F94502A3}"/>
    <cellStyle name="Totaal 4 7" xfId="1451" xr:uid="{66E21C4B-CA0E-4287-9129-DF619C73F968}"/>
    <cellStyle name="Totaal 4 7 2" xfId="1584" xr:uid="{80755D03-8861-4B03-8256-347497466FC8}"/>
    <cellStyle name="Totaal 5" xfId="594" xr:uid="{00000000-0005-0000-0000-00006E020000}"/>
    <cellStyle name="Totaal 5 2" xfId="799" xr:uid="{5D16B52D-9376-4543-8C4E-D7DD1EA087C0}"/>
    <cellStyle name="Totaal 5 2 2" xfId="1186" xr:uid="{E830E8AF-ADBE-4B55-B07C-5A00B7E489DB}"/>
    <cellStyle name="Totaal 5 2 3" xfId="1710" xr:uid="{A81A4383-911D-4DD0-8493-C8C672198CCA}"/>
    <cellStyle name="Totaal 5 3" xfId="800" xr:uid="{2D03023C-4A6D-4261-8B8E-5E180729C5CA}"/>
    <cellStyle name="Totaal 5 3 2" xfId="1187" xr:uid="{A7FCEDDE-8632-4919-BB36-D8DE2A407317}"/>
    <cellStyle name="Totaal 5 3 3" xfId="1711" xr:uid="{97D62A98-D0C7-4327-AC91-99E195099A38}"/>
    <cellStyle name="Totaal 5 4" xfId="1008" xr:uid="{C5B192E7-C9B1-4D2B-9C58-71E41EF7BDB9}"/>
    <cellStyle name="Totaal 5 5" xfId="978" xr:uid="{64875158-DBDD-4772-839E-B680DCBCB6F6}"/>
    <cellStyle name="Totaal 5 6" xfId="1054" xr:uid="{3B010AB6-E390-4B98-963F-638B7CC8BA78}"/>
    <cellStyle name="Totaal 5 7" xfId="1452" xr:uid="{7A025BE4-A923-4F0C-A3A1-2D9F26D31617}"/>
    <cellStyle name="Totaal 5 7 2" xfId="1585" xr:uid="{BA9DA504-84DC-4C75-8ACA-7A8219F5DFA5}"/>
    <cellStyle name="Totaal 6" xfId="595" xr:uid="{00000000-0005-0000-0000-00006F020000}"/>
    <cellStyle name="Totaal 6 2" xfId="801" xr:uid="{F0C2065E-D7C0-462C-97F4-E0D0AA959AA1}"/>
    <cellStyle name="Totaal 6 2 2" xfId="1188" xr:uid="{7D1C0369-BCA5-4B2E-9F82-34F74769745A}"/>
    <cellStyle name="Totaal 6 2 3" xfId="1712" xr:uid="{CCB43982-3583-46C9-86D9-5994F2043082}"/>
    <cellStyle name="Totaal 6 3" xfId="802" xr:uid="{F099B24C-42CF-4E29-B82F-93AEC80870D9}"/>
    <cellStyle name="Totaal 6 3 2" xfId="1189" xr:uid="{6E9A9B1D-7E98-495C-A9D9-C93189CA9698}"/>
    <cellStyle name="Totaal 6 3 3" xfId="1713" xr:uid="{430811D3-092C-4102-B5DD-E33926C5CE46}"/>
    <cellStyle name="Totaal 6 4" xfId="1009" xr:uid="{72CEA217-2BFA-4F91-B901-AEBF767CD045}"/>
    <cellStyle name="Totaal 6 5" xfId="979" xr:uid="{05122022-3935-4241-9F48-81F93E9F1383}"/>
    <cellStyle name="Totaal 6 6" xfId="1055" xr:uid="{819FBFD0-6DD5-411D-9D56-5639972DF610}"/>
    <cellStyle name="Totaal 6 7" xfId="1453" xr:uid="{4B2BEAEC-665B-4EF7-8D96-CF4D21DAEF4F}"/>
    <cellStyle name="Totaal 6 7 2" xfId="1586" xr:uid="{E49EAAB0-331E-4B4B-9195-B1A937814795}"/>
    <cellStyle name="Totaal 7" xfId="596" xr:uid="{00000000-0005-0000-0000-000070020000}"/>
    <cellStyle name="Totaal 7 2" xfId="803" xr:uid="{43A5D8B9-BFF5-447B-A3AC-8738B6991A2E}"/>
    <cellStyle name="Totaal 7 2 2" xfId="1190" xr:uid="{6F40C47D-A2BF-4E54-BED2-CA535BF1A912}"/>
    <cellStyle name="Totaal 7 2 3" xfId="1714" xr:uid="{48C92D50-73C7-4238-8988-E288C5A7DBD7}"/>
    <cellStyle name="Totaal 7 3" xfId="804" xr:uid="{CB440627-77E0-4E4C-BA05-3F28D6605AC6}"/>
    <cellStyle name="Totaal 7 3 2" xfId="1191" xr:uid="{5EBD2BA8-DE80-4E1B-ADC4-D575D4D54060}"/>
    <cellStyle name="Totaal 7 3 3" xfId="1715" xr:uid="{4B50F1E5-AD78-483E-9BF0-1FB7254025DC}"/>
    <cellStyle name="Totaal 7 4" xfId="1010" xr:uid="{1DF7FCD2-6F5A-49E4-87E0-BEC5BE3E86C7}"/>
    <cellStyle name="Totaal 7 5" xfId="980" xr:uid="{0ECC2A1C-B8EE-4F2D-B823-290B97603C99}"/>
    <cellStyle name="Totaal 7 6" xfId="1056" xr:uid="{4090E9EF-898B-489F-889C-17C6A1402440}"/>
    <cellStyle name="Totaal 7 7" xfId="1454" xr:uid="{218CEC86-4202-4821-A944-F7810EB5F43E}"/>
    <cellStyle name="Totaal 7 7 2" xfId="1587" xr:uid="{404D2596-891C-433D-AC34-94C1DFE85318}"/>
    <cellStyle name="Totaal 8" xfId="597" xr:uid="{00000000-0005-0000-0000-000071020000}"/>
    <cellStyle name="Totaal 8 2" xfId="805" xr:uid="{92C51E1B-8A98-4246-A229-0D35BF0BBFE5}"/>
    <cellStyle name="Totaal 8 2 2" xfId="1192" xr:uid="{B55FA060-E12B-4E94-ACD6-0BBF73B2519B}"/>
    <cellStyle name="Totaal 8 2 3" xfId="1716" xr:uid="{E543A62D-1751-4EE7-AD83-3B96F242EA41}"/>
    <cellStyle name="Totaal 8 3" xfId="806" xr:uid="{DC262DF2-186F-40CD-8A7E-46CA6CE487FC}"/>
    <cellStyle name="Totaal 8 3 2" xfId="1193" xr:uid="{A574CDDE-A983-40FC-9B53-B4AE4A53D191}"/>
    <cellStyle name="Totaal 8 3 3" xfId="1717" xr:uid="{59D4C7D7-95C7-46F2-A69D-209F6284A36D}"/>
    <cellStyle name="Totaal 8 4" xfId="1011" xr:uid="{BDA7AE4C-850A-4885-A641-18A9B223B2EB}"/>
    <cellStyle name="Totaal 8 5" xfId="981" xr:uid="{16021D89-52F9-47E7-B6DC-6342FB8E08C0}"/>
    <cellStyle name="Totaal 8 6" xfId="1057" xr:uid="{7B1A6B9A-21A0-4EA5-A8C7-ABF35A64967E}"/>
    <cellStyle name="Totaal 8 7" xfId="1455" xr:uid="{E4B0B66D-D45D-4893-A0FE-A7C8B0A7C43F}"/>
    <cellStyle name="Totaal 8 7 2" xfId="1588" xr:uid="{4FAF82E2-9512-4B6C-9F02-CCEDC670CB8E}"/>
    <cellStyle name="Totaal 9" xfId="598" xr:uid="{00000000-0005-0000-0000-000072020000}"/>
    <cellStyle name="Totaal 9 2" xfId="807" xr:uid="{810BC36B-EEA1-4C76-AB4B-96ABDF978D7A}"/>
    <cellStyle name="Totaal 9 2 2" xfId="1194" xr:uid="{C42E1E56-236D-4612-B033-73AF2CFAD00F}"/>
    <cellStyle name="Totaal 9 2 3" xfId="1718" xr:uid="{2BCA7B8B-58AF-448A-8DDD-DF3EED0A850A}"/>
    <cellStyle name="Totaal 9 3" xfId="808" xr:uid="{3472B08A-6391-4BAB-8D96-06E4FC368445}"/>
    <cellStyle name="Totaal 9 3 2" xfId="1195" xr:uid="{419AC93F-E51F-4A14-ADCF-8D09487C666E}"/>
    <cellStyle name="Totaal 9 3 3" xfId="1719" xr:uid="{EB250586-E2A2-4288-8445-3360CB95AFCB}"/>
    <cellStyle name="Totaal 9 4" xfId="1012" xr:uid="{0D06C7BA-A2B2-4772-9BD1-6254069200F4}"/>
    <cellStyle name="Totaal 9 5" xfId="982" xr:uid="{BBC028F8-DA70-47B7-BF33-0401F0CC3F2A}"/>
    <cellStyle name="Totaal 9 6" xfId="1058" xr:uid="{141C7C8C-E054-44F2-BE9D-AF91D56B235E}"/>
    <cellStyle name="Totaal 9 7" xfId="1456" xr:uid="{C1CD5048-996A-4204-AB4B-D7EFB011E7C6}"/>
    <cellStyle name="Totaal 9 7 2" xfId="1589" xr:uid="{0D322391-7950-467C-9322-F92D7AB0AFC8}"/>
    <cellStyle name="Uitvoer 10" xfId="599" xr:uid="{00000000-0005-0000-0000-000073020000}"/>
    <cellStyle name="Uitvoer 10 2" xfId="809" xr:uid="{E22ACA3F-6CE5-4653-B0E5-6F1421979550}"/>
    <cellStyle name="Uitvoer 10 2 2" xfId="1196" xr:uid="{266BF572-16C4-4207-BB95-C6A8CCAD900C}"/>
    <cellStyle name="Uitvoer 10 2 2 2" xfId="1798" xr:uid="{89F98B97-0184-491D-8A3F-406A1C77DB7C}"/>
    <cellStyle name="Uitvoer 10 2 3" xfId="1720" xr:uid="{6CE7CDC9-C193-4FCA-86B5-BD0960B973EB}"/>
    <cellStyle name="Uitvoer 10 2 4" xfId="1496" xr:uid="{C03DB238-911B-479E-BC18-68911CCCB7D8}"/>
    <cellStyle name="Uitvoer 10 3" xfId="810" xr:uid="{AABFA56F-CC1B-4F28-BD1D-BDA32F45D086}"/>
    <cellStyle name="Uitvoer 10 3 2" xfId="1197" xr:uid="{36962CFE-EDC8-4CB3-9CC4-B5591643418E}"/>
    <cellStyle name="Uitvoer 10 3 2 2" xfId="1799" xr:uid="{EF03709E-D904-4088-81F5-7B6BB3DEA555}"/>
    <cellStyle name="Uitvoer 10 3 3" xfId="1721" xr:uid="{62945DA0-729C-4E86-8092-E69D56BCCC98}"/>
    <cellStyle name="Uitvoer 10 3 4" xfId="1497" xr:uid="{55BC8C59-4F22-42E0-A415-653C6ED1404A}"/>
    <cellStyle name="Uitvoer 10 4" xfId="1013" xr:uid="{37479449-C814-4906-B856-B168987B9DCC}"/>
    <cellStyle name="Uitvoer 10 4 2" xfId="1768" xr:uid="{6A3ECE2D-A425-4E2B-A233-EB1E55D2E3DC}"/>
    <cellStyle name="Uitvoer 10 5" xfId="983" xr:uid="{9656D47B-492B-4D89-9601-0532FD54EE94}"/>
    <cellStyle name="Uitvoer 10 5 2" xfId="1753" xr:uid="{900E08E6-84C5-4C32-B32F-1AE4D25D242C}"/>
    <cellStyle name="Uitvoer 10 6" xfId="1059" xr:uid="{B55915E6-4671-4C51-A9A9-CF1EB6B01393}"/>
    <cellStyle name="Uitvoer 10 6 2" xfId="1783" xr:uid="{AD8B11AB-133E-4014-AA84-A289816FF9F7}"/>
    <cellStyle name="Uitvoer 10 7" xfId="1457" xr:uid="{708FFF80-89CA-4B1D-AF1E-B172970FD807}"/>
    <cellStyle name="Uitvoer 11" xfId="600" xr:uid="{00000000-0005-0000-0000-000074020000}"/>
    <cellStyle name="Uitvoer 11 2" xfId="811" xr:uid="{50440B8C-1F27-47EF-BEFB-E5E255FDC529}"/>
    <cellStyle name="Uitvoer 11 2 2" xfId="1198" xr:uid="{76830CCA-0199-4B90-817F-18D6A2D1917B}"/>
    <cellStyle name="Uitvoer 11 2 2 2" xfId="1800" xr:uid="{2368EDD3-C065-4516-8BA3-7A7D7BA36369}"/>
    <cellStyle name="Uitvoer 11 2 3" xfId="1722" xr:uid="{C86B3AD4-FC33-42E3-8B0F-BCCBE5E8D90B}"/>
    <cellStyle name="Uitvoer 11 2 4" xfId="1498" xr:uid="{0AB892B5-2616-4536-B3FF-1F54863B0B09}"/>
    <cellStyle name="Uitvoer 11 3" xfId="812" xr:uid="{84093182-253C-46E9-A384-B3A01CD1E3D9}"/>
    <cellStyle name="Uitvoer 11 3 2" xfId="1199" xr:uid="{4A4BC0B0-E22B-43D7-BDBB-041D9C2DA18A}"/>
    <cellStyle name="Uitvoer 11 3 2 2" xfId="1801" xr:uid="{5D74BCB3-2463-457A-B4BD-7C6633B63199}"/>
    <cellStyle name="Uitvoer 11 3 3" xfId="1723" xr:uid="{854FFF75-A5B3-4217-B454-836C6179ABDB}"/>
    <cellStyle name="Uitvoer 11 3 4" xfId="1499" xr:uid="{48C13738-F00E-4678-8FA2-098881D893AF}"/>
    <cellStyle name="Uitvoer 11 4" xfId="1014" xr:uid="{2CDC51AE-92CD-4565-A539-E7D3ADD7C01C}"/>
    <cellStyle name="Uitvoer 11 4 2" xfId="1769" xr:uid="{A4227DFA-C722-4177-8B6C-2E433992A256}"/>
    <cellStyle name="Uitvoer 11 5" xfId="984" xr:uid="{A5842098-64EA-4667-8493-32F8C1E45AFE}"/>
    <cellStyle name="Uitvoer 11 5 2" xfId="1754" xr:uid="{210233A1-9F7B-4A72-9C68-9F1D85F67137}"/>
    <cellStyle name="Uitvoer 11 6" xfId="1060" xr:uid="{C5FCD303-95BA-4ACA-9F23-2893EDF27DF2}"/>
    <cellStyle name="Uitvoer 11 6 2" xfId="1784" xr:uid="{CEEBE726-E9C8-4064-9E50-3DB2FD7A12D9}"/>
    <cellStyle name="Uitvoer 11 7" xfId="1458" xr:uid="{DFA1EE58-135F-4A48-B556-DBC4E7C0B5FB}"/>
    <cellStyle name="Uitvoer 12" xfId="601" xr:uid="{00000000-0005-0000-0000-000075020000}"/>
    <cellStyle name="Uitvoer 12 2" xfId="813" xr:uid="{E3CE7EEA-EF8F-444C-8E4F-A20E1FF9F48D}"/>
    <cellStyle name="Uitvoer 12 2 2" xfId="1200" xr:uid="{86773191-9B17-4DC8-B2B2-C05C10AA934B}"/>
    <cellStyle name="Uitvoer 12 2 2 2" xfId="1802" xr:uid="{A7D9A1D0-128F-428A-84E5-56FEFAC72CFE}"/>
    <cellStyle name="Uitvoer 12 2 3" xfId="1724" xr:uid="{F78CBD39-9E83-4DB6-A693-4F901C016FD7}"/>
    <cellStyle name="Uitvoer 12 2 4" xfId="1500" xr:uid="{DEEDDE7A-DC8C-4473-B8C8-7F67ABA04F11}"/>
    <cellStyle name="Uitvoer 12 3" xfId="814" xr:uid="{FAA67569-9E4D-4AB6-8830-9AC28373E255}"/>
    <cellStyle name="Uitvoer 12 3 2" xfId="1201" xr:uid="{DA5A1059-3A00-428C-9F62-0E733FC3349D}"/>
    <cellStyle name="Uitvoer 12 3 2 2" xfId="1803" xr:uid="{B1F086C6-7712-4A2B-8FE4-C3EF971371E5}"/>
    <cellStyle name="Uitvoer 12 3 3" xfId="1725" xr:uid="{F5F767FB-664E-4446-B83A-7FAEA42F197E}"/>
    <cellStyle name="Uitvoer 12 3 4" xfId="1501" xr:uid="{58C0A454-22C5-4CC8-A8AA-F32338D2B17E}"/>
    <cellStyle name="Uitvoer 12 4" xfId="1015" xr:uid="{5A158B37-7012-4A71-97C7-1AE4EDB73ACE}"/>
    <cellStyle name="Uitvoer 12 4 2" xfId="1770" xr:uid="{5D14278E-8B0B-475C-A7DB-1F85CF31546C}"/>
    <cellStyle name="Uitvoer 12 5" xfId="985" xr:uid="{BD73A7DF-35C9-48C8-BA73-0DA780393512}"/>
    <cellStyle name="Uitvoer 12 5 2" xfId="1755" xr:uid="{27C1BE6A-13DD-41A9-8FDC-1A393D326217}"/>
    <cellStyle name="Uitvoer 12 6" xfId="1061" xr:uid="{87DF548E-ACAE-480A-BCA3-E95EE24F685C}"/>
    <cellStyle name="Uitvoer 12 6 2" xfId="1785" xr:uid="{427DEE4F-3403-40E6-BC68-C0BBA9B7D7A3}"/>
    <cellStyle name="Uitvoer 12 7" xfId="1459" xr:uid="{3A523C10-BC5E-4E77-A5F0-CB5B2ACD70DF}"/>
    <cellStyle name="Uitvoer 13" xfId="602" xr:uid="{00000000-0005-0000-0000-000076020000}"/>
    <cellStyle name="Uitvoer 13 2" xfId="815" xr:uid="{ECBBB42B-3B7E-4424-AB1C-464ADAD7FE00}"/>
    <cellStyle name="Uitvoer 13 2 2" xfId="1202" xr:uid="{96619F1F-1A6C-4247-B1B8-B816E496D76F}"/>
    <cellStyle name="Uitvoer 13 2 2 2" xfId="1804" xr:uid="{0B26CAA9-B350-4679-AFFF-4C6FDC0D659B}"/>
    <cellStyle name="Uitvoer 13 2 3" xfId="1726" xr:uid="{892ABB91-98E8-41C1-A440-2D28099B8298}"/>
    <cellStyle name="Uitvoer 13 2 4" xfId="1502" xr:uid="{54F161CC-B2B7-4FD0-A3FC-114A790719E5}"/>
    <cellStyle name="Uitvoer 13 3" xfId="816" xr:uid="{405DDC72-FE5D-4363-82C5-EF4CD44A952C}"/>
    <cellStyle name="Uitvoer 13 3 2" xfId="1203" xr:uid="{4601AF00-F9A9-4A83-874C-B904769F5C08}"/>
    <cellStyle name="Uitvoer 13 3 2 2" xfId="1805" xr:uid="{B924B9E4-576F-4F0A-8D0B-BCCAC709C737}"/>
    <cellStyle name="Uitvoer 13 3 3" xfId="1727" xr:uid="{C0E740A7-6348-49BA-8891-2868C288247A}"/>
    <cellStyle name="Uitvoer 13 3 4" xfId="1503" xr:uid="{14614DC8-7ED1-4E80-A14E-359A819528C6}"/>
    <cellStyle name="Uitvoer 13 4" xfId="1016" xr:uid="{D75063AE-1830-4BD5-AD83-968FF70B93AD}"/>
    <cellStyle name="Uitvoer 13 4 2" xfId="1771" xr:uid="{6C7D2B0D-B8EF-4AD0-84F1-7941A5E9A577}"/>
    <cellStyle name="Uitvoer 13 5" xfId="986" xr:uid="{15E79864-7966-4FC0-A42E-0D4FE6F270FD}"/>
    <cellStyle name="Uitvoer 13 5 2" xfId="1756" xr:uid="{5F77F73B-265E-4D5F-9B1E-3620A8BEB5E5}"/>
    <cellStyle name="Uitvoer 13 6" xfId="1062" xr:uid="{6F267CA0-7B21-4D05-99A8-4DDA8801F518}"/>
    <cellStyle name="Uitvoer 13 6 2" xfId="1786" xr:uid="{D546A4C0-D4A4-4D90-87C7-BBEAD86830CF}"/>
    <cellStyle name="Uitvoer 13 7" xfId="1460" xr:uid="{59BB8266-4E77-48D8-858E-B0FE9DFBECAA}"/>
    <cellStyle name="Uitvoer 14" xfId="603" xr:uid="{00000000-0005-0000-0000-000077020000}"/>
    <cellStyle name="Uitvoer 14 2" xfId="817" xr:uid="{4AEE41F0-BB7F-457D-8407-68DEE443B8AA}"/>
    <cellStyle name="Uitvoer 14 2 2" xfId="1204" xr:uid="{4E5598A9-BB76-48B4-A1F9-89618D21AAB1}"/>
    <cellStyle name="Uitvoer 14 2 2 2" xfId="1806" xr:uid="{73312922-C139-41CB-928D-19F1FC3CC2AD}"/>
    <cellStyle name="Uitvoer 14 2 3" xfId="1728" xr:uid="{677A3C1D-F138-4C55-BCEE-23E0FEFCE02B}"/>
    <cellStyle name="Uitvoer 14 2 4" xfId="1504" xr:uid="{52325E8D-D872-47E3-A647-1DA6918D7AC0}"/>
    <cellStyle name="Uitvoer 14 3" xfId="818" xr:uid="{273E7E60-8444-4086-A25C-525C8CF0860A}"/>
    <cellStyle name="Uitvoer 14 3 2" xfId="1205" xr:uid="{BB9A2542-4EAF-4A49-B840-5E2AAC0C8CA7}"/>
    <cellStyle name="Uitvoer 14 3 2 2" xfId="1807" xr:uid="{5BEF4268-D816-4755-B3C6-521B7D1046A4}"/>
    <cellStyle name="Uitvoer 14 3 3" xfId="1729" xr:uid="{C6790CB1-AF78-49BB-A5E8-1BDD737B409C}"/>
    <cellStyle name="Uitvoer 14 3 4" xfId="1505" xr:uid="{D8E31CAC-19D7-4F0F-981E-46E92A4F89BF}"/>
    <cellStyle name="Uitvoer 14 4" xfId="1017" xr:uid="{94E54B17-474C-4DFD-A613-67454936633C}"/>
    <cellStyle name="Uitvoer 14 4 2" xfId="1772" xr:uid="{1C032049-A817-4DFE-9293-036AD9284FBB}"/>
    <cellStyle name="Uitvoer 14 5" xfId="987" xr:uid="{DCF4610A-E77C-47BA-884B-7CA3A92F66A7}"/>
    <cellStyle name="Uitvoer 14 5 2" xfId="1757" xr:uid="{CB8FE73A-4F05-4623-90D1-64D2D3A71DD6}"/>
    <cellStyle name="Uitvoer 14 6" xfId="1063" xr:uid="{8BFAF866-0465-4DF5-9CC4-91297DE578C9}"/>
    <cellStyle name="Uitvoer 14 6 2" xfId="1787" xr:uid="{1D988B7C-43CD-4EBE-81D3-5C4022DFA9A6}"/>
    <cellStyle name="Uitvoer 14 7" xfId="1461" xr:uid="{4D07FAC0-7D7D-49CA-B559-59E7AB386CE4}"/>
    <cellStyle name="Uitvoer 15" xfId="604" xr:uid="{00000000-0005-0000-0000-000078020000}"/>
    <cellStyle name="Uitvoer 15 2" xfId="819" xr:uid="{A1D99BD6-A82F-4564-AAE8-5B64FD17CE6F}"/>
    <cellStyle name="Uitvoer 15 2 2" xfId="1206" xr:uid="{DD2E1557-22E8-415A-8398-099666C2C438}"/>
    <cellStyle name="Uitvoer 15 2 2 2" xfId="1808" xr:uid="{DD6EDF82-9553-4402-8DA5-DFDC5D7991B9}"/>
    <cellStyle name="Uitvoer 15 2 3" xfId="1730" xr:uid="{980B31BC-2BE8-4F64-9A5E-13BF1EC93EE7}"/>
    <cellStyle name="Uitvoer 15 2 4" xfId="1506" xr:uid="{DBDF1714-BA7D-49F6-9A5E-9649468A8059}"/>
    <cellStyle name="Uitvoer 15 3" xfId="820" xr:uid="{5340E7D5-EEC1-4773-B4B1-F2ED10B261FB}"/>
    <cellStyle name="Uitvoer 15 3 2" xfId="1207" xr:uid="{9D0A9671-3290-4964-9441-1813F80BAECC}"/>
    <cellStyle name="Uitvoer 15 3 2 2" xfId="1809" xr:uid="{C6556180-498F-4C75-96EF-14FFA94F8021}"/>
    <cellStyle name="Uitvoer 15 3 3" xfId="1731" xr:uid="{9F7E4893-0A65-4181-AF91-9D287E664F6A}"/>
    <cellStyle name="Uitvoer 15 3 4" xfId="1507" xr:uid="{3385FF73-A0BA-45A7-B6C2-5CDCBCAA6254}"/>
    <cellStyle name="Uitvoer 15 4" xfId="1018" xr:uid="{27E601A4-ECE6-4F8A-8630-6B7BD4573FB0}"/>
    <cellStyle name="Uitvoer 15 4 2" xfId="1773" xr:uid="{BE7BFE4C-4F98-4283-B836-0AF693F21CDF}"/>
    <cellStyle name="Uitvoer 15 5" xfId="988" xr:uid="{EC55562C-1600-4B9D-894A-5B86FEAA868A}"/>
    <cellStyle name="Uitvoer 15 5 2" xfId="1758" xr:uid="{BFBB140D-984D-489D-8836-D4751BC6EA68}"/>
    <cellStyle name="Uitvoer 15 6" xfId="1064" xr:uid="{683BA3B9-3843-47E4-ADF4-24287A08BCFD}"/>
    <cellStyle name="Uitvoer 15 6 2" xfId="1788" xr:uid="{8FB36CAF-AF19-4D3A-B523-A16A15771768}"/>
    <cellStyle name="Uitvoer 15 7" xfId="1462" xr:uid="{B1674880-3C3D-4F1F-9C3D-D5CCCD67E2FF}"/>
    <cellStyle name="Uitvoer 16" xfId="605" xr:uid="{00000000-0005-0000-0000-000079020000}"/>
    <cellStyle name="Uitvoer 16 2" xfId="821" xr:uid="{1840CD1F-D637-4F30-A860-89A17E604D69}"/>
    <cellStyle name="Uitvoer 16 2 2" xfId="1208" xr:uid="{3AB9477E-FAEF-4CD7-8E68-BF3628981961}"/>
    <cellStyle name="Uitvoer 16 2 2 2" xfId="1810" xr:uid="{FE2EE0B1-EEE0-4926-A41D-0C5C94995495}"/>
    <cellStyle name="Uitvoer 16 2 3" xfId="1732" xr:uid="{0FF4FF3D-D0AD-4CBA-B599-375BA56C2592}"/>
    <cellStyle name="Uitvoer 16 2 4" xfId="1508" xr:uid="{76E05B28-0532-4143-8DFF-E6346E9B0F9D}"/>
    <cellStyle name="Uitvoer 16 3" xfId="822" xr:uid="{77682A8D-749D-4CF3-970D-565F7626A28C}"/>
    <cellStyle name="Uitvoer 16 3 2" xfId="1209" xr:uid="{8409B417-A1F5-4FBF-946B-81D006579F38}"/>
    <cellStyle name="Uitvoer 16 3 2 2" xfId="1811" xr:uid="{C01920F6-1701-43D9-9991-586F908A3566}"/>
    <cellStyle name="Uitvoer 16 3 3" xfId="1733" xr:uid="{BF92AB07-017C-4E26-BB4F-9DA7A014157A}"/>
    <cellStyle name="Uitvoer 16 3 4" xfId="1509" xr:uid="{121CD08A-06D1-4A58-9FCC-0BCA001A4C31}"/>
    <cellStyle name="Uitvoer 16 4" xfId="1019" xr:uid="{62E4F879-0FA8-4E30-82EC-31FDD4240701}"/>
    <cellStyle name="Uitvoer 16 4 2" xfId="1774" xr:uid="{8618B428-DB31-4ABC-9D21-5532197DCEEF}"/>
    <cellStyle name="Uitvoer 16 5" xfId="989" xr:uid="{BBF5AEAC-A9BB-4E64-9F94-E2298B9C337E}"/>
    <cellStyle name="Uitvoer 16 5 2" xfId="1759" xr:uid="{B9F08367-59CA-4528-A909-5116158F4A68}"/>
    <cellStyle name="Uitvoer 16 6" xfId="1065" xr:uid="{633097DC-977F-48C3-9457-E325BA7E2D2F}"/>
    <cellStyle name="Uitvoer 16 6 2" xfId="1789" xr:uid="{183B4052-0ED3-47FA-932B-07F877089981}"/>
    <cellStyle name="Uitvoer 16 7" xfId="1463" xr:uid="{F827FC7D-FD44-4DCA-B9DD-CF237944F7AB}"/>
    <cellStyle name="Uitvoer 2" xfId="606" xr:uid="{00000000-0005-0000-0000-00007A020000}"/>
    <cellStyle name="Uitvoer 2 2" xfId="823" xr:uid="{DC25841C-6CC0-459E-B56E-E358B97C8ADE}"/>
    <cellStyle name="Uitvoer 2 2 2" xfId="1210" xr:uid="{EED53057-0564-4CAE-9B26-03601B98D2A2}"/>
    <cellStyle name="Uitvoer 2 2 2 2" xfId="1812" xr:uid="{2FD82737-0AB5-4428-AE31-AE537EE52A65}"/>
    <cellStyle name="Uitvoer 2 2 3" xfId="1734" xr:uid="{51F689EE-6A19-4190-B797-D5868791F3AF}"/>
    <cellStyle name="Uitvoer 2 2 4" xfId="1510" xr:uid="{EFA0C5F6-2C73-4230-B47D-C25557B1A68B}"/>
    <cellStyle name="Uitvoer 2 3" xfId="824" xr:uid="{BF09A826-848D-4390-AAE7-FE8F23EF1845}"/>
    <cellStyle name="Uitvoer 2 3 2" xfId="1211" xr:uid="{5169492A-1476-42FE-9739-77334DAA77C6}"/>
    <cellStyle name="Uitvoer 2 3 2 2" xfId="1813" xr:uid="{3986DAC3-4750-4649-9467-C19749B3B8EB}"/>
    <cellStyle name="Uitvoer 2 3 3" xfId="1735" xr:uid="{83C40CCA-F6FA-47DF-BEC5-9C91AA5C813A}"/>
    <cellStyle name="Uitvoer 2 3 4" xfId="1511" xr:uid="{992139FC-BD94-4209-92C4-638A7F6B0BE1}"/>
    <cellStyle name="Uitvoer 2 4" xfId="1020" xr:uid="{5AD9A83F-E049-4DDD-8AC1-7E95B2932B6D}"/>
    <cellStyle name="Uitvoer 2 4 2" xfId="1775" xr:uid="{35188193-DCF3-4B71-9866-C6FE75CD0078}"/>
    <cellStyle name="Uitvoer 2 5" xfId="990" xr:uid="{15563916-8B90-4459-8612-14F308C363E0}"/>
    <cellStyle name="Uitvoer 2 5 2" xfId="1760" xr:uid="{4EB42725-D70B-427D-B55F-036F7DC49BFD}"/>
    <cellStyle name="Uitvoer 2 6" xfId="1066" xr:uid="{21D0C088-48B0-473E-A297-40AE977FEAEA}"/>
    <cellStyle name="Uitvoer 2 6 2" xfId="1790" xr:uid="{95C8437F-AF1B-4178-962F-596E1AE46716}"/>
    <cellStyle name="Uitvoer 2 7" xfId="1464" xr:uid="{CFEE23C0-BBB7-4DC0-B1A4-686A58AF5433}"/>
    <cellStyle name="Uitvoer 3" xfId="607" xr:uid="{00000000-0005-0000-0000-00007B020000}"/>
    <cellStyle name="Uitvoer 3 2" xfId="825" xr:uid="{D6C32516-51C0-44CF-BB66-985ED5E0C1AE}"/>
    <cellStyle name="Uitvoer 3 2 2" xfId="1212" xr:uid="{1FE61A6D-0DB0-4C75-98B6-B800A2BB6F57}"/>
    <cellStyle name="Uitvoer 3 2 2 2" xfId="1814" xr:uid="{EDB7014A-DF12-43EA-BB06-11970C81D191}"/>
    <cellStyle name="Uitvoer 3 2 3" xfId="1736" xr:uid="{677B3DA4-C103-4304-AA0F-E74F15753C5C}"/>
    <cellStyle name="Uitvoer 3 2 4" xfId="1512" xr:uid="{0B91834A-A9C3-41E2-96B8-1E338D80675F}"/>
    <cellStyle name="Uitvoer 3 3" xfId="826" xr:uid="{E0D98EB4-A586-42C7-AF8D-8EA78D256DB8}"/>
    <cellStyle name="Uitvoer 3 3 2" xfId="1213" xr:uid="{4883EF39-7870-4703-BFF9-73E4F7F21D97}"/>
    <cellStyle name="Uitvoer 3 3 2 2" xfId="1815" xr:uid="{27A388B4-4772-4508-97D6-DA7493272668}"/>
    <cellStyle name="Uitvoer 3 3 3" xfId="1737" xr:uid="{06D4864D-0EA6-42AD-8051-29C366153A96}"/>
    <cellStyle name="Uitvoer 3 3 4" xfId="1513" xr:uid="{FD1A8369-98D7-46AB-BEC4-674777615A1C}"/>
    <cellStyle name="Uitvoer 3 4" xfId="1021" xr:uid="{6B0C051D-097D-4917-9508-540CCD5F2866}"/>
    <cellStyle name="Uitvoer 3 4 2" xfId="1776" xr:uid="{3002F0B7-EF83-4879-A57D-386D2CB2E6A4}"/>
    <cellStyle name="Uitvoer 3 5" xfId="991" xr:uid="{06E824F1-7BF6-453E-8A0B-A8F1DE0740F9}"/>
    <cellStyle name="Uitvoer 3 5 2" xfId="1761" xr:uid="{0188023B-1C78-4164-B503-99F40BBE4D22}"/>
    <cellStyle name="Uitvoer 3 6" xfId="1067" xr:uid="{EE5B350B-6C26-4324-BD04-73CA5B756C30}"/>
    <cellStyle name="Uitvoer 3 6 2" xfId="1791" xr:uid="{B6A0A909-EE3D-4E67-94F1-65FAADDE6F39}"/>
    <cellStyle name="Uitvoer 3 7" xfId="1465" xr:uid="{3E55287B-9312-4531-BEBD-2DEB6B41A123}"/>
    <cellStyle name="Uitvoer 4" xfId="608" xr:uid="{00000000-0005-0000-0000-00007C020000}"/>
    <cellStyle name="Uitvoer 4 2" xfId="827" xr:uid="{F9157542-047F-4CB9-8076-D7DDE5470348}"/>
    <cellStyle name="Uitvoer 4 2 2" xfId="1214" xr:uid="{4FDEED50-0A16-4308-AF71-1C077DF075B3}"/>
    <cellStyle name="Uitvoer 4 2 2 2" xfId="1816" xr:uid="{A8F2311B-BC88-4691-832B-3F70BC4C9B18}"/>
    <cellStyle name="Uitvoer 4 2 3" xfId="1738" xr:uid="{BE2DF225-C253-41D3-A2B5-5577AC0E8A9D}"/>
    <cellStyle name="Uitvoer 4 2 4" xfId="1514" xr:uid="{8BF42E09-515D-4C17-BA93-003CD2B0D5C0}"/>
    <cellStyle name="Uitvoer 4 3" xfId="828" xr:uid="{563ED3F5-33C0-4312-AB68-35DDDA877C48}"/>
    <cellStyle name="Uitvoer 4 3 2" xfId="1215" xr:uid="{EADA8F5C-6185-4744-82D8-995F797D68A3}"/>
    <cellStyle name="Uitvoer 4 3 2 2" xfId="1817" xr:uid="{5A9D97E0-0776-4E48-800D-B6609791E064}"/>
    <cellStyle name="Uitvoer 4 3 3" xfId="1739" xr:uid="{23B84011-D834-46C3-834D-F7E3D04D550E}"/>
    <cellStyle name="Uitvoer 4 3 4" xfId="1515" xr:uid="{1FE0C7AF-ACB1-40D2-B7B5-3CB07E8E9641}"/>
    <cellStyle name="Uitvoer 4 4" xfId="1022" xr:uid="{8D865033-59AC-49C0-B4DC-28D171C5DD56}"/>
    <cellStyle name="Uitvoer 4 4 2" xfId="1777" xr:uid="{F9FD2E9C-B309-42F1-93EC-9BED07FCD179}"/>
    <cellStyle name="Uitvoer 4 5" xfId="992" xr:uid="{8CBCE923-4E16-4D24-99E9-35C7845A4C49}"/>
    <cellStyle name="Uitvoer 4 5 2" xfId="1762" xr:uid="{5ABFD095-405A-4DDF-BF54-BBFEDF0A6BD5}"/>
    <cellStyle name="Uitvoer 4 6" xfId="1068" xr:uid="{CF348B5A-A1A3-4B27-B82C-0819ADE48E3F}"/>
    <cellStyle name="Uitvoer 4 6 2" xfId="1792" xr:uid="{F7393B9D-0F70-4646-81F1-C330F22268EF}"/>
    <cellStyle name="Uitvoer 4 7" xfId="1466" xr:uid="{9FFEA122-3155-428A-8614-43B2B9952B87}"/>
    <cellStyle name="Uitvoer 5" xfId="609" xr:uid="{00000000-0005-0000-0000-00007D020000}"/>
    <cellStyle name="Uitvoer 5 2" xfId="829" xr:uid="{0DA545BD-E8CC-4FCD-975D-45C6C30C4B51}"/>
    <cellStyle name="Uitvoer 5 2 2" xfId="1216" xr:uid="{B4AAC53B-D7AE-4742-971A-1B8EEFEA0279}"/>
    <cellStyle name="Uitvoer 5 2 2 2" xfId="1818" xr:uid="{66EC596C-EB21-4656-AC25-374EF12E406B}"/>
    <cellStyle name="Uitvoer 5 2 3" xfId="1740" xr:uid="{95DA9C8D-A2EB-49C1-8AE8-A97A8B126306}"/>
    <cellStyle name="Uitvoer 5 2 4" xfId="1516" xr:uid="{2B8AB0A8-DE78-4D75-8A12-73FF12D87A6B}"/>
    <cellStyle name="Uitvoer 5 3" xfId="830" xr:uid="{F8FAB2AB-BE8A-492C-9A43-06B2E2BB1106}"/>
    <cellStyle name="Uitvoer 5 3 2" xfId="1217" xr:uid="{27603805-11E8-4440-AA8F-CA6261C6982D}"/>
    <cellStyle name="Uitvoer 5 3 2 2" xfId="1819" xr:uid="{48BA3835-C25C-41A5-B3B5-13355BE8A137}"/>
    <cellStyle name="Uitvoer 5 3 3" xfId="1741" xr:uid="{046761C5-3854-4130-911C-89A592DC6DEA}"/>
    <cellStyle name="Uitvoer 5 3 4" xfId="1517" xr:uid="{FECE0982-1F32-448A-AC39-7037963EC02D}"/>
    <cellStyle name="Uitvoer 5 4" xfId="1023" xr:uid="{D7CA9ED9-286E-4B82-A631-35A693A41E27}"/>
    <cellStyle name="Uitvoer 5 4 2" xfId="1778" xr:uid="{8C13AA50-A013-48DE-A5AA-93780A27C3AE}"/>
    <cellStyle name="Uitvoer 5 5" xfId="993" xr:uid="{B75FED4E-5897-4049-BC2B-38F0C57A9EEE}"/>
    <cellStyle name="Uitvoer 5 5 2" xfId="1763" xr:uid="{59399996-1E6C-4653-A052-359D0879264B}"/>
    <cellStyle name="Uitvoer 5 6" xfId="1069" xr:uid="{E9DCC7A6-1E39-4583-BEB9-4BD1EAD8B2BB}"/>
    <cellStyle name="Uitvoer 5 6 2" xfId="1793" xr:uid="{2F731A3E-230C-469A-9EEA-1635724AE408}"/>
    <cellStyle name="Uitvoer 5 7" xfId="1467" xr:uid="{2B6272FD-950D-4444-82BA-C09F96C0452A}"/>
    <cellStyle name="Uitvoer 6" xfId="610" xr:uid="{00000000-0005-0000-0000-00007E020000}"/>
    <cellStyle name="Uitvoer 6 2" xfId="831" xr:uid="{F1565276-549F-42A8-BABA-C42DE4E614CF}"/>
    <cellStyle name="Uitvoer 6 2 2" xfId="1218" xr:uid="{C1022D94-2F7F-4C8E-BA88-1D35AFCDDD41}"/>
    <cellStyle name="Uitvoer 6 2 2 2" xfId="1820" xr:uid="{1FA2E9C3-896E-40C6-A7AA-9D02B2A2A5BB}"/>
    <cellStyle name="Uitvoer 6 2 3" xfId="1742" xr:uid="{13CBD719-E746-4CDF-BB64-00C06743CE17}"/>
    <cellStyle name="Uitvoer 6 2 4" xfId="1518" xr:uid="{919B65A9-B9DC-4AC6-8563-ED187FE56E6E}"/>
    <cellStyle name="Uitvoer 6 3" xfId="832" xr:uid="{1A1376CF-F7AA-4B40-83D1-8889D15426F7}"/>
    <cellStyle name="Uitvoer 6 3 2" xfId="1219" xr:uid="{015A32F6-1E3A-4A82-B47C-14DEE1175495}"/>
    <cellStyle name="Uitvoer 6 3 2 2" xfId="1821" xr:uid="{B597908B-308F-48A6-B70E-53E6BED4EDD5}"/>
    <cellStyle name="Uitvoer 6 3 3" xfId="1743" xr:uid="{35E5E4E5-190E-4117-B363-1C00517D271A}"/>
    <cellStyle name="Uitvoer 6 3 4" xfId="1519" xr:uid="{496C94BD-26C2-4CB5-9133-9F571C6D25AE}"/>
    <cellStyle name="Uitvoer 6 4" xfId="1024" xr:uid="{9252F7EB-5081-46AE-A432-BA25A8FF1AC4}"/>
    <cellStyle name="Uitvoer 6 4 2" xfId="1779" xr:uid="{A3D98A51-C98A-47CF-AE47-404535B3CC0E}"/>
    <cellStyle name="Uitvoer 6 5" xfId="994" xr:uid="{CFB29FD5-312F-46D0-866A-9A1BCA0B8F2A}"/>
    <cellStyle name="Uitvoer 6 5 2" xfId="1764" xr:uid="{08F5AFF3-8113-49E0-A2B6-E7EE8A7F538B}"/>
    <cellStyle name="Uitvoer 6 6" xfId="1070" xr:uid="{11CDE2C4-8F0B-4839-AA40-7BC3E70A27FC}"/>
    <cellStyle name="Uitvoer 6 6 2" xfId="1794" xr:uid="{EF27D458-B5ED-43EA-BF6A-A495F62D9A14}"/>
    <cellStyle name="Uitvoer 6 7" xfId="1468" xr:uid="{6751BA13-B9C2-4A3D-BC82-5C86BCE8EC8D}"/>
    <cellStyle name="Uitvoer 7" xfId="611" xr:uid="{00000000-0005-0000-0000-00007F020000}"/>
    <cellStyle name="Uitvoer 7 2" xfId="833" xr:uid="{4C7B8FFF-E00B-41AF-8BB1-E82D8C92E672}"/>
    <cellStyle name="Uitvoer 7 2 2" xfId="1220" xr:uid="{F05018F2-325B-45D6-B4FA-BEAD874D8FB0}"/>
    <cellStyle name="Uitvoer 7 2 2 2" xfId="1822" xr:uid="{D4E054BA-410E-471E-B3A4-970DF01C9001}"/>
    <cellStyle name="Uitvoer 7 2 3" xfId="1744" xr:uid="{6E6C26FD-138C-483E-A543-3C2E10300CE5}"/>
    <cellStyle name="Uitvoer 7 2 4" xfId="1520" xr:uid="{B6B4B825-7932-4252-9307-1BB91D3412B2}"/>
    <cellStyle name="Uitvoer 7 3" xfId="834" xr:uid="{626CF75F-CC26-4420-8084-2C7A27EE8B2A}"/>
    <cellStyle name="Uitvoer 7 3 2" xfId="1221" xr:uid="{CB353EB6-F6BC-4E91-BB85-D74C3365E86F}"/>
    <cellStyle name="Uitvoer 7 3 2 2" xfId="1823" xr:uid="{4F579760-F050-446A-A3FD-C33B8865AE4B}"/>
    <cellStyle name="Uitvoer 7 3 3" xfId="1745" xr:uid="{F700B197-CBA1-4AF5-A158-9C92BE28DE3D}"/>
    <cellStyle name="Uitvoer 7 3 4" xfId="1521" xr:uid="{4C4EF2DF-7C35-4AB9-8F68-78CFDB9DA6CF}"/>
    <cellStyle name="Uitvoer 7 4" xfId="1025" xr:uid="{DFFAF544-2005-47D4-9533-4903C8935698}"/>
    <cellStyle name="Uitvoer 7 4 2" xfId="1780" xr:uid="{9D11EE99-89E8-4152-BAE4-A46BD3577F1A}"/>
    <cellStyle name="Uitvoer 7 5" xfId="995" xr:uid="{44994CEB-2793-47B1-A70F-58618B13D290}"/>
    <cellStyle name="Uitvoer 7 5 2" xfId="1765" xr:uid="{04E433A6-2037-4994-A0C7-9315349E15F7}"/>
    <cellStyle name="Uitvoer 7 6" xfId="1071" xr:uid="{1E9E1212-4D31-4B41-A8FF-DB65F73A94E3}"/>
    <cellStyle name="Uitvoer 7 6 2" xfId="1795" xr:uid="{20AD5A5D-7574-4EFA-8CBE-1CC7C6C26D1A}"/>
    <cellStyle name="Uitvoer 7 7" xfId="1469" xr:uid="{1F3EE4FB-15D4-4810-ADAD-13C53D84C4A8}"/>
    <cellStyle name="Uitvoer 8" xfId="612" xr:uid="{00000000-0005-0000-0000-000080020000}"/>
    <cellStyle name="Uitvoer 8 2" xfId="835" xr:uid="{0CD9A796-B8BF-4A2C-AD57-ADAC65C61496}"/>
    <cellStyle name="Uitvoer 8 2 2" xfId="1222" xr:uid="{66B4BA6C-5F50-4BB5-AABD-3B5D4E38F186}"/>
    <cellStyle name="Uitvoer 8 2 2 2" xfId="1824" xr:uid="{03ADA828-683E-49DF-A717-8D86B1815DAC}"/>
    <cellStyle name="Uitvoer 8 2 3" xfId="1746" xr:uid="{878A2E72-A56F-4CD2-9F46-DF61D4338EA1}"/>
    <cellStyle name="Uitvoer 8 2 4" xfId="1522" xr:uid="{8728F5EF-E1CA-4641-BD42-837A1D806F81}"/>
    <cellStyle name="Uitvoer 8 3" xfId="836" xr:uid="{106AC190-ADFD-4540-9F7D-725A0DCD5329}"/>
    <cellStyle name="Uitvoer 8 3 2" xfId="1223" xr:uid="{7D74EF7A-AD7D-4855-89AF-5EA87D2842FC}"/>
    <cellStyle name="Uitvoer 8 3 2 2" xfId="1825" xr:uid="{D6780280-7F8D-42C4-8598-FF923ADA029B}"/>
    <cellStyle name="Uitvoer 8 3 3" xfId="1747" xr:uid="{5C0DBD00-66C3-4432-AC90-2E05195B73CC}"/>
    <cellStyle name="Uitvoer 8 3 4" xfId="1523" xr:uid="{D3FAEEC3-1CA4-44C3-89DB-855C72827135}"/>
    <cellStyle name="Uitvoer 8 4" xfId="1026" xr:uid="{C4CDEA3D-1322-431A-B583-8E2BBA4D8355}"/>
    <cellStyle name="Uitvoer 8 4 2" xfId="1781" xr:uid="{57A4C375-3023-436E-A749-9EC9D6BE9278}"/>
    <cellStyle name="Uitvoer 8 5" xfId="996" xr:uid="{6C7CE9D2-8EBD-4978-A70F-F3D68259AE55}"/>
    <cellStyle name="Uitvoer 8 5 2" xfId="1766" xr:uid="{9D979E1B-B2C8-424B-9941-68459D53FE9B}"/>
    <cellStyle name="Uitvoer 8 6" xfId="1072" xr:uid="{EFAD4B5A-2BA7-4110-877E-0F53F6EA2B9C}"/>
    <cellStyle name="Uitvoer 8 6 2" xfId="1796" xr:uid="{90144801-CC54-4254-8396-10C84E55E19F}"/>
    <cellStyle name="Uitvoer 8 7" xfId="1470" xr:uid="{43C97A06-5A2D-421C-B885-F11A88814F77}"/>
    <cellStyle name="Uitvoer 9" xfId="613" xr:uid="{00000000-0005-0000-0000-000081020000}"/>
    <cellStyle name="Uitvoer 9 2" xfId="837" xr:uid="{D5E6DBE0-A0FF-4926-BCA7-8B54FD09CC4B}"/>
    <cellStyle name="Uitvoer 9 2 2" xfId="1224" xr:uid="{9DA96670-FEFB-4851-B97F-4491D88531C2}"/>
    <cellStyle name="Uitvoer 9 2 2 2" xfId="1826" xr:uid="{C1A28E32-4777-4C53-A128-A9615462BE63}"/>
    <cellStyle name="Uitvoer 9 2 3" xfId="1748" xr:uid="{2EF4F7D4-A899-470A-A19E-993945961559}"/>
    <cellStyle name="Uitvoer 9 2 4" xfId="1524" xr:uid="{E95F8763-E1C0-4784-8EFE-7BB24500EEBA}"/>
    <cellStyle name="Uitvoer 9 3" xfId="838" xr:uid="{DD70EEDB-3466-4972-BEAF-C0E2F8C8EF09}"/>
    <cellStyle name="Uitvoer 9 3 2" xfId="1225" xr:uid="{406F2AE6-E6FA-4073-95AE-70EB435F1F21}"/>
    <cellStyle name="Uitvoer 9 3 2 2" xfId="1827" xr:uid="{4FDC13E4-6F3A-43C0-ABBC-14390816F142}"/>
    <cellStyle name="Uitvoer 9 3 3" xfId="1749" xr:uid="{09FD1D01-F052-4FB0-B3F1-BD77B5E06379}"/>
    <cellStyle name="Uitvoer 9 3 4" xfId="1525" xr:uid="{9C217E92-EFC6-47A3-9FD9-B6BFAEE6D3EB}"/>
    <cellStyle name="Uitvoer 9 4" xfId="1027" xr:uid="{00152178-075A-4B64-B489-7763DABEB8DC}"/>
    <cellStyle name="Uitvoer 9 4 2" xfId="1782" xr:uid="{7EA2E9BE-67BC-4705-8A15-E3EF35E1E4F3}"/>
    <cellStyle name="Uitvoer 9 5" xfId="997" xr:uid="{0239786F-8FAB-4833-B100-0635F1CBE2F9}"/>
    <cellStyle name="Uitvoer 9 5 2" xfId="1767" xr:uid="{70C76E3C-3D54-4A98-84C7-133B8320AE4B}"/>
    <cellStyle name="Uitvoer 9 6" xfId="1073" xr:uid="{800214C8-517F-4E69-8CFC-262F6C434ED2}"/>
    <cellStyle name="Uitvoer 9 6 2" xfId="1797" xr:uid="{34F388A8-4B52-43D8-A423-B3BAACA8EAF9}"/>
    <cellStyle name="Uitvoer 9 7" xfId="1471" xr:uid="{E3D99A7F-90AE-4A60-86E5-02D4302B3210}"/>
    <cellStyle name="Valuta 2" xfId="614" xr:uid="{00000000-0005-0000-0000-000083020000}"/>
    <cellStyle name="Valuta 2 2" xfId="615" xr:uid="{00000000-0005-0000-0000-000084020000}"/>
    <cellStyle name="Valuta 2 2 2" xfId="1366" xr:uid="{3B274828-83C4-4988-8422-077857E12CC5}"/>
    <cellStyle name="Valuta 2 2 2 2" xfId="1387" xr:uid="{D48EF552-4FE3-4C84-B154-460145502618}"/>
    <cellStyle name="Valuta 2 2 2 2 2" xfId="1840" xr:uid="{ED90F498-2F0E-4213-970F-4D56E396459F}"/>
    <cellStyle name="Valuta 2 2 2 3" xfId="1591" xr:uid="{DE97A182-52CD-4906-A71B-535E54925B5B}"/>
    <cellStyle name="Valuta 2 2 3" xfId="679" xr:uid="{05F199C4-9D2D-4D72-813E-C602609884B9}"/>
    <cellStyle name="Valuta 2 2 3 2" xfId="1850" xr:uid="{6EECEA15-7681-4ED5-9184-BC24A94098CD}"/>
    <cellStyle name="Valuta 2 2 4" xfId="1377" xr:uid="{E159BBB9-9A05-4D8C-A9F7-A1B7BF7FFE7A}"/>
    <cellStyle name="Valuta 2 2 4 2" xfId="1830" xr:uid="{7818766A-7DC4-4731-B569-E561E586CADD}"/>
    <cellStyle name="Valuta 2 2 5" xfId="1473" xr:uid="{FE6F091E-EBEC-45E6-99CA-CC0A979D0945}"/>
    <cellStyle name="Valuta 2 2 5 2" xfId="1489" xr:uid="{BEA25958-0BA8-41CC-A23B-878B26BC6FE1}"/>
    <cellStyle name="Valuta 2 2 6" xfId="1480" xr:uid="{E2AC2818-DFE9-45D9-944B-C82900BC4E96}"/>
    <cellStyle name="Valuta 2 2 7" xfId="1487" xr:uid="{B2019131-0ACA-4BDE-9871-BA66AD34F0ED}"/>
    <cellStyle name="Valuta 2 3" xfId="1365" xr:uid="{0FB20BC9-D6EF-45A4-AD47-AB2052721ECE}"/>
    <cellStyle name="Valuta 2 3 2" xfId="1386" xr:uid="{07CC104C-B680-4F67-BCE9-666AF4BB32B1}"/>
    <cellStyle name="Valuta 2 3 2 2" xfId="1839" xr:uid="{2E5AFAF4-68FA-4D01-835B-CC5C6A65BA72}"/>
    <cellStyle name="Valuta 2 3 3" xfId="1590" xr:uid="{91D492B5-58A9-46FE-956E-2616C14B3F12}"/>
    <cellStyle name="Valuta 2 4" xfId="678" xr:uid="{BB244732-156B-408F-B603-9B71FDB3EA8C}"/>
    <cellStyle name="Valuta 2 4 2" xfId="1849" xr:uid="{1219B6DD-1119-424B-AAB4-587C465A57C2}"/>
    <cellStyle name="Valuta 2 5" xfId="1376" xr:uid="{165ABF03-F30B-4546-8FA5-DB0F95DE4A41}"/>
    <cellStyle name="Valuta 2 5 2" xfId="1829" xr:uid="{AA9E57D4-1805-4B6F-BFDF-1DE15C465487}"/>
    <cellStyle name="Valuta 2 6" xfId="1472" xr:uid="{4C0D0BAF-96D1-4DDD-861C-5BC73ECBC34B}"/>
    <cellStyle name="Valuta 2 6 2" xfId="1488" xr:uid="{D83EAB15-634A-4987-BD37-AC5C17CEFBF7}"/>
    <cellStyle name="Valuta 2 7" xfId="1479" xr:uid="{277C5D6A-4678-4B4E-B3BA-71A888EB786C}"/>
    <cellStyle name="Valuta 2 8" xfId="1486" xr:uid="{A20C50D2-56C6-4A7A-B0B0-0D18D40114E6}"/>
    <cellStyle name="Valuta 3" xfId="661" xr:uid="{00000000-0005-0000-0000-000085020000}"/>
    <cellStyle name="Valuta 3 10" xfId="1474" xr:uid="{FDA4B775-68DA-406A-A6E6-F4225DE11223}"/>
    <cellStyle name="Valuta 3 11" xfId="1481" xr:uid="{D6ACDC10-EE81-4E0B-B732-DFCC90B14897}"/>
    <cellStyle name="Valuta 3 12" xfId="1490" xr:uid="{C900918B-B794-4CB7-B86F-6FF8E049D50C}"/>
    <cellStyle name="Valuta 3 2" xfId="662" xr:uid="{00000000-0005-0000-0000-000086020000}"/>
    <cellStyle name="Valuta 3 2 2" xfId="839" xr:uid="{310EF4CB-CD7D-4455-898C-4AF08809E0AC}"/>
    <cellStyle name="Valuta 3 2 2 2" xfId="1371" xr:uid="{191ABDC6-218E-4D15-8DEA-BB4B70050758}"/>
    <cellStyle name="Valuta 3 2 2 2 2" xfId="1392" xr:uid="{E0C02718-11A5-42CE-AD47-78DFC465B38A}"/>
    <cellStyle name="Valuta 3 2 2 2 2 2" xfId="1845" xr:uid="{DAF6F169-020F-4333-B27A-8D9DE8A55D63}"/>
    <cellStyle name="Valuta 3 2 2 2 3" xfId="1750" xr:uid="{0DE605D0-651A-42BB-BC2C-87AF4800F231}"/>
    <cellStyle name="Valuta 3 2 2 3" xfId="1382" xr:uid="{4BF788F1-7DF6-4A8B-BFAF-679B1A8E81CA}"/>
    <cellStyle name="Valuta 3 2 2 3 2" xfId="1855" xr:uid="{FC3DF1C3-407E-4BB6-B51B-5BBE6B71445F}"/>
    <cellStyle name="Valuta 3 2 2 4" xfId="1835" xr:uid="{AD6B0FEC-AE29-48E7-9315-55BCE0B74CE7}"/>
    <cellStyle name="Valuta 3 2 2 5" xfId="1526" xr:uid="{B1BDD222-3431-4BEC-9237-5764919656A7}"/>
    <cellStyle name="Valuta 3 2 3" xfId="840" xr:uid="{4996BB94-E732-4CBE-A261-180B01EE0D20}"/>
    <cellStyle name="Valuta 3 2 4" xfId="1368" xr:uid="{BB3A6B8C-921E-4905-8209-0118FF9F1064}"/>
    <cellStyle name="Valuta 3 2 4 2" xfId="1389" xr:uid="{F4B4E09F-E5DF-4407-AD95-570FAD47B9BC}"/>
    <cellStyle name="Valuta 3 2 4 2 2" xfId="1842" xr:uid="{29727575-02D3-4E05-B237-1BB101889C7A}"/>
    <cellStyle name="Valuta 3 2 4 3" xfId="1593" xr:uid="{2B423646-5405-446E-BA18-A3A47BFC6637}"/>
    <cellStyle name="Valuta 3 2 5" xfId="681" xr:uid="{BFAEC149-795B-4613-92DF-7C61AB5C39B5}"/>
    <cellStyle name="Valuta 3 2 5 2" xfId="1852" xr:uid="{E10BE908-D8F3-45BB-A722-67EB966AC245}"/>
    <cellStyle name="Valuta 3 2 6" xfId="1379" xr:uid="{BB0982D0-64B7-4D59-9D31-E37A93D4202E}"/>
    <cellStyle name="Valuta 3 2 6 2" xfId="1832" xr:uid="{26AD5B26-3BCE-4A79-8C44-136B2A2D7A4D}"/>
    <cellStyle name="Valuta 3 2 7" xfId="1475" xr:uid="{FB0A83EF-77E2-47A2-B7E4-EA14A6D0A6BC}"/>
    <cellStyle name="Valuta 3 2 8" xfId="1482" xr:uid="{FE7D71F7-37AD-4365-BC3C-178D4FA49FD6}"/>
    <cellStyle name="Valuta 3 2 9" xfId="1491" xr:uid="{CDF8536D-4318-4352-AD73-3B0126E0DE05}"/>
    <cellStyle name="Valuta 3 3" xfId="663" xr:uid="{00000000-0005-0000-0000-000087020000}"/>
    <cellStyle name="Valuta 3 3 2" xfId="1369" xr:uid="{D7F25B55-A875-4AAF-8FAD-30FF1816C543}"/>
    <cellStyle name="Valuta 3 3 2 2" xfId="1390" xr:uid="{BADC276B-7CDC-4023-8AAF-AA9A630ADC2E}"/>
    <cellStyle name="Valuta 3 3 2 2 2" xfId="1843" xr:uid="{9976C179-EE0C-4F60-8974-63ACE6A48920}"/>
    <cellStyle name="Valuta 3 3 2 3" xfId="1594" xr:uid="{153834F0-68D7-4C54-A6EE-DD4990F2CBFA}"/>
    <cellStyle name="Valuta 3 3 3" xfId="682" xr:uid="{C8529447-84E3-467A-851F-2C6357E4AE8F}"/>
    <cellStyle name="Valuta 3 3 3 2" xfId="1853" xr:uid="{66DE71A7-5ED1-42A1-9CC9-E1E5B191BDB0}"/>
    <cellStyle name="Valuta 3 3 4" xfId="1380" xr:uid="{B8905FBD-98D8-4C0B-BC96-408F5649A7B5}"/>
    <cellStyle name="Valuta 3 3 4 2" xfId="1833" xr:uid="{8BEED480-D8EC-47EB-B6EA-3B2C907993FA}"/>
    <cellStyle name="Valuta 3 3 5" xfId="1476" xr:uid="{2A7C3C52-30BD-4448-A21A-EEB453410374}"/>
    <cellStyle name="Valuta 3 3 6" xfId="1483" xr:uid="{1CA61235-B9D1-47FF-9D27-1317EF158A26}"/>
    <cellStyle name="Valuta 3 3 7" xfId="1492" xr:uid="{4C4B9225-7C62-4AF8-B0A8-C7B2D4797A75}"/>
    <cellStyle name="Valuta 3 4" xfId="841" xr:uid="{B8CFF162-5C02-4D1D-87F2-14A3E07411BD}"/>
    <cellStyle name="Valuta 3 4 2" xfId="1372" xr:uid="{6691323D-BA5E-4540-B059-A8C17B9B159D}"/>
    <cellStyle name="Valuta 3 4 2 2" xfId="1393" xr:uid="{088A3630-C6D9-4DF7-AB95-54451920BB1E}"/>
    <cellStyle name="Valuta 3 4 2 2 2" xfId="1846" xr:uid="{3C6FF8A0-8D95-4F43-883E-9E2F78F97445}"/>
    <cellStyle name="Valuta 3 4 2 3" xfId="1751" xr:uid="{72DCEDDF-18B6-454B-9793-1A56ED3AE608}"/>
    <cellStyle name="Valuta 3 4 3" xfId="1383" xr:uid="{53316FBA-1136-4CB1-9DE0-2B32FDC7A61A}"/>
    <cellStyle name="Valuta 3 4 3 2" xfId="1856" xr:uid="{5BC89019-6746-466E-B559-29E4856D8CA9}"/>
    <cellStyle name="Valuta 3 4 4" xfId="1836" xr:uid="{56E0FDED-671A-4F64-9706-C6AE743861B1}"/>
    <cellStyle name="Valuta 3 4 5" xfId="1527" xr:uid="{604A3DDD-B190-421D-88E4-33B95F1C45DF}"/>
    <cellStyle name="Valuta 3 5" xfId="842" xr:uid="{DF3FE65C-03F5-4638-A651-56DE8514D3E1}"/>
    <cellStyle name="Valuta 3 6" xfId="1226" xr:uid="{08B71949-FDFD-4D66-B0B5-E381D2A18918}"/>
    <cellStyle name="Valuta 3 6 2" xfId="1374" xr:uid="{BFD648CE-4DDE-4E40-97EF-65436171EE46}"/>
    <cellStyle name="Valuta 3 6 2 2" xfId="1395" xr:uid="{1B805CDA-CD62-428F-A0D8-76ECC02C225F}"/>
    <cellStyle name="Valuta 3 6 2 3" xfId="1848" xr:uid="{BF0B670B-3FA8-44AF-B34A-D3E15AA39A41}"/>
    <cellStyle name="Valuta 3 6 3" xfId="1385" xr:uid="{3FF7397C-F344-42A1-A9DB-FCAD3FC7F4E8}"/>
    <cellStyle name="Valuta 3 6 3 2" xfId="1858" xr:uid="{F0E14338-CCA3-4BC5-8B4E-04E5601020D2}"/>
    <cellStyle name="Valuta 3 6 4" xfId="1838" xr:uid="{5EF74411-BB0B-4699-A917-566F532599A5}"/>
    <cellStyle name="Valuta 3 6 5" xfId="1828" xr:uid="{DA7F8129-6B45-47B1-8ACA-403259E22829}"/>
    <cellStyle name="Valuta 3 7" xfId="1367" xr:uid="{D76CEF6D-2EB8-4DA8-9842-438F956B7B61}"/>
    <cellStyle name="Valuta 3 7 2" xfId="1388" xr:uid="{50D203A3-9938-45E0-9E6D-311372AB901F}"/>
    <cellStyle name="Valuta 3 7 2 2" xfId="1841" xr:uid="{ADF6267A-DE87-4260-8E19-FC572D9E7288}"/>
    <cellStyle name="Valuta 3 7 3" xfId="1592" xr:uid="{A63A9796-CBE2-4D8B-8C15-AB0C0B4BF959}"/>
    <cellStyle name="Valuta 3 8" xfId="680" xr:uid="{4C5C93F0-65EA-4697-82B6-24A763FBC0A8}"/>
    <cellStyle name="Valuta 3 8 2" xfId="1851" xr:uid="{A0E54013-EB82-4D09-B63E-CF8549B1C8ED}"/>
    <cellStyle name="Valuta 3 9" xfId="1378" xr:uid="{6715B4A4-C912-4FE0-95BC-F722C05D5EE0}"/>
    <cellStyle name="Valuta 3 9 2" xfId="1831" xr:uid="{66C4C321-8987-458C-B2C3-2515DD0B98BB}"/>
    <cellStyle name="Valuta 4" xfId="664" xr:uid="{00000000-0005-0000-0000-000088020000}"/>
    <cellStyle name="Valuta 4 2" xfId="843" xr:uid="{419F3C21-9F81-4295-A938-942805A054C5}"/>
    <cellStyle name="Valuta 4 2 2" xfId="1373" xr:uid="{55C890AC-38F5-4D8C-85F8-3ADA41ADFA32}"/>
    <cellStyle name="Valuta 4 2 2 2" xfId="1394" xr:uid="{CBFE94A6-DCC0-4322-801B-89B7B9387116}"/>
    <cellStyle name="Valuta 4 2 2 2 2" xfId="1847" xr:uid="{1923D96B-499B-4BDB-B76A-41F5A52C19E9}"/>
    <cellStyle name="Valuta 4 2 2 3" xfId="1752" xr:uid="{6996C379-8BAA-44B3-B8FE-DC2E7F44D179}"/>
    <cellStyle name="Valuta 4 2 3" xfId="1384" xr:uid="{024B31AC-0365-41F3-86DC-D7F7E258256E}"/>
    <cellStyle name="Valuta 4 2 3 2" xfId="1857" xr:uid="{A4F64505-B250-44B1-8F49-8A289333C4B3}"/>
    <cellStyle name="Valuta 4 2 4" xfId="1837" xr:uid="{B3F1B4C7-EF30-4BEF-A005-D5071E96D1FA}"/>
    <cellStyle name="Valuta 4 2 5" xfId="1528" xr:uid="{4A55739A-9DCC-4218-9722-12911C650031}"/>
    <cellStyle name="Valuta 4 3" xfId="844" xr:uid="{BAB6DF8C-4577-4125-8761-A8FA26082954}"/>
    <cellStyle name="Valuta 4 4" xfId="1370" xr:uid="{7ACED9A8-02A2-4233-9B14-9147212F0B9F}"/>
    <cellStyle name="Valuta 4 4 2" xfId="1391" xr:uid="{E865B4E2-B38C-4108-9117-E4688D214D31}"/>
    <cellStyle name="Valuta 4 4 2 2" xfId="1844" xr:uid="{BFD541D7-05CA-45AF-BBA1-6ACC4507F2DC}"/>
    <cellStyle name="Valuta 4 4 3" xfId="1595" xr:uid="{2549CAA5-67C3-46EE-9BBF-2DF5546A8DEF}"/>
    <cellStyle name="Valuta 4 5" xfId="683" xr:uid="{4D761573-BA05-4905-A653-39BCC9524C67}"/>
    <cellStyle name="Valuta 4 5 2" xfId="1854" xr:uid="{13506C55-821F-41CB-9B61-8029CDDCCB36}"/>
    <cellStyle name="Valuta 4 6" xfId="1381" xr:uid="{DB517ECB-F866-4294-BCC1-B9B4AA520865}"/>
    <cellStyle name="Valuta 4 6 2" xfId="1834" xr:uid="{0C14A63D-B446-4797-B6FF-6352CA772E96}"/>
    <cellStyle name="Valuta 4 7" xfId="1477" xr:uid="{C3F2BD18-1994-433F-9649-075287FD59BD}"/>
    <cellStyle name="Valuta 4 8" xfId="1484" xr:uid="{AC77A16E-F27E-4609-9685-F257D2FF540A}"/>
    <cellStyle name="Valuta 4 9" xfId="1493" xr:uid="{95ED0E4F-8C47-466A-9621-72B04B907972}"/>
    <cellStyle name="Valuta 5" xfId="1478" xr:uid="{E4E4F684-9C7C-4E25-AFA5-E32B6EFCE31B}"/>
    <cellStyle name="Valuta 6" xfId="1485" xr:uid="{114E77B6-DE97-4F33-9690-E22F8E61A421}"/>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428625</xdr:colOff>
      <xdr:row>3</xdr:row>
      <xdr:rowOff>400050</xdr:rowOff>
    </xdr:from>
    <xdr:to>
      <xdr:col>8</xdr:col>
      <xdr:colOff>74930</xdr:colOff>
      <xdr:row>5</xdr:row>
      <xdr:rowOff>214630</xdr:rowOff>
    </xdr:to>
    <xdr:pic>
      <xdr:nvPicPr>
        <xdr:cNvPr id="2" name="Afbeelding 1">
          <a:extLst>
            <a:ext uri="{FF2B5EF4-FFF2-40B4-BE49-F238E27FC236}">
              <a16:creationId xmlns:a16="http://schemas.microsoft.com/office/drawing/2014/main" id="{105362F1-43A8-45AE-8C76-F7367701158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914"/>
        <a:stretch/>
      </xdr:blipFill>
      <xdr:spPr bwMode="auto">
        <a:xfrm>
          <a:off x="1411605" y="1131570"/>
          <a:ext cx="4256405" cy="17043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47A5-4359-4D1D-B534-ABAD8FDBF7C4}">
  <sheetPr>
    <pageSetUpPr fitToPage="1"/>
  </sheetPr>
  <dimension ref="B3:K21"/>
  <sheetViews>
    <sheetView showGridLines="0" zoomScaleNormal="100" zoomScaleSheetLayoutView="100" workbookViewId="0">
      <selection activeCell="D10" sqref="D10"/>
    </sheetView>
  </sheetViews>
  <sheetFormatPr defaultColWidth="9.109375" defaultRowHeight="13.2" x14ac:dyDescent="0.25"/>
  <cols>
    <col min="1" max="1" width="3.6640625" style="14" customWidth="1"/>
    <col min="2" max="3" width="5.33203125" style="14" customWidth="1"/>
    <col min="4" max="8" width="13.44140625" style="14" customWidth="1"/>
    <col min="9" max="9" width="11.109375" style="14" customWidth="1"/>
    <col min="10" max="10" width="9.109375" style="14"/>
    <col min="11" max="11" width="98.109375" style="78" bestFit="1" customWidth="1"/>
    <col min="12" max="16384" width="9.109375" style="14"/>
  </cols>
  <sheetData>
    <row r="3" spans="2:11" ht="31.5" customHeight="1" x14ac:dyDescent="0.25"/>
    <row r="4" spans="2:11" ht="108.75" customHeight="1" x14ac:dyDescent="0.25">
      <c r="B4" s="16"/>
      <c r="C4" s="17"/>
      <c r="D4" s="17"/>
      <c r="E4" s="17"/>
      <c r="F4" s="17"/>
      <c r="G4" s="17"/>
      <c r="H4" s="17"/>
      <c r="I4" s="18"/>
    </row>
    <row r="5" spans="2:11" ht="40.5" customHeight="1" x14ac:dyDescent="0.25">
      <c r="B5" s="19"/>
      <c r="I5" s="20"/>
    </row>
    <row r="6" spans="2:11" ht="92.25" customHeight="1" x14ac:dyDescent="0.25">
      <c r="B6" s="107"/>
      <c r="C6" s="108"/>
      <c r="D6" s="108"/>
      <c r="E6" s="108"/>
      <c r="F6" s="108"/>
      <c r="G6" s="108"/>
      <c r="H6" s="108"/>
      <c r="I6" s="109"/>
    </row>
    <row r="7" spans="2:11" x14ac:dyDescent="0.25">
      <c r="B7" s="19"/>
      <c r="I7" s="20"/>
    </row>
    <row r="8" spans="2:11" s="26" customFormat="1" ht="25.5" customHeight="1" x14ac:dyDescent="0.25">
      <c r="B8" s="107" t="s">
        <v>358</v>
      </c>
      <c r="C8" s="108"/>
      <c r="D8" s="108"/>
      <c r="E8" s="108"/>
      <c r="F8" s="108"/>
      <c r="G8" s="108"/>
      <c r="H8" s="108"/>
      <c r="I8" s="109"/>
      <c r="K8" s="79"/>
    </row>
    <row r="9" spans="2:11" x14ac:dyDescent="0.25">
      <c r="B9" s="110"/>
      <c r="C9" s="111"/>
      <c r="D9" s="111"/>
      <c r="E9" s="111"/>
      <c r="F9" s="111"/>
      <c r="G9" s="111"/>
      <c r="H9" s="111"/>
      <c r="I9" s="112"/>
    </row>
    <row r="10" spans="2:11" x14ac:dyDescent="0.25">
      <c r="B10" s="21"/>
      <c r="C10" s="15"/>
      <c r="D10" s="36"/>
      <c r="E10" s="36"/>
      <c r="F10" s="36"/>
      <c r="G10" s="36"/>
      <c r="H10" s="36"/>
      <c r="I10" s="22"/>
    </row>
    <row r="11" spans="2:11" ht="22.5" customHeight="1" x14ac:dyDescent="0.25">
      <c r="B11" s="21"/>
      <c r="C11" s="15"/>
      <c r="D11" s="36"/>
      <c r="E11" s="36"/>
      <c r="F11" s="36"/>
      <c r="G11" s="36"/>
      <c r="H11" s="36"/>
      <c r="I11" s="22"/>
    </row>
    <row r="12" spans="2:11" ht="22.5" customHeight="1" x14ac:dyDescent="0.25">
      <c r="B12" s="21"/>
      <c r="C12" s="15"/>
      <c r="D12" s="36"/>
      <c r="E12" s="36"/>
      <c r="F12" s="36"/>
      <c r="G12" s="36"/>
      <c r="H12" s="36"/>
      <c r="I12" s="22"/>
    </row>
    <row r="13" spans="2:11" ht="27.75" customHeight="1" x14ac:dyDescent="0.25">
      <c r="B13" s="21"/>
      <c r="C13" s="15"/>
      <c r="D13" s="105"/>
      <c r="E13" s="106"/>
      <c r="F13" s="106"/>
      <c r="G13" s="106"/>
      <c r="H13" s="106"/>
      <c r="I13" s="22"/>
    </row>
    <row r="14" spans="2:11" ht="45" customHeight="1" x14ac:dyDescent="0.25">
      <c r="B14" s="21"/>
      <c r="D14" s="33" t="s">
        <v>5</v>
      </c>
      <c r="E14" s="15"/>
      <c r="F14" s="15"/>
      <c r="G14" s="15"/>
      <c r="H14" s="15"/>
      <c r="I14" s="22"/>
    </row>
    <row r="15" spans="2:11" ht="29.25" customHeight="1" x14ac:dyDescent="0.3">
      <c r="B15" s="21"/>
      <c r="D15" s="84" t="s">
        <v>189</v>
      </c>
      <c r="E15" s="15"/>
      <c r="F15" s="15"/>
      <c r="G15" s="15"/>
      <c r="H15" s="15"/>
      <c r="I15" s="22"/>
    </row>
    <row r="16" spans="2:11" ht="29.25" customHeight="1" x14ac:dyDescent="0.3">
      <c r="B16" s="21"/>
      <c r="D16" s="84"/>
      <c r="E16" s="15"/>
      <c r="F16" s="15"/>
      <c r="G16" s="15"/>
      <c r="H16" s="15"/>
      <c r="I16" s="22"/>
    </row>
    <row r="17" spans="2:9" ht="29.25" customHeight="1" x14ac:dyDescent="0.3">
      <c r="B17" s="21"/>
      <c r="D17" s="84"/>
      <c r="E17" s="15"/>
      <c r="F17" s="15"/>
      <c r="G17" s="15"/>
      <c r="H17" s="15"/>
      <c r="I17" s="22"/>
    </row>
    <row r="18" spans="2:9" ht="29.25" customHeight="1" x14ac:dyDescent="0.3">
      <c r="B18" s="21"/>
      <c r="D18" s="84"/>
      <c r="E18" s="15"/>
      <c r="F18" s="15"/>
      <c r="G18" s="15"/>
      <c r="H18" s="15"/>
      <c r="I18" s="22"/>
    </row>
    <row r="19" spans="2:9" ht="29.25" customHeight="1" x14ac:dyDescent="0.3">
      <c r="B19" s="21"/>
      <c r="D19" s="84"/>
      <c r="E19" s="15"/>
      <c r="F19" s="15"/>
      <c r="G19" s="15"/>
      <c r="H19" s="15"/>
      <c r="I19" s="22"/>
    </row>
    <row r="20" spans="2:9" ht="29.25" customHeight="1" x14ac:dyDescent="0.3">
      <c r="B20" s="21"/>
      <c r="D20" s="84"/>
      <c r="E20" s="15"/>
      <c r="F20" s="15"/>
      <c r="G20" s="15"/>
      <c r="H20" s="15"/>
      <c r="I20" s="22"/>
    </row>
    <row r="21" spans="2:9" ht="21.75" customHeight="1" x14ac:dyDescent="0.25">
      <c r="B21" s="23"/>
      <c r="C21" s="24"/>
      <c r="D21" s="24"/>
      <c r="E21" s="24"/>
      <c r="F21" s="24"/>
      <c r="G21" s="24"/>
      <c r="H21" s="24"/>
      <c r="I21" s="25"/>
    </row>
  </sheetData>
  <mergeCells count="4">
    <mergeCell ref="B6:I6"/>
    <mergeCell ref="B8:I8"/>
    <mergeCell ref="B9:I9"/>
    <mergeCell ref="D13:H13"/>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F50"/>
  <sheetViews>
    <sheetView showGridLines="0" tabSelected="1" zoomScaleNormal="100" zoomScaleSheetLayoutView="100" workbookViewId="0">
      <selection activeCell="C10" activeCellId="6" sqref="C1:E1 C4 C5 C6 C7 C9 C10"/>
    </sheetView>
  </sheetViews>
  <sheetFormatPr defaultColWidth="9.109375" defaultRowHeight="13.2" x14ac:dyDescent="0.25"/>
  <cols>
    <col min="1" max="1" width="7.6640625" style="130" customWidth="1"/>
    <col min="2" max="2" width="125.6640625" style="130" customWidth="1"/>
    <col min="3" max="3" width="25.6640625" style="130" customWidth="1"/>
    <col min="4" max="5" width="25.6640625" style="171" customWidth="1"/>
    <col min="6" max="6" width="27.109375" style="129" customWidth="1"/>
    <col min="7" max="16384" width="9.109375" style="130"/>
  </cols>
  <sheetData>
    <row r="1" spans="1:6" ht="25.5" customHeight="1" x14ac:dyDescent="0.25">
      <c r="A1" s="127" t="s">
        <v>63</v>
      </c>
      <c r="B1" s="128"/>
      <c r="C1" s="174" t="s">
        <v>13</v>
      </c>
      <c r="D1" s="175"/>
      <c r="E1" s="176"/>
    </row>
    <row r="2" spans="1:6" ht="13.5" customHeight="1" x14ac:dyDescent="0.25">
      <c r="A2" s="131" t="s">
        <v>2</v>
      </c>
      <c r="B2" s="132" t="s">
        <v>6</v>
      </c>
      <c r="C2" s="133" t="s">
        <v>0</v>
      </c>
      <c r="D2" s="133" t="s">
        <v>1</v>
      </c>
      <c r="E2" s="133" t="s">
        <v>7</v>
      </c>
    </row>
    <row r="3" spans="1:6" x14ac:dyDescent="0.25">
      <c r="A3" s="134"/>
      <c r="B3" s="135" t="s">
        <v>64</v>
      </c>
      <c r="C3" s="134"/>
      <c r="D3" s="134" t="s">
        <v>4</v>
      </c>
      <c r="E3" s="134"/>
    </row>
    <row r="4" spans="1:6" ht="39.6" x14ac:dyDescent="0.25">
      <c r="A4" s="136" t="s">
        <v>346</v>
      </c>
      <c r="B4" s="137" t="s">
        <v>57</v>
      </c>
      <c r="C4" s="177" t="s">
        <v>29</v>
      </c>
      <c r="D4" s="138">
        <v>2</v>
      </c>
      <c r="E4" s="139" t="s">
        <v>60</v>
      </c>
      <c r="F4" s="140"/>
    </row>
    <row r="5" spans="1:6" ht="39.6" x14ac:dyDescent="0.25">
      <c r="A5" s="136" t="s">
        <v>347</v>
      </c>
      <c r="B5" s="141" t="s">
        <v>356</v>
      </c>
      <c r="C5" s="177" t="s">
        <v>29</v>
      </c>
      <c r="D5" s="138">
        <v>4</v>
      </c>
      <c r="E5" s="139" t="s">
        <v>59</v>
      </c>
      <c r="F5" s="140"/>
    </row>
    <row r="6" spans="1:6" ht="52.8" x14ac:dyDescent="0.25">
      <c r="A6" s="136" t="s">
        <v>348</v>
      </c>
      <c r="B6" s="142" t="s">
        <v>148</v>
      </c>
      <c r="C6" s="178" t="s">
        <v>194</v>
      </c>
      <c r="D6" s="138">
        <v>2</v>
      </c>
      <c r="E6" s="143" t="s">
        <v>196</v>
      </c>
      <c r="F6" s="140"/>
    </row>
    <row r="7" spans="1:6" ht="39.6" x14ac:dyDescent="0.25">
      <c r="A7" s="136" t="s">
        <v>349</v>
      </c>
      <c r="B7" s="144" t="s">
        <v>147</v>
      </c>
      <c r="C7" s="178" t="s">
        <v>195</v>
      </c>
      <c r="D7" s="138">
        <v>4</v>
      </c>
      <c r="E7" s="145" t="s">
        <v>197</v>
      </c>
      <c r="F7" s="140"/>
    </row>
    <row r="8" spans="1:6" x14ac:dyDescent="0.25">
      <c r="A8" s="134"/>
      <c r="B8" s="135" t="s">
        <v>65</v>
      </c>
      <c r="C8" s="134" t="s">
        <v>0</v>
      </c>
      <c r="D8" s="134" t="s">
        <v>1</v>
      </c>
      <c r="E8" s="134" t="s">
        <v>7</v>
      </c>
      <c r="F8" s="140"/>
    </row>
    <row r="9" spans="1:6" ht="26.4" x14ac:dyDescent="0.25">
      <c r="A9" s="136" t="s">
        <v>350</v>
      </c>
      <c r="B9" s="144" t="s">
        <v>77</v>
      </c>
      <c r="C9" s="179" t="s">
        <v>69</v>
      </c>
      <c r="D9" s="146">
        <v>1</v>
      </c>
      <c r="E9" s="147" t="s">
        <v>70</v>
      </c>
      <c r="F9" s="140"/>
    </row>
    <row r="10" spans="1:6" ht="26.4" x14ac:dyDescent="0.25">
      <c r="A10" s="148" t="s">
        <v>351</v>
      </c>
      <c r="B10" s="149" t="s">
        <v>345</v>
      </c>
      <c r="C10" s="180" t="s">
        <v>69</v>
      </c>
      <c r="D10" s="150">
        <v>1</v>
      </c>
      <c r="E10" s="150" t="s">
        <v>70</v>
      </c>
      <c r="F10" s="140"/>
    </row>
    <row r="11" spans="1:6" x14ac:dyDescent="0.25">
      <c r="A11" s="134"/>
      <c r="B11" s="135" t="s">
        <v>66</v>
      </c>
      <c r="C11" s="134" t="s">
        <v>0</v>
      </c>
      <c r="D11" s="134" t="s">
        <v>1</v>
      </c>
      <c r="E11" s="134" t="s">
        <v>7</v>
      </c>
    </row>
    <row r="12" spans="1:6" ht="158.4" x14ac:dyDescent="0.25">
      <c r="A12" s="136" t="s">
        <v>352</v>
      </c>
      <c r="B12" s="151" t="s">
        <v>355</v>
      </c>
      <c r="C12" s="152" t="s">
        <v>357</v>
      </c>
      <c r="D12" s="138">
        <v>6</v>
      </c>
      <c r="E12" s="153" t="s">
        <v>71</v>
      </c>
    </row>
    <row r="13" spans="1:6" x14ac:dyDescent="0.25">
      <c r="A13" s="154"/>
      <c r="B13" s="135" t="s">
        <v>141</v>
      </c>
      <c r="C13" s="154"/>
      <c r="D13" s="134" t="s">
        <v>4</v>
      </c>
      <c r="E13" s="134" t="s">
        <v>4</v>
      </c>
    </row>
    <row r="14" spans="1:6" ht="105.6" x14ac:dyDescent="0.25">
      <c r="A14" s="136" t="s">
        <v>353</v>
      </c>
      <c r="B14" s="155" t="s">
        <v>144</v>
      </c>
      <c r="C14" s="153" t="s">
        <v>142</v>
      </c>
      <c r="D14" s="156">
        <v>15</v>
      </c>
      <c r="E14" s="153" t="s">
        <v>71</v>
      </c>
    </row>
    <row r="15" spans="1:6" ht="69" customHeight="1" x14ac:dyDescent="0.25">
      <c r="A15" s="136" t="s">
        <v>354</v>
      </c>
      <c r="B15" s="144" t="s">
        <v>168</v>
      </c>
      <c r="C15" s="153" t="s">
        <v>142</v>
      </c>
      <c r="D15" s="157">
        <v>5</v>
      </c>
      <c r="E15" s="153" t="s">
        <v>71</v>
      </c>
    </row>
    <row r="16" spans="1:6" x14ac:dyDescent="0.25">
      <c r="A16" s="158"/>
      <c r="B16" s="159"/>
      <c r="C16" s="160" t="s">
        <v>3</v>
      </c>
      <c r="D16" s="160">
        <f>SUM(D4:D15)</f>
        <v>40</v>
      </c>
      <c r="E16" s="161"/>
    </row>
    <row r="17" spans="1:5" x14ac:dyDescent="0.25">
      <c r="A17" s="158"/>
      <c r="B17" s="162" t="s">
        <v>61</v>
      </c>
      <c r="C17" s="159"/>
      <c r="D17" s="158"/>
      <c r="E17" s="161"/>
    </row>
    <row r="18" spans="1:5" x14ac:dyDescent="0.25">
      <c r="A18" s="163"/>
      <c r="B18" s="164"/>
      <c r="C18" s="164"/>
      <c r="D18" s="165"/>
      <c r="E18" s="165"/>
    </row>
    <row r="19" spans="1:5" x14ac:dyDescent="0.25">
      <c r="A19" s="166" t="s">
        <v>62</v>
      </c>
      <c r="B19" s="167"/>
      <c r="C19" s="167"/>
      <c r="D19" s="167"/>
      <c r="E19" s="167"/>
    </row>
    <row r="22" spans="1:5" x14ac:dyDescent="0.25">
      <c r="A22" s="163"/>
      <c r="B22" s="164"/>
      <c r="C22" s="164"/>
      <c r="D22" s="165"/>
      <c r="E22" s="165"/>
    </row>
    <row r="23" spans="1:5" x14ac:dyDescent="0.25">
      <c r="B23" s="168"/>
      <c r="C23" s="168"/>
      <c r="D23" s="169"/>
      <c r="E23" s="169"/>
    </row>
    <row r="24" spans="1:5" x14ac:dyDescent="0.25">
      <c r="B24" s="170"/>
      <c r="C24" s="170"/>
    </row>
    <row r="25" spans="1:5" x14ac:dyDescent="0.25">
      <c r="A25" s="172"/>
      <c r="B25" s="172"/>
      <c r="C25" s="172"/>
      <c r="D25" s="173"/>
      <c r="E25" s="173"/>
    </row>
    <row r="27" spans="1:5" x14ac:dyDescent="0.25">
      <c r="A27" s="172"/>
      <c r="B27" s="172"/>
      <c r="C27" s="172"/>
      <c r="D27" s="173"/>
      <c r="E27" s="173"/>
    </row>
    <row r="28" spans="1:5" x14ac:dyDescent="0.25">
      <c r="A28" s="172"/>
      <c r="B28" s="172"/>
      <c r="C28" s="172"/>
      <c r="D28" s="173"/>
      <c r="E28" s="173"/>
    </row>
    <row r="29" spans="1:5" x14ac:dyDescent="0.25">
      <c r="A29" s="172"/>
      <c r="B29" s="172"/>
      <c r="C29" s="172"/>
      <c r="D29" s="173"/>
      <c r="E29" s="173"/>
    </row>
    <row r="30" spans="1:5" x14ac:dyDescent="0.25">
      <c r="A30" s="172"/>
    </row>
    <row r="31" spans="1:5" x14ac:dyDescent="0.25">
      <c r="A31" s="172"/>
    </row>
    <row r="32" spans="1:5" x14ac:dyDescent="0.25">
      <c r="A32" s="172"/>
      <c r="B32" s="168"/>
      <c r="C32" s="168"/>
      <c r="D32" s="169"/>
      <c r="E32" s="169"/>
    </row>
    <row r="33" spans="1:5" x14ac:dyDescent="0.25">
      <c r="A33" s="172"/>
    </row>
    <row r="34" spans="1:5" x14ac:dyDescent="0.25">
      <c r="A34" s="172"/>
      <c r="B34" s="168"/>
      <c r="C34" s="168"/>
      <c r="D34" s="169"/>
      <c r="E34" s="169"/>
    </row>
    <row r="35" spans="1:5" x14ac:dyDescent="0.25">
      <c r="A35" s="172"/>
    </row>
    <row r="36" spans="1:5" x14ac:dyDescent="0.25">
      <c r="A36" s="172"/>
      <c r="B36" s="168"/>
      <c r="C36" s="168"/>
      <c r="D36" s="169"/>
      <c r="E36" s="169"/>
    </row>
    <row r="37" spans="1:5" x14ac:dyDescent="0.25">
      <c r="A37" s="172"/>
    </row>
    <row r="38" spans="1:5" x14ac:dyDescent="0.25">
      <c r="A38" s="172"/>
      <c r="B38" s="168"/>
      <c r="C38" s="168"/>
      <c r="D38" s="169"/>
      <c r="E38" s="169"/>
    </row>
    <row r="39" spans="1:5" x14ac:dyDescent="0.25">
      <c r="A39" s="172"/>
    </row>
    <row r="40" spans="1:5" x14ac:dyDescent="0.25">
      <c r="A40" s="172"/>
    </row>
    <row r="41" spans="1:5" x14ac:dyDescent="0.25">
      <c r="A41" s="172"/>
      <c r="B41" s="168"/>
      <c r="C41" s="168"/>
      <c r="D41" s="169"/>
      <c r="E41" s="169"/>
    </row>
    <row r="42" spans="1:5" x14ac:dyDescent="0.25">
      <c r="A42" s="172"/>
    </row>
    <row r="43" spans="1:5" x14ac:dyDescent="0.25">
      <c r="A43" s="172"/>
    </row>
    <row r="44" spans="1:5" x14ac:dyDescent="0.25">
      <c r="A44" s="172"/>
    </row>
    <row r="45" spans="1:5" x14ac:dyDescent="0.25">
      <c r="A45" s="172"/>
      <c r="B45" s="168"/>
      <c r="C45" s="168"/>
      <c r="D45" s="169"/>
      <c r="E45" s="169"/>
    </row>
    <row r="46" spans="1:5" x14ac:dyDescent="0.25">
      <c r="A46" s="172"/>
    </row>
    <row r="47" spans="1:5" x14ac:dyDescent="0.25">
      <c r="A47" s="172"/>
      <c r="B47" s="168"/>
      <c r="C47" s="168"/>
      <c r="D47" s="169"/>
      <c r="E47" s="169"/>
    </row>
    <row r="48" spans="1:5" x14ac:dyDescent="0.25">
      <c r="A48" s="172"/>
    </row>
    <row r="49" spans="1:1" x14ac:dyDescent="0.25">
      <c r="A49" s="172"/>
    </row>
    <row r="50" spans="1:1" x14ac:dyDescent="0.25">
      <c r="A50" s="172"/>
    </row>
  </sheetData>
  <sheetProtection algorithmName="SHA-512" hashValue="p2JdS8do+xJVFDz9Cq7AsbF739N44/6wHngCWoFMfhTv9vzqH3t3K3kktPTbtf48Hd9+Nedt/FCPeOwE3a3ESw==" saltValue="hA3ozLb0k28U2zLNuGRCJw==" spinCount="100000" sheet="1" objects="1" scenarios="1"/>
  <mergeCells count="3">
    <mergeCell ref="A1:B1"/>
    <mergeCell ref="C1:E1"/>
    <mergeCell ref="A19:E19"/>
  </mergeCells>
  <phoneticPr fontId="22" type="noConversion"/>
  <pageMargins left="0.74803149606299213" right="0.74803149606299213" top="0.98425196850393704" bottom="0.98425196850393704" header="0.51181102362204722" footer="0.51181102362204722"/>
  <pageSetup paperSize="9" scale="5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FB0A-6AAC-4664-95BA-28DB9E54111A}">
  <sheetPr>
    <tabColor rgb="FFFF0000"/>
    <pageSetUpPr fitToPage="1"/>
  </sheetPr>
  <dimension ref="A1:C160"/>
  <sheetViews>
    <sheetView topLeftCell="A111" zoomScaleNormal="100" workbookViewId="0">
      <selection activeCell="M137" sqref="M137"/>
    </sheetView>
  </sheetViews>
  <sheetFormatPr defaultColWidth="9.109375" defaultRowHeight="13.2" x14ac:dyDescent="0.25"/>
  <cols>
    <col min="1" max="1" width="7.6640625" style="49" customWidth="1"/>
    <col min="2" max="2" width="125.6640625" style="49" customWidth="1"/>
    <col min="3" max="16384" width="9.109375" style="49"/>
  </cols>
  <sheetData>
    <row r="1" spans="1:3" x14ac:dyDescent="0.25">
      <c r="A1" s="1" t="s">
        <v>2</v>
      </c>
      <c r="B1" s="27" t="s">
        <v>56</v>
      </c>
    </row>
    <row r="2" spans="1:3" x14ac:dyDescent="0.25">
      <c r="A2" s="4"/>
      <c r="B2" s="5" t="s">
        <v>14</v>
      </c>
    </row>
    <row r="3" spans="1:3" x14ac:dyDescent="0.25">
      <c r="A3" s="30" t="s">
        <v>202</v>
      </c>
      <c r="B3" s="28" t="s">
        <v>150</v>
      </c>
      <c r="C3" s="42"/>
    </row>
    <row r="4" spans="1:3" s="42" customFormat="1" x14ac:dyDescent="0.25">
      <c r="A4" s="30" t="s">
        <v>203</v>
      </c>
      <c r="B4" s="28" t="s">
        <v>170</v>
      </c>
      <c r="C4" s="49"/>
    </row>
    <row r="5" spans="1:3" x14ac:dyDescent="0.25">
      <c r="A5" s="30" t="s">
        <v>204</v>
      </c>
      <c r="B5" s="31" t="s">
        <v>73</v>
      </c>
    </row>
    <row r="6" spans="1:3" ht="66" x14ac:dyDescent="0.25">
      <c r="A6" s="30" t="s">
        <v>205</v>
      </c>
      <c r="B6" s="29" t="s">
        <v>171</v>
      </c>
    </row>
    <row r="7" spans="1:3" x14ac:dyDescent="0.25">
      <c r="A7" s="30" t="s">
        <v>206</v>
      </c>
      <c r="B7" s="29" t="s">
        <v>15</v>
      </c>
    </row>
    <row r="8" spans="1:3" ht="26.4" x14ac:dyDescent="0.25">
      <c r="A8" s="30" t="s">
        <v>207</v>
      </c>
      <c r="B8" s="28" t="s">
        <v>74</v>
      </c>
    </row>
    <row r="9" spans="1:3" ht="39.6" x14ac:dyDescent="0.25">
      <c r="A9" s="30" t="s">
        <v>208</v>
      </c>
      <c r="B9" s="28" t="s">
        <v>93</v>
      </c>
    </row>
    <row r="10" spans="1:3" ht="26.4" x14ac:dyDescent="0.25">
      <c r="A10" s="30" t="s">
        <v>209</v>
      </c>
      <c r="B10" s="28" t="s">
        <v>94</v>
      </c>
    </row>
    <row r="11" spans="1:3" ht="26.4" x14ac:dyDescent="0.25">
      <c r="A11" s="30" t="s">
        <v>210</v>
      </c>
      <c r="B11" s="28" t="s">
        <v>16</v>
      </c>
    </row>
    <row r="12" spans="1:3" ht="26.4" x14ac:dyDescent="0.25">
      <c r="A12" s="30" t="s">
        <v>211</v>
      </c>
      <c r="B12" s="28" t="s">
        <v>8</v>
      </c>
    </row>
    <row r="13" spans="1:3" x14ac:dyDescent="0.25">
      <c r="A13" s="30" t="s">
        <v>212</v>
      </c>
      <c r="B13" s="28" t="s">
        <v>9</v>
      </c>
    </row>
    <row r="14" spans="1:3" x14ac:dyDescent="0.25">
      <c r="A14" s="30" t="s">
        <v>213</v>
      </c>
      <c r="B14" s="28" t="s">
        <v>75</v>
      </c>
    </row>
    <row r="15" spans="1:3" ht="26.4" x14ac:dyDescent="0.25">
      <c r="A15" s="30" t="s">
        <v>214</v>
      </c>
      <c r="B15" s="28" t="s">
        <v>17</v>
      </c>
    </row>
    <row r="16" spans="1:3" ht="26.4" x14ac:dyDescent="0.25">
      <c r="A16" s="30" t="s">
        <v>215</v>
      </c>
      <c r="B16" s="28" t="s">
        <v>95</v>
      </c>
    </row>
    <row r="17" spans="1:2" x14ac:dyDescent="0.25">
      <c r="A17" s="4"/>
      <c r="B17" s="5" t="s">
        <v>27</v>
      </c>
    </row>
    <row r="18" spans="1:2" x14ac:dyDescent="0.25">
      <c r="A18" s="30" t="s">
        <v>216</v>
      </c>
      <c r="B18" s="28" t="s">
        <v>31</v>
      </c>
    </row>
    <row r="19" spans="1:2" x14ac:dyDescent="0.25">
      <c r="A19" s="30" t="s">
        <v>217</v>
      </c>
      <c r="B19" s="28" t="s">
        <v>123</v>
      </c>
    </row>
    <row r="20" spans="1:2" x14ac:dyDescent="0.25">
      <c r="A20" s="30" t="s">
        <v>218</v>
      </c>
      <c r="B20" s="28" t="s">
        <v>145</v>
      </c>
    </row>
    <row r="21" spans="1:2" ht="26.4" x14ac:dyDescent="0.25">
      <c r="A21" s="30" t="s">
        <v>219</v>
      </c>
      <c r="B21" s="28" t="s">
        <v>188</v>
      </c>
    </row>
    <row r="22" spans="1:2" ht="26.4" x14ac:dyDescent="0.25">
      <c r="A22" s="30" t="s">
        <v>220</v>
      </c>
      <c r="B22" s="59" t="s">
        <v>96</v>
      </c>
    </row>
    <row r="23" spans="1:2" ht="26.4" x14ac:dyDescent="0.25">
      <c r="A23" s="30" t="s">
        <v>221</v>
      </c>
      <c r="B23" s="28" t="s">
        <v>67</v>
      </c>
    </row>
    <row r="24" spans="1:2" ht="92.4" x14ac:dyDescent="0.25">
      <c r="A24" s="30" t="s">
        <v>222</v>
      </c>
      <c r="B24" s="28" t="s">
        <v>172</v>
      </c>
    </row>
    <row r="25" spans="1:2" ht="39.6" x14ac:dyDescent="0.25">
      <c r="A25" s="30" t="s">
        <v>223</v>
      </c>
      <c r="B25" s="28" t="s">
        <v>173</v>
      </c>
    </row>
    <row r="26" spans="1:2" x14ac:dyDescent="0.25">
      <c r="A26" s="30" t="s">
        <v>224</v>
      </c>
      <c r="B26" s="28" t="s">
        <v>68</v>
      </c>
    </row>
    <row r="27" spans="1:2" x14ac:dyDescent="0.25">
      <c r="A27" s="4"/>
      <c r="B27" s="5" t="s">
        <v>18</v>
      </c>
    </row>
    <row r="28" spans="1:2" x14ac:dyDescent="0.25">
      <c r="A28" s="30" t="s">
        <v>225</v>
      </c>
      <c r="B28" s="28" t="s">
        <v>32</v>
      </c>
    </row>
    <row r="29" spans="1:2" x14ac:dyDescent="0.25">
      <c r="A29" s="30" t="s">
        <v>226</v>
      </c>
      <c r="B29" s="82" t="s">
        <v>174</v>
      </c>
    </row>
    <row r="30" spans="1:2" ht="92.4" x14ac:dyDescent="0.25">
      <c r="A30" s="30" t="s">
        <v>227</v>
      </c>
      <c r="B30" s="31" t="s">
        <v>193</v>
      </c>
    </row>
    <row r="31" spans="1:2" x14ac:dyDescent="0.25">
      <c r="A31" s="4"/>
      <c r="B31" s="5" t="s">
        <v>19</v>
      </c>
    </row>
    <row r="32" spans="1:2" ht="26.4" x14ac:dyDescent="0.25">
      <c r="A32" s="30" t="s">
        <v>228</v>
      </c>
      <c r="B32" s="29" t="s">
        <v>192</v>
      </c>
    </row>
    <row r="33" spans="1:2" ht="92.4" x14ac:dyDescent="0.25">
      <c r="A33" s="30" t="s">
        <v>229</v>
      </c>
      <c r="B33" s="81" t="s">
        <v>165</v>
      </c>
    </row>
    <row r="34" spans="1:2" ht="26.4" x14ac:dyDescent="0.25">
      <c r="A34" s="30" t="s">
        <v>230</v>
      </c>
      <c r="B34" s="62" t="s">
        <v>82</v>
      </c>
    </row>
    <row r="35" spans="1:2" x14ac:dyDescent="0.25">
      <c r="A35" s="30" t="s">
        <v>231</v>
      </c>
      <c r="B35" s="28" t="s">
        <v>20</v>
      </c>
    </row>
    <row r="36" spans="1:2" x14ac:dyDescent="0.25">
      <c r="A36" s="30" t="s">
        <v>232</v>
      </c>
      <c r="B36" s="28" t="s">
        <v>153</v>
      </c>
    </row>
    <row r="37" spans="1:2" x14ac:dyDescent="0.25">
      <c r="A37" s="30" t="s">
        <v>233</v>
      </c>
      <c r="B37" s="59" t="s">
        <v>81</v>
      </c>
    </row>
    <row r="38" spans="1:2" ht="26.4" x14ac:dyDescent="0.25">
      <c r="A38" s="30" t="s">
        <v>234</v>
      </c>
      <c r="B38" s="28" t="s">
        <v>175</v>
      </c>
    </row>
    <row r="39" spans="1:2" x14ac:dyDescent="0.25">
      <c r="A39" s="30" t="s">
        <v>235</v>
      </c>
      <c r="B39" s="28" t="s">
        <v>33</v>
      </c>
    </row>
    <row r="40" spans="1:2" x14ac:dyDescent="0.25">
      <c r="A40" s="30" t="s">
        <v>236</v>
      </c>
      <c r="B40" s="28" t="s">
        <v>34</v>
      </c>
    </row>
    <row r="41" spans="1:2" x14ac:dyDescent="0.25">
      <c r="A41" s="30" t="s">
        <v>237</v>
      </c>
      <c r="B41" s="28" t="s">
        <v>84</v>
      </c>
    </row>
    <row r="42" spans="1:2" x14ac:dyDescent="0.25">
      <c r="A42" s="30" t="s">
        <v>238</v>
      </c>
      <c r="B42" s="28" t="s">
        <v>83</v>
      </c>
    </row>
    <row r="43" spans="1:2" x14ac:dyDescent="0.25">
      <c r="A43" s="30" t="s">
        <v>239</v>
      </c>
      <c r="B43" s="28" t="s">
        <v>35</v>
      </c>
    </row>
    <row r="44" spans="1:2" x14ac:dyDescent="0.25">
      <c r="A44" s="30" t="s">
        <v>240</v>
      </c>
      <c r="B44" s="28" t="s">
        <v>119</v>
      </c>
    </row>
    <row r="45" spans="1:2" x14ac:dyDescent="0.25">
      <c r="A45" s="30" t="s">
        <v>241</v>
      </c>
      <c r="B45" s="28" t="s">
        <v>28</v>
      </c>
    </row>
    <row r="46" spans="1:2" x14ac:dyDescent="0.25">
      <c r="A46" s="30" t="s">
        <v>242</v>
      </c>
      <c r="B46" s="28" t="s">
        <v>36</v>
      </c>
    </row>
    <row r="47" spans="1:2" x14ac:dyDescent="0.25">
      <c r="A47" s="30" t="s">
        <v>243</v>
      </c>
      <c r="B47" s="28" t="s">
        <v>21</v>
      </c>
    </row>
    <row r="48" spans="1:2" x14ac:dyDescent="0.25">
      <c r="A48" s="30" t="s">
        <v>244</v>
      </c>
      <c r="B48" s="28" t="s">
        <v>37</v>
      </c>
    </row>
    <row r="49" spans="1:2" x14ac:dyDescent="0.25">
      <c r="A49" s="30" t="s">
        <v>245</v>
      </c>
      <c r="B49" s="28" t="s">
        <v>38</v>
      </c>
    </row>
    <row r="50" spans="1:2" x14ac:dyDescent="0.25">
      <c r="A50" s="30" t="s">
        <v>246</v>
      </c>
      <c r="B50" s="28" t="s">
        <v>39</v>
      </c>
    </row>
    <row r="51" spans="1:2" x14ac:dyDescent="0.25">
      <c r="A51" s="30" t="s">
        <v>247</v>
      </c>
      <c r="B51" s="28" t="s">
        <v>40</v>
      </c>
    </row>
    <row r="52" spans="1:2" x14ac:dyDescent="0.25">
      <c r="A52" s="30" t="s">
        <v>248</v>
      </c>
      <c r="B52" s="28" t="s">
        <v>97</v>
      </c>
    </row>
    <row r="53" spans="1:2" x14ac:dyDescent="0.25">
      <c r="A53" s="4"/>
      <c r="B53" s="5" t="s">
        <v>10</v>
      </c>
    </row>
    <row r="54" spans="1:2" x14ac:dyDescent="0.25">
      <c r="A54" s="30" t="s">
        <v>249</v>
      </c>
      <c r="B54" s="34" t="s">
        <v>41</v>
      </c>
    </row>
    <row r="55" spans="1:2" x14ac:dyDescent="0.25">
      <c r="A55" s="30" t="s">
        <v>250</v>
      </c>
      <c r="B55" s="28" t="s">
        <v>99</v>
      </c>
    </row>
    <row r="56" spans="1:2" x14ac:dyDescent="0.25">
      <c r="A56" s="30" t="s">
        <v>251</v>
      </c>
      <c r="B56" s="28" t="s">
        <v>42</v>
      </c>
    </row>
    <row r="57" spans="1:2" x14ac:dyDescent="0.25">
      <c r="A57" s="30" t="s">
        <v>252</v>
      </c>
      <c r="B57" s="28" t="s">
        <v>124</v>
      </c>
    </row>
    <row r="58" spans="1:2" x14ac:dyDescent="0.25">
      <c r="A58" s="30" t="s">
        <v>253</v>
      </c>
      <c r="B58" s="28" t="s">
        <v>43</v>
      </c>
    </row>
    <row r="59" spans="1:2" x14ac:dyDescent="0.25">
      <c r="A59" s="30" t="s">
        <v>254</v>
      </c>
      <c r="B59" s="28" t="s">
        <v>44</v>
      </c>
    </row>
    <row r="60" spans="1:2" x14ac:dyDescent="0.25">
      <c r="A60" s="30" t="s">
        <v>255</v>
      </c>
      <c r="B60" s="28" t="s">
        <v>45</v>
      </c>
    </row>
    <row r="61" spans="1:2" x14ac:dyDescent="0.25">
      <c r="A61" s="30" t="s">
        <v>256</v>
      </c>
      <c r="B61" s="28" t="s">
        <v>46</v>
      </c>
    </row>
    <row r="62" spans="1:2" x14ac:dyDescent="0.25">
      <c r="A62" s="30" t="s">
        <v>257</v>
      </c>
      <c r="B62" s="28" t="s">
        <v>47</v>
      </c>
    </row>
    <row r="63" spans="1:2" x14ac:dyDescent="0.25">
      <c r="A63" s="30" t="s">
        <v>258</v>
      </c>
      <c r="B63" s="28" t="s">
        <v>22</v>
      </c>
    </row>
    <row r="64" spans="1:2" ht="26.4" x14ac:dyDescent="0.25">
      <c r="A64" s="30" t="s">
        <v>259</v>
      </c>
      <c r="B64" s="67" t="s">
        <v>126</v>
      </c>
    </row>
    <row r="65" spans="1:2" x14ac:dyDescent="0.25">
      <c r="A65" s="30" t="s">
        <v>260</v>
      </c>
      <c r="B65" s="67" t="s">
        <v>125</v>
      </c>
    </row>
    <row r="66" spans="1:2" ht="39.6" x14ac:dyDescent="0.25">
      <c r="A66" s="30" t="s">
        <v>261</v>
      </c>
      <c r="B66" s="28" t="s">
        <v>127</v>
      </c>
    </row>
    <row r="67" spans="1:2" x14ac:dyDescent="0.25">
      <c r="A67" s="30" t="s">
        <v>262</v>
      </c>
      <c r="B67" s="28" t="s">
        <v>98</v>
      </c>
    </row>
    <row r="68" spans="1:2" x14ac:dyDescent="0.25">
      <c r="A68" s="30" t="s">
        <v>263</v>
      </c>
      <c r="B68" s="31" t="s">
        <v>121</v>
      </c>
    </row>
    <row r="69" spans="1:2" x14ac:dyDescent="0.25">
      <c r="A69" s="4"/>
      <c r="B69" s="5" t="s">
        <v>179</v>
      </c>
    </row>
    <row r="70" spans="1:2" x14ac:dyDescent="0.25">
      <c r="A70" s="30" t="s">
        <v>264</v>
      </c>
      <c r="B70" s="28" t="s">
        <v>100</v>
      </c>
    </row>
    <row r="71" spans="1:2" x14ac:dyDescent="0.25">
      <c r="A71" s="30" t="s">
        <v>265</v>
      </c>
      <c r="B71" s="28" t="s">
        <v>103</v>
      </c>
    </row>
    <row r="72" spans="1:2" x14ac:dyDescent="0.25">
      <c r="A72" s="30" t="s">
        <v>266</v>
      </c>
      <c r="B72" s="28" t="s">
        <v>112</v>
      </c>
    </row>
    <row r="73" spans="1:2" x14ac:dyDescent="0.25">
      <c r="A73" s="30" t="s">
        <v>267</v>
      </c>
      <c r="B73" s="46" t="s">
        <v>101</v>
      </c>
    </row>
    <row r="74" spans="1:2" x14ac:dyDescent="0.25">
      <c r="A74" s="30" t="s">
        <v>268</v>
      </c>
      <c r="B74" s="35" t="s">
        <v>102</v>
      </c>
    </row>
    <row r="75" spans="1:2" x14ac:dyDescent="0.25">
      <c r="A75" s="4"/>
      <c r="B75" s="5" t="s">
        <v>151</v>
      </c>
    </row>
    <row r="76" spans="1:2" ht="39.6" x14ac:dyDescent="0.25">
      <c r="A76" s="30" t="s">
        <v>269</v>
      </c>
      <c r="B76" s="28" t="s">
        <v>176</v>
      </c>
    </row>
    <row r="77" spans="1:2" x14ac:dyDescent="0.25">
      <c r="A77" s="30" t="s">
        <v>270</v>
      </c>
      <c r="B77" s="77" t="s">
        <v>152</v>
      </c>
    </row>
    <row r="78" spans="1:2" ht="26.4" x14ac:dyDescent="0.25">
      <c r="A78" s="30" t="s">
        <v>271</v>
      </c>
      <c r="B78" s="82" t="s">
        <v>177</v>
      </c>
    </row>
    <row r="79" spans="1:2" x14ac:dyDescent="0.25">
      <c r="A79" s="30" t="s">
        <v>272</v>
      </c>
      <c r="B79" s="103" t="s">
        <v>159</v>
      </c>
    </row>
    <row r="80" spans="1:2" x14ac:dyDescent="0.25">
      <c r="A80" s="30" t="s">
        <v>273</v>
      </c>
      <c r="B80" s="83" t="s">
        <v>160</v>
      </c>
    </row>
    <row r="81" spans="1:2" x14ac:dyDescent="0.25">
      <c r="A81" s="30" t="s">
        <v>274</v>
      </c>
      <c r="B81" s="83" t="s">
        <v>161</v>
      </c>
    </row>
    <row r="82" spans="1:2" x14ac:dyDescent="0.25">
      <c r="A82" s="30" t="s">
        <v>275</v>
      </c>
      <c r="B82" s="83" t="s">
        <v>162</v>
      </c>
    </row>
    <row r="83" spans="1:2" x14ac:dyDescent="0.25">
      <c r="A83" s="30" t="s">
        <v>276</v>
      </c>
      <c r="B83" s="83" t="s">
        <v>163</v>
      </c>
    </row>
    <row r="84" spans="1:2" x14ac:dyDescent="0.25">
      <c r="A84" s="30" t="s">
        <v>277</v>
      </c>
      <c r="B84" s="59" t="s">
        <v>85</v>
      </c>
    </row>
    <row r="85" spans="1:2" ht="26.4" x14ac:dyDescent="0.25">
      <c r="A85" s="30" t="s">
        <v>278</v>
      </c>
      <c r="B85" s="28" t="s">
        <v>154</v>
      </c>
    </row>
    <row r="86" spans="1:2" ht="52.8" x14ac:dyDescent="0.25">
      <c r="A86" s="30" t="s">
        <v>279</v>
      </c>
      <c r="B86" s="59" t="s">
        <v>86</v>
      </c>
    </row>
    <row r="87" spans="1:2" x14ac:dyDescent="0.25">
      <c r="A87" s="30" t="s">
        <v>280</v>
      </c>
      <c r="B87" s="60" t="s">
        <v>87</v>
      </c>
    </row>
    <row r="88" spans="1:2" ht="26.4" x14ac:dyDescent="0.25">
      <c r="A88" s="30" t="s">
        <v>281</v>
      </c>
      <c r="B88" s="66" t="s">
        <v>120</v>
      </c>
    </row>
    <row r="89" spans="1:2" ht="26.4" x14ac:dyDescent="0.25">
      <c r="A89" s="30" t="s">
        <v>282</v>
      </c>
      <c r="B89" s="28" t="s">
        <v>155</v>
      </c>
    </row>
    <row r="90" spans="1:2" ht="26.4" x14ac:dyDescent="0.25">
      <c r="A90" s="30" t="s">
        <v>283</v>
      </c>
      <c r="B90" s="28" t="s">
        <v>156</v>
      </c>
    </row>
    <row r="91" spans="1:2" ht="39.6" x14ac:dyDescent="0.25">
      <c r="A91" s="30" t="s">
        <v>284</v>
      </c>
      <c r="B91" s="59" t="s">
        <v>104</v>
      </c>
    </row>
    <row r="92" spans="1:2" ht="26.4" x14ac:dyDescent="0.25">
      <c r="A92" s="30" t="s">
        <v>285</v>
      </c>
      <c r="B92" s="66" t="s">
        <v>88</v>
      </c>
    </row>
    <row r="93" spans="1:2" ht="26.4" x14ac:dyDescent="0.25">
      <c r="A93" s="30" t="s">
        <v>286</v>
      </c>
      <c r="B93" s="59" t="s">
        <v>89</v>
      </c>
    </row>
    <row r="94" spans="1:2" ht="26.4" x14ac:dyDescent="0.25">
      <c r="A94" s="30" t="s">
        <v>287</v>
      </c>
      <c r="B94" s="66" t="s">
        <v>90</v>
      </c>
    </row>
    <row r="95" spans="1:2" ht="39.6" x14ac:dyDescent="0.25">
      <c r="A95" s="30" t="s">
        <v>288</v>
      </c>
      <c r="B95" s="59" t="s">
        <v>91</v>
      </c>
    </row>
    <row r="96" spans="1:2" ht="52.8" x14ac:dyDescent="0.25">
      <c r="A96" s="30" t="s">
        <v>289</v>
      </c>
      <c r="B96" s="28" t="s">
        <v>178</v>
      </c>
    </row>
    <row r="97" spans="1:2" x14ac:dyDescent="0.25">
      <c r="A97" s="4"/>
      <c r="B97" s="5" t="s">
        <v>113</v>
      </c>
    </row>
    <row r="98" spans="1:2" ht="39.6" x14ac:dyDescent="0.25">
      <c r="A98" s="30" t="s">
        <v>290</v>
      </c>
      <c r="B98" s="80" t="s">
        <v>157</v>
      </c>
    </row>
    <row r="99" spans="1:2" ht="52.8" x14ac:dyDescent="0.25">
      <c r="A99" s="30" t="s">
        <v>291</v>
      </c>
      <c r="B99" s="80" t="s">
        <v>158</v>
      </c>
    </row>
    <row r="100" spans="1:2" x14ac:dyDescent="0.25">
      <c r="A100" s="30" t="s">
        <v>292</v>
      </c>
      <c r="B100" s="65" t="s">
        <v>114</v>
      </c>
    </row>
    <row r="101" spans="1:2" x14ac:dyDescent="0.25">
      <c r="A101" s="30" t="s">
        <v>293</v>
      </c>
      <c r="B101" s="65" t="s">
        <v>115</v>
      </c>
    </row>
    <row r="102" spans="1:2" x14ac:dyDescent="0.25">
      <c r="A102" s="30" t="s">
        <v>294</v>
      </c>
      <c r="B102" s="65" t="s">
        <v>116</v>
      </c>
    </row>
    <row r="103" spans="1:2" ht="39.6" x14ac:dyDescent="0.25">
      <c r="A103" s="30" t="s">
        <v>295</v>
      </c>
      <c r="B103" s="66" t="s">
        <v>140</v>
      </c>
    </row>
    <row r="104" spans="1:2" x14ac:dyDescent="0.25">
      <c r="A104" s="30" t="s">
        <v>296</v>
      </c>
      <c r="B104" s="65" t="s">
        <v>117</v>
      </c>
    </row>
    <row r="105" spans="1:2" ht="26.4" x14ac:dyDescent="0.25">
      <c r="A105" s="30" t="s">
        <v>297</v>
      </c>
      <c r="B105" s="65" t="s">
        <v>118</v>
      </c>
    </row>
    <row r="106" spans="1:2" x14ac:dyDescent="0.25">
      <c r="A106" s="4"/>
      <c r="B106" s="5" t="s">
        <v>11</v>
      </c>
    </row>
    <row r="107" spans="1:2" x14ac:dyDescent="0.25">
      <c r="A107" s="4"/>
      <c r="B107" s="5" t="s">
        <v>48</v>
      </c>
    </row>
    <row r="108" spans="1:2" ht="39.6" x14ac:dyDescent="0.25">
      <c r="A108" s="30" t="s">
        <v>298</v>
      </c>
      <c r="B108" s="68" t="s">
        <v>128</v>
      </c>
    </row>
    <row r="109" spans="1:2" ht="66" x14ac:dyDescent="0.25">
      <c r="A109" s="30" t="s">
        <v>299</v>
      </c>
      <c r="B109" s="73" t="s">
        <v>129</v>
      </c>
    </row>
    <row r="110" spans="1:2" x14ac:dyDescent="0.25">
      <c r="A110" s="4"/>
      <c r="B110" s="5" t="s">
        <v>49</v>
      </c>
    </row>
    <row r="111" spans="1:2" ht="52.8" x14ac:dyDescent="0.25">
      <c r="A111" s="30" t="s">
        <v>300</v>
      </c>
      <c r="B111" s="63" t="s">
        <v>122</v>
      </c>
    </row>
    <row r="112" spans="1:2" x14ac:dyDescent="0.25">
      <c r="A112" s="57"/>
      <c r="B112" s="56" t="s">
        <v>130</v>
      </c>
    </row>
    <row r="113" spans="1:2" ht="26.4" x14ac:dyDescent="0.25">
      <c r="A113" s="30" t="s">
        <v>301</v>
      </c>
      <c r="B113" s="69" t="s">
        <v>131</v>
      </c>
    </row>
    <row r="114" spans="1:2" ht="26.4" x14ac:dyDescent="0.25">
      <c r="A114" s="30" t="s">
        <v>302</v>
      </c>
      <c r="B114" s="69" t="s">
        <v>132</v>
      </c>
    </row>
    <row r="115" spans="1:2" ht="184.8" x14ac:dyDescent="0.25">
      <c r="A115" s="30" t="s">
        <v>303</v>
      </c>
      <c r="B115" s="103" t="s">
        <v>133</v>
      </c>
    </row>
    <row r="116" spans="1:2" x14ac:dyDescent="0.25">
      <c r="A116" s="4"/>
      <c r="B116" s="5" t="s">
        <v>50</v>
      </c>
    </row>
    <row r="117" spans="1:2" x14ac:dyDescent="0.25">
      <c r="A117" s="30" t="s">
        <v>304</v>
      </c>
      <c r="B117" s="63" t="s">
        <v>92</v>
      </c>
    </row>
    <row r="118" spans="1:2" ht="39.6" x14ac:dyDescent="0.25">
      <c r="A118" s="30" t="s">
        <v>305</v>
      </c>
      <c r="B118" s="103" t="s">
        <v>109</v>
      </c>
    </row>
    <row r="119" spans="1:2" x14ac:dyDescent="0.25">
      <c r="A119" s="57"/>
      <c r="B119" s="56" t="s">
        <v>105</v>
      </c>
    </row>
    <row r="120" spans="1:2" x14ac:dyDescent="0.25">
      <c r="A120" s="30" t="s">
        <v>306</v>
      </c>
      <c r="B120" s="73" t="s">
        <v>106</v>
      </c>
    </row>
    <row r="121" spans="1:2" ht="26.4" x14ac:dyDescent="0.25">
      <c r="A121" s="30" t="s">
        <v>307</v>
      </c>
      <c r="B121" s="63" t="s">
        <v>191</v>
      </c>
    </row>
    <row r="122" spans="1:2" x14ac:dyDescent="0.25">
      <c r="A122" s="30" t="s">
        <v>308</v>
      </c>
      <c r="B122" s="73" t="s">
        <v>107</v>
      </c>
    </row>
    <row r="123" spans="1:2" ht="39.6" x14ac:dyDescent="0.25">
      <c r="A123" s="30" t="s">
        <v>309</v>
      </c>
      <c r="B123" s="61" t="s">
        <v>108</v>
      </c>
    </row>
    <row r="124" spans="1:2" x14ac:dyDescent="0.25">
      <c r="A124" s="4"/>
      <c r="B124" s="5" t="s">
        <v>51</v>
      </c>
    </row>
    <row r="125" spans="1:2" x14ac:dyDescent="0.25">
      <c r="A125" s="30" t="s">
        <v>310</v>
      </c>
      <c r="B125" s="63" t="s">
        <v>52</v>
      </c>
    </row>
    <row r="126" spans="1:2" ht="92.4" x14ac:dyDescent="0.25">
      <c r="A126" s="30" t="s">
        <v>311</v>
      </c>
      <c r="B126" s="63" t="s">
        <v>325</v>
      </c>
    </row>
    <row r="127" spans="1:2" x14ac:dyDescent="0.25">
      <c r="A127" s="4"/>
      <c r="B127" s="5" t="s">
        <v>53</v>
      </c>
    </row>
    <row r="128" spans="1:2" x14ac:dyDescent="0.25">
      <c r="A128" s="30" t="s">
        <v>312</v>
      </c>
      <c r="B128" s="63" t="s">
        <v>54</v>
      </c>
    </row>
    <row r="129" spans="1:2" x14ac:dyDescent="0.25">
      <c r="A129" s="30" t="s">
        <v>313</v>
      </c>
      <c r="B129" s="63" t="s">
        <v>55</v>
      </c>
    </row>
    <row r="130" spans="1:2" x14ac:dyDescent="0.25">
      <c r="A130" s="30" t="s">
        <v>314</v>
      </c>
      <c r="B130" s="73" t="s">
        <v>134</v>
      </c>
    </row>
    <row r="131" spans="1:2" x14ac:dyDescent="0.25">
      <c r="A131" s="102"/>
      <c r="B131" s="99" t="s">
        <v>138</v>
      </c>
    </row>
    <row r="132" spans="1:2" x14ac:dyDescent="0.25">
      <c r="A132" s="30" t="s">
        <v>315</v>
      </c>
      <c r="B132" s="70" t="s">
        <v>139</v>
      </c>
    </row>
    <row r="133" spans="1:2" x14ac:dyDescent="0.25">
      <c r="A133" s="56"/>
      <c r="B133" s="56" t="s">
        <v>78</v>
      </c>
    </row>
    <row r="134" spans="1:2" ht="52.8" x14ac:dyDescent="0.25">
      <c r="A134" s="30" t="s">
        <v>316</v>
      </c>
      <c r="B134" s="28" t="s">
        <v>135</v>
      </c>
    </row>
    <row r="135" spans="1:2" ht="66" x14ac:dyDescent="0.25">
      <c r="A135" s="30" t="s">
        <v>317</v>
      </c>
      <c r="B135" s="28" t="s">
        <v>137</v>
      </c>
    </row>
    <row r="136" spans="1:2" ht="26.4" x14ac:dyDescent="0.25">
      <c r="A136" s="30" t="s">
        <v>318</v>
      </c>
      <c r="B136" s="28" t="s">
        <v>79</v>
      </c>
    </row>
    <row r="137" spans="1:2" ht="105.6" x14ac:dyDescent="0.25">
      <c r="A137" s="30" t="s">
        <v>319</v>
      </c>
      <c r="B137" s="28" t="s">
        <v>164</v>
      </c>
    </row>
    <row r="138" spans="1:2" ht="66" x14ac:dyDescent="0.25">
      <c r="A138" s="30" t="s">
        <v>320</v>
      </c>
      <c r="B138" s="28" t="s">
        <v>80</v>
      </c>
    </row>
    <row r="139" spans="1:2" x14ac:dyDescent="0.25">
      <c r="A139" s="57"/>
      <c r="B139" s="56" t="s">
        <v>72</v>
      </c>
    </row>
    <row r="140" spans="1:2" x14ac:dyDescent="0.25">
      <c r="A140" s="30" t="s">
        <v>321</v>
      </c>
      <c r="B140" s="71" t="s">
        <v>136</v>
      </c>
    </row>
    <row r="141" spans="1:2" x14ac:dyDescent="0.25">
      <c r="A141" s="30" t="s">
        <v>322</v>
      </c>
      <c r="B141" s="28" t="s">
        <v>12</v>
      </c>
    </row>
    <row r="142" spans="1:2" ht="26.4" x14ac:dyDescent="0.25">
      <c r="A142" s="30" t="s">
        <v>323</v>
      </c>
      <c r="B142" s="28" t="s">
        <v>76</v>
      </c>
    </row>
    <row r="143" spans="1:2" x14ac:dyDescent="0.25">
      <c r="A143" s="41"/>
      <c r="B143" s="42"/>
    </row>
    <row r="144" spans="1:2" x14ac:dyDescent="0.25">
      <c r="A144" s="41"/>
      <c r="B144" s="42"/>
    </row>
    <row r="145" spans="1:2" x14ac:dyDescent="0.25">
      <c r="A145" s="41"/>
      <c r="B145" s="42"/>
    </row>
    <row r="146" spans="1:2" x14ac:dyDescent="0.25">
      <c r="A146" s="41"/>
      <c r="B146" s="42"/>
    </row>
    <row r="147" spans="1:2" x14ac:dyDescent="0.25">
      <c r="A147" s="41"/>
      <c r="B147" s="42"/>
    </row>
    <row r="148" spans="1:2" x14ac:dyDescent="0.25">
      <c r="A148" s="41"/>
      <c r="B148" s="42"/>
    </row>
    <row r="149" spans="1:2" x14ac:dyDescent="0.25">
      <c r="A149" s="41"/>
      <c r="B149" s="42"/>
    </row>
    <row r="150" spans="1:2" x14ac:dyDescent="0.25">
      <c r="A150" s="41"/>
      <c r="B150" s="42"/>
    </row>
    <row r="151" spans="1:2" x14ac:dyDescent="0.25">
      <c r="A151" s="43"/>
      <c r="B151" s="43"/>
    </row>
    <row r="152" spans="1:2" x14ac:dyDescent="0.25">
      <c r="A152" s="41"/>
      <c r="B152" s="42"/>
    </row>
    <row r="153" spans="1:2" x14ac:dyDescent="0.25">
      <c r="A153" s="41"/>
      <c r="B153" s="42"/>
    </row>
    <row r="154" spans="1:2" x14ac:dyDescent="0.25">
      <c r="A154" s="41"/>
      <c r="B154" s="42"/>
    </row>
    <row r="155" spans="1:2" x14ac:dyDescent="0.25">
      <c r="A155" s="43"/>
      <c r="B155" s="43"/>
    </row>
    <row r="156" spans="1:2" x14ac:dyDescent="0.25">
      <c r="A156" s="44"/>
      <c r="B156" s="64"/>
    </row>
    <row r="157" spans="1:2" x14ac:dyDescent="0.25">
      <c r="A157" s="43"/>
      <c r="B157" s="43"/>
    </row>
    <row r="158" spans="1:2" x14ac:dyDescent="0.25">
      <c r="A158" s="41"/>
      <c r="B158" s="42"/>
    </row>
    <row r="159" spans="1:2" x14ac:dyDescent="0.25">
      <c r="A159" s="41"/>
      <c r="B159" s="45"/>
    </row>
    <row r="160" spans="1:2" x14ac:dyDescent="0.25">
      <c r="A160" s="41"/>
      <c r="B160" s="42"/>
    </row>
  </sheetData>
  <phoneticPr fontId="22" type="noConversion"/>
  <pageMargins left="0.78740157480314965" right="0.78740157480314965" top="0.98425196850393704" bottom="0.98425196850393704" header="0.51181102362204722" footer="0.51181102362204722"/>
  <pageSetup paperSize="9" scale="97" fitToHeight="0" orientation="landscape" r:id="rId1"/>
  <headerFooter>
    <oddHeader xml:space="preserve">&amp;L&amp;"Century Gothic,Vet"&amp;14&amp;F&amp;R&amp;"Century Gothic,Vet"&amp;14&amp;A&amp;10
</oddHeader>
  </headerFooter>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E311-89FB-467A-B0A0-2E572EF1983A}">
  <sheetPr>
    <tabColor rgb="FFFF0000"/>
    <pageSetUpPr fitToPage="1"/>
  </sheetPr>
  <dimension ref="A1:F57"/>
  <sheetViews>
    <sheetView zoomScaleNormal="100" workbookViewId="0">
      <selection activeCell="B4" sqref="B4"/>
    </sheetView>
  </sheetViews>
  <sheetFormatPr defaultColWidth="9.109375" defaultRowHeight="13.2" x14ac:dyDescent="0.25"/>
  <cols>
    <col min="1" max="1" width="7.6640625" style="2" customWidth="1"/>
    <col min="2" max="2" width="125.6640625" style="2" customWidth="1"/>
    <col min="3" max="3" width="25.6640625" style="2" customWidth="1"/>
    <col min="4" max="5" width="25.6640625" style="3" customWidth="1"/>
    <col min="6" max="6" width="27.109375" style="2" customWidth="1"/>
    <col min="7" max="16384" width="9.109375" style="2"/>
  </cols>
  <sheetData>
    <row r="1" spans="1:6" ht="25.5" customHeight="1" x14ac:dyDescent="0.25">
      <c r="A1" s="113" t="s">
        <v>63</v>
      </c>
      <c r="B1" s="114"/>
      <c r="C1" s="115" t="s">
        <v>13</v>
      </c>
      <c r="D1" s="116"/>
      <c r="E1" s="117"/>
    </row>
    <row r="2" spans="1:6" ht="13.5" customHeight="1" x14ac:dyDescent="0.25">
      <c r="A2" s="37" t="s">
        <v>2</v>
      </c>
      <c r="B2" s="38" t="s">
        <v>6</v>
      </c>
      <c r="C2" s="39" t="s">
        <v>0</v>
      </c>
      <c r="D2" s="39" t="s">
        <v>1</v>
      </c>
      <c r="E2" s="39" t="s">
        <v>7</v>
      </c>
    </row>
    <row r="3" spans="1:6" x14ac:dyDescent="0.25">
      <c r="A3" s="4"/>
      <c r="B3" s="5" t="s">
        <v>64</v>
      </c>
      <c r="C3" s="4"/>
      <c r="D3" s="4" t="s">
        <v>4</v>
      </c>
      <c r="E3" s="4"/>
    </row>
    <row r="4" spans="1:6" ht="39.6" x14ac:dyDescent="0.25">
      <c r="A4" s="95" t="s">
        <v>324</v>
      </c>
      <c r="B4" s="104" t="s">
        <v>344</v>
      </c>
      <c r="C4" s="98" t="s">
        <v>326</v>
      </c>
      <c r="D4" s="30">
        <v>8</v>
      </c>
      <c r="E4" s="72" t="s">
        <v>146</v>
      </c>
    </row>
    <row r="5" spans="1:6" ht="39.6" x14ac:dyDescent="0.25">
      <c r="A5" s="95" t="s">
        <v>330</v>
      </c>
      <c r="B5" s="32" t="s">
        <v>57</v>
      </c>
      <c r="C5" s="48" t="s">
        <v>29</v>
      </c>
      <c r="D5" s="30">
        <v>2</v>
      </c>
      <c r="E5" s="55" t="s">
        <v>60</v>
      </c>
      <c r="F5" s="40"/>
    </row>
    <row r="6" spans="1:6" ht="39.6" x14ac:dyDescent="0.25">
      <c r="A6" s="95" t="s">
        <v>331</v>
      </c>
      <c r="B6" s="100" t="s">
        <v>327</v>
      </c>
      <c r="C6" s="48" t="s">
        <v>29</v>
      </c>
      <c r="D6" s="30">
        <v>2</v>
      </c>
      <c r="E6" s="55" t="s">
        <v>59</v>
      </c>
      <c r="F6" s="40"/>
    </row>
    <row r="7" spans="1:6" ht="52.8" x14ac:dyDescent="0.25">
      <c r="A7" s="95" t="s">
        <v>332</v>
      </c>
      <c r="B7" s="73" t="s">
        <v>148</v>
      </c>
      <c r="C7" s="96" t="s">
        <v>194</v>
      </c>
      <c r="D7" s="30">
        <v>2</v>
      </c>
      <c r="E7" s="97" t="s">
        <v>196</v>
      </c>
      <c r="F7" s="40"/>
    </row>
    <row r="8" spans="1:6" ht="39.6" x14ac:dyDescent="0.25">
      <c r="A8" s="95" t="s">
        <v>333</v>
      </c>
      <c r="B8" s="71" t="s">
        <v>147</v>
      </c>
      <c r="C8" s="96" t="s">
        <v>195</v>
      </c>
      <c r="D8" s="30">
        <v>4</v>
      </c>
      <c r="E8" s="101" t="s">
        <v>197</v>
      </c>
      <c r="F8" s="40"/>
    </row>
    <row r="9" spans="1:6" x14ac:dyDescent="0.25">
      <c r="A9" s="5"/>
      <c r="B9" s="5" t="s">
        <v>110</v>
      </c>
      <c r="C9" s="4"/>
      <c r="D9" s="4"/>
      <c r="E9" s="4"/>
      <c r="F9" s="40"/>
    </row>
    <row r="10" spans="1:6" ht="105.6" x14ac:dyDescent="0.25">
      <c r="A10" s="95" t="s">
        <v>334</v>
      </c>
      <c r="B10" s="61" t="s">
        <v>198</v>
      </c>
      <c r="C10" s="52" t="s">
        <v>111</v>
      </c>
      <c r="D10" s="58">
        <v>6</v>
      </c>
      <c r="E10" s="54" t="s">
        <v>201</v>
      </c>
      <c r="F10" s="40"/>
    </row>
    <row r="11" spans="1:6" x14ac:dyDescent="0.25">
      <c r="A11" s="4"/>
      <c r="B11" s="5" t="s">
        <v>65</v>
      </c>
      <c r="C11" s="4" t="s">
        <v>0</v>
      </c>
      <c r="D11" s="4" t="s">
        <v>1</v>
      </c>
      <c r="E11" s="4" t="s">
        <v>7</v>
      </c>
      <c r="F11" s="40"/>
    </row>
    <row r="12" spans="1:6" ht="39.6" x14ac:dyDescent="0.25">
      <c r="A12" s="95" t="s">
        <v>335</v>
      </c>
      <c r="B12" s="28" t="s">
        <v>169</v>
      </c>
      <c r="C12" s="98" t="s">
        <v>328</v>
      </c>
      <c r="D12" s="53">
        <v>4</v>
      </c>
      <c r="E12" s="30" t="s">
        <v>58</v>
      </c>
      <c r="F12" s="40"/>
    </row>
    <row r="13" spans="1:6" ht="26.4" x14ac:dyDescent="0.25">
      <c r="A13" s="95" t="s">
        <v>336</v>
      </c>
      <c r="B13" s="71" t="s">
        <v>77</v>
      </c>
      <c r="C13" s="52" t="s">
        <v>69</v>
      </c>
      <c r="D13" s="53">
        <v>1</v>
      </c>
      <c r="E13" s="54" t="s">
        <v>70</v>
      </c>
      <c r="F13" s="40"/>
    </row>
    <row r="14" spans="1:6" ht="26.4" x14ac:dyDescent="0.25">
      <c r="A14" s="95" t="s">
        <v>337</v>
      </c>
      <c r="B14" s="28" t="s">
        <v>199</v>
      </c>
      <c r="C14" s="52" t="s">
        <v>69</v>
      </c>
      <c r="D14" s="58">
        <v>1</v>
      </c>
      <c r="E14" s="58" t="s">
        <v>200</v>
      </c>
      <c r="F14" s="40"/>
    </row>
    <row r="15" spans="1:6" x14ac:dyDescent="0.25">
      <c r="A15" s="4"/>
      <c r="B15" s="5" t="s">
        <v>66</v>
      </c>
      <c r="C15" s="4" t="s">
        <v>0</v>
      </c>
      <c r="D15" s="4" t="s">
        <v>1</v>
      </c>
      <c r="E15" s="4" t="s">
        <v>7</v>
      </c>
    </row>
    <row r="16" spans="1:6" ht="158.4" x14ac:dyDescent="0.25">
      <c r="A16" s="95" t="s">
        <v>338</v>
      </c>
      <c r="B16" s="28" t="s">
        <v>149</v>
      </c>
      <c r="C16" s="98" t="s">
        <v>329</v>
      </c>
      <c r="D16" s="30">
        <v>5</v>
      </c>
      <c r="E16" s="30" t="s">
        <v>58</v>
      </c>
    </row>
    <row r="17" spans="1:5" x14ac:dyDescent="0.25">
      <c r="A17" s="4"/>
      <c r="B17" s="5" t="s">
        <v>141</v>
      </c>
      <c r="C17" s="4"/>
      <c r="D17" s="4" t="s">
        <v>4</v>
      </c>
      <c r="E17" s="4" t="s">
        <v>4</v>
      </c>
    </row>
    <row r="18" spans="1:5" ht="105.6" x14ac:dyDescent="0.25">
      <c r="A18" s="95" t="s">
        <v>339</v>
      </c>
      <c r="B18" s="75" t="s">
        <v>144</v>
      </c>
      <c r="C18" s="58" t="s">
        <v>142</v>
      </c>
      <c r="D18" s="74">
        <v>7</v>
      </c>
      <c r="E18" s="58" t="s">
        <v>71</v>
      </c>
    </row>
    <row r="19" spans="1:5" ht="79.2" x14ac:dyDescent="0.25">
      <c r="A19" s="95" t="s">
        <v>340</v>
      </c>
      <c r="B19" s="75" t="s">
        <v>143</v>
      </c>
      <c r="C19" s="58" t="s">
        <v>142</v>
      </c>
      <c r="D19" s="76">
        <v>7</v>
      </c>
      <c r="E19" s="58" t="s">
        <v>71</v>
      </c>
    </row>
    <row r="20" spans="1:5" ht="118.8" x14ac:dyDescent="0.25">
      <c r="A20" s="95" t="s">
        <v>341</v>
      </c>
      <c r="B20" s="81" t="s">
        <v>166</v>
      </c>
      <c r="C20" s="58" t="s">
        <v>142</v>
      </c>
      <c r="D20" s="58">
        <v>7</v>
      </c>
      <c r="E20" s="58" t="s">
        <v>71</v>
      </c>
    </row>
    <row r="21" spans="1:5" ht="69" customHeight="1" x14ac:dyDescent="0.25">
      <c r="A21" s="95" t="s">
        <v>342</v>
      </c>
      <c r="B21" s="71" t="s">
        <v>168</v>
      </c>
      <c r="C21" s="58" t="s">
        <v>142</v>
      </c>
      <c r="D21" s="76">
        <v>2</v>
      </c>
      <c r="E21" s="58" t="s">
        <v>71</v>
      </c>
    </row>
    <row r="22" spans="1:5" ht="52.8" x14ac:dyDescent="0.25">
      <c r="A22" s="95" t="s">
        <v>343</v>
      </c>
      <c r="B22" s="71" t="s">
        <v>167</v>
      </c>
      <c r="C22" s="58" t="s">
        <v>142</v>
      </c>
      <c r="D22" s="76">
        <v>2</v>
      </c>
      <c r="E22" s="58" t="s">
        <v>71</v>
      </c>
    </row>
    <row r="23" spans="1:5" x14ac:dyDescent="0.25">
      <c r="A23" s="44"/>
      <c r="B23" s="47"/>
      <c r="C23" s="50" t="s">
        <v>3</v>
      </c>
      <c r="D23" s="50">
        <f>SUM(D4:D22)</f>
        <v>60</v>
      </c>
      <c r="E23" s="41"/>
    </row>
    <row r="24" spans="1:5" x14ac:dyDescent="0.25">
      <c r="A24" s="44"/>
      <c r="B24" s="51" t="s">
        <v>61</v>
      </c>
      <c r="C24" s="47"/>
      <c r="D24" s="44"/>
      <c r="E24" s="41"/>
    </row>
    <row r="25" spans="1:5" x14ac:dyDescent="0.25">
      <c r="A25" s="10"/>
      <c r="B25" s="11"/>
      <c r="C25" s="11"/>
      <c r="D25" s="12"/>
      <c r="E25" s="12"/>
    </row>
    <row r="26" spans="1:5" x14ac:dyDescent="0.25">
      <c r="A26" s="118" t="s">
        <v>62</v>
      </c>
      <c r="B26" s="119"/>
      <c r="C26" s="119"/>
      <c r="D26" s="119"/>
      <c r="E26" s="119"/>
    </row>
    <row r="29" spans="1:5" x14ac:dyDescent="0.25">
      <c r="A29" s="10"/>
      <c r="B29" s="11"/>
      <c r="C29" s="11"/>
      <c r="D29" s="12"/>
      <c r="E29" s="12"/>
    </row>
    <row r="30" spans="1:5" x14ac:dyDescent="0.25">
      <c r="B30" s="8"/>
      <c r="C30" s="8"/>
      <c r="D30" s="9"/>
      <c r="E30" s="9"/>
    </row>
    <row r="31" spans="1:5" x14ac:dyDescent="0.25">
      <c r="B31" s="13"/>
      <c r="C31" s="13"/>
    </row>
    <row r="32" spans="1:5" x14ac:dyDescent="0.25">
      <c r="A32" s="6"/>
      <c r="B32" s="6"/>
      <c r="C32" s="6"/>
      <c r="D32" s="7"/>
      <c r="E32" s="7"/>
    </row>
    <row r="34" spans="1:5" x14ac:dyDescent="0.25">
      <c r="A34" s="6"/>
      <c r="B34" s="6"/>
      <c r="C34" s="6"/>
      <c r="D34" s="7"/>
      <c r="E34" s="7"/>
    </row>
    <row r="35" spans="1:5" x14ac:dyDescent="0.25">
      <c r="A35" s="6"/>
      <c r="B35" s="6"/>
      <c r="C35" s="6"/>
      <c r="D35" s="7"/>
      <c r="E35" s="7"/>
    </row>
    <row r="36" spans="1:5" x14ac:dyDescent="0.25">
      <c r="A36" s="6"/>
      <c r="B36" s="6"/>
      <c r="C36" s="6"/>
      <c r="D36" s="7"/>
      <c r="E36" s="7"/>
    </row>
    <row r="37" spans="1:5" x14ac:dyDescent="0.25">
      <c r="A37" s="6"/>
    </row>
    <row r="38" spans="1:5" x14ac:dyDescent="0.25">
      <c r="A38" s="6"/>
    </row>
    <row r="39" spans="1:5" x14ac:dyDescent="0.25">
      <c r="A39" s="6"/>
      <c r="B39" s="8"/>
      <c r="C39" s="8"/>
      <c r="D39" s="9"/>
      <c r="E39" s="9"/>
    </row>
    <row r="40" spans="1:5" x14ac:dyDescent="0.25">
      <c r="A40" s="6"/>
    </row>
    <row r="41" spans="1:5" x14ac:dyDescent="0.25">
      <c r="A41" s="6"/>
      <c r="B41" s="8"/>
      <c r="C41" s="8"/>
      <c r="D41" s="9"/>
      <c r="E41" s="9"/>
    </row>
    <row r="42" spans="1:5" x14ac:dyDescent="0.25">
      <c r="A42" s="6"/>
    </row>
    <row r="43" spans="1:5" x14ac:dyDescent="0.25">
      <c r="A43" s="6"/>
      <c r="B43" s="8"/>
      <c r="C43" s="8"/>
      <c r="D43" s="9"/>
      <c r="E43" s="9"/>
    </row>
    <row r="44" spans="1:5" x14ac:dyDescent="0.25">
      <c r="A44" s="6"/>
    </row>
    <row r="45" spans="1:5" x14ac:dyDescent="0.25">
      <c r="A45" s="6"/>
      <c r="B45" s="8"/>
      <c r="C45" s="8"/>
      <c r="D45" s="9"/>
      <c r="E45" s="9"/>
    </row>
    <row r="46" spans="1:5" x14ac:dyDescent="0.25">
      <c r="A46" s="6"/>
    </row>
    <row r="47" spans="1:5" x14ac:dyDescent="0.25">
      <c r="A47" s="6"/>
    </row>
    <row r="48" spans="1:5" x14ac:dyDescent="0.25">
      <c r="A48" s="6"/>
      <c r="B48" s="8"/>
      <c r="C48" s="8"/>
      <c r="D48" s="9"/>
      <c r="E48" s="9"/>
    </row>
    <row r="49" spans="1:5" x14ac:dyDescent="0.25">
      <c r="A49" s="6"/>
    </row>
    <row r="50" spans="1:5" x14ac:dyDescent="0.25">
      <c r="A50" s="6"/>
    </row>
    <row r="51" spans="1:5" x14ac:dyDescent="0.25">
      <c r="A51" s="6"/>
    </row>
    <row r="52" spans="1:5" x14ac:dyDescent="0.25">
      <c r="A52" s="6"/>
      <c r="B52" s="8"/>
      <c r="C52" s="8"/>
      <c r="D52" s="9"/>
      <c r="E52" s="9"/>
    </row>
    <row r="53" spans="1:5" x14ac:dyDescent="0.25">
      <c r="A53" s="6"/>
    </row>
    <row r="54" spans="1:5" x14ac:dyDescent="0.25">
      <c r="A54" s="6"/>
      <c r="B54" s="8"/>
      <c r="C54" s="8"/>
      <c r="D54" s="9"/>
      <c r="E54" s="9"/>
    </row>
    <row r="55" spans="1:5" x14ac:dyDescent="0.25">
      <c r="A55" s="6"/>
    </row>
    <row r="56" spans="1:5" x14ac:dyDescent="0.25">
      <c r="A56" s="6"/>
    </row>
    <row r="57" spans="1:5" x14ac:dyDescent="0.25">
      <c r="A57" s="6"/>
    </row>
  </sheetData>
  <mergeCells count="3">
    <mergeCell ref="A1:B1"/>
    <mergeCell ref="C1:E1"/>
    <mergeCell ref="A26:E26"/>
  </mergeCells>
  <phoneticPr fontId="22" type="noConversion"/>
  <pageMargins left="0.7" right="0.7" top="0.75" bottom="0.75" header="0.3" footer="0.3"/>
  <pageSetup paperSize="9" scale="46" fitToHeight="0" orientation="portrait" r:id="rId1"/>
  <headerFooter>
    <oddHeader xml:space="preserve">&amp;L&amp;"Century Gothic,Vet"&amp;14&amp;F&amp;R&amp;"Century Gothic,Vet"&amp;14&amp;A&amp;10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C6B2-0C6E-44E5-ACF8-3533B916CE6B}">
  <sheetPr>
    <tabColor rgb="FFFF0000"/>
    <pageSetUpPr fitToPage="1"/>
  </sheetPr>
  <dimension ref="A1:D22"/>
  <sheetViews>
    <sheetView workbookViewId="0">
      <selection activeCell="D11" sqref="D11"/>
    </sheetView>
  </sheetViews>
  <sheetFormatPr defaultRowHeight="13.2" x14ac:dyDescent="0.25"/>
  <cols>
    <col min="1" max="1" width="119.44140625" customWidth="1"/>
    <col min="2" max="2" width="32" customWidth="1"/>
    <col min="4" max="4" width="15.109375" customWidth="1"/>
  </cols>
  <sheetData>
    <row r="1" spans="1:4" ht="29.25" customHeight="1" x14ac:dyDescent="0.25">
      <c r="A1" s="85" t="s">
        <v>190</v>
      </c>
      <c r="B1" s="120" t="s">
        <v>13</v>
      </c>
      <c r="C1" s="120"/>
      <c r="D1" s="120"/>
    </row>
    <row r="2" spans="1:4" ht="57" customHeight="1" x14ac:dyDescent="0.25">
      <c r="A2" s="86" t="s">
        <v>186</v>
      </c>
      <c r="B2" s="87" t="s">
        <v>180</v>
      </c>
      <c r="C2" s="87" t="s">
        <v>181</v>
      </c>
      <c r="D2" s="87" t="s">
        <v>30</v>
      </c>
    </row>
    <row r="3" spans="1:4" ht="30.75" customHeight="1" x14ac:dyDescent="0.25">
      <c r="A3" s="29" t="s">
        <v>182</v>
      </c>
      <c r="B3" s="88">
        <v>0</v>
      </c>
      <c r="C3" s="30">
        <v>1</v>
      </c>
      <c r="D3" s="88">
        <f t="shared" ref="D3:D9" si="0">C3*B3</f>
        <v>0</v>
      </c>
    </row>
    <row r="4" spans="1:4" ht="30.75" customHeight="1" x14ac:dyDescent="0.25">
      <c r="A4" s="29" t="s">
        <v>183</v>
      </c>
      <c r="B4" s="88">
        <v>0</v>
      </c>
      <c r="C4" s="30">
        <v>1</v>
      </c>
      <c r="D4" s="88">
        <f t="shared" si="0"/>
        <v>0</v>
      </c>
    </row>
    <row r="5" spans="1:4" ht="30.75" customHeight="1" x14ac:dyDescent="0.25">
      <c r="A5" s="29" t="s">
        <v>113</v>
      </c>
      <c r="B5" s="88">
        <v>0</v>
      </c>
      <c r="C5" s="30">
        <v>1</v>
      </c>
      <c r="D5" s="88">
        <f t="shared" si="0"/>
        <v>0</v>
      </c>
    </row>
    <row r="6" spans="1:4" ht="30.75" customHeight="1" x14ac:dyDescent="0.25">
      <c r="A6" s="29" t="s">
        <v>23</v>
      </c>
      <c r="B6" s="88">
        <v>0</v>
      </c>
      <c r="C6" s="30">
        <v>1</v>
      </c>
      <c r="D6" s="88">
        <f t="shared" si="0"/>
        <v>0</v>
      </c>
    </row>
    <row r="7" spans="1:4" ht="30.75" customHeight="1" x14ac:dyDescent="0.25">
      <c r="A7" s="29" t="s">
        <v>24</v>
      </c>
      <c r="B7" s="88">
        <v>0</v>
      </c>
      <c r="C7" s="30">
        <v>1</v>
      </c>
      <c r="D7" s="88">
        <f t="shared" si="0"/>
        <v>0</v>
      </c>
    </row>
    <row r="8" spans="1:4" ht="30.75" customHeight="1" x14ac:dyDescent="0.25">
      <c r="A8" s="29" t="s">
        <v>25</v>
      </c>
      <c r="B8" s="88">
        <v>0</v>
      </c>
      <c r="C8" s="30">
        <v>1</v>
      </c>
      <c r="D8" s="88">
        <f t="shared" si="0"/>
        <v>0</v>
      </c>
    </row>
    <row r="9" spans="1:4" ht="30.75" customHeight="1" x14ac:dyDescent="0.25">
      <c r="A9" s="29" t="s">
        <v>26</v>
      </c>
      <c r="B9" s="88">
        <v>0</v>
      </c>
      <c r="C9" s="30">
        <v>1</v>
      </c>
      <c r="D9" s="88">
        <f t="shared" si="0"/>
        <v>0</v>
      </c>
    </row>
    <row r="10" spans="1:4" ht="30.75" customHeight="1" x14ac:dyDescent="0.25">
      <c r="A10" s="121" t="s">
        <v>187</v>
      </c>
      <c r="B10" s="121"/>
      <c r="C10" s="121"/>
      <c r="D10" s="89">
        <f>SUM(D3:D9)</f>
        <v>0</v>
      </c>
    </row>
    <row r="11" spans="1:4" ht="40.5" customHeight="1" x14ac:dyDescent="0.25">
      <c r="A11" s="90"/>
      <c r="B11" s="91"/>
      <c r="C11" s="91"/>
      <c r="D11" s="91"/>
    </row>
    <row r="12" spans="1:4" ht="39.75" customHeight="1" x14ac:dyDescent="0.25">
      <c r="A12" s="122" t="s">
        <v>184</v>
      </c>
      <c r="B12" s="123"/>
      <c r="C12" s="124"/>
      <c r="D12" s="92">
        <v>0</v>
      </c>
    </row>
    <row r="13" spans="1:4" x14ac:dyDescent="0.25">
      <c r="A13" s="93"/>
      <c r="B13" s="93"/>
      <c r="C13" s="93"/>
      <c r="D13" s="94"/>
    </row>
    <row r="14" spans="1:4" x14ac:dyDescent="0.25">
      <c r="A14" s="93"/>
      <c r="B14" s="93"/>
      <c r="C14" s="93"/>
      <c r="D14" s="94"/>
    </row>
    <row r="15" spans="1:4" x14ac:dyDescent="0.25">
      <c r="A15" s="93"/>
      <c r="B15" s="93"/>
      <c r="C15" s="93"/>
      <c r="D15" s="94"/>
    </row>
    <row r="16" spans="1:4" x14ac:dyDescent="0.25">
      <c r="A16" s="125" t="s">
        <v>61</v>
      </c>
      <c r="B16" s="125"/>
      <c r="C16" s="125"/>
      <c r="D16" s="125"/>
    </row>
    <row r="17" spans="1:4" x14ac:dyDescent="0.25">
      <c r="A17" s="93"/>
      <c r="B17" s="94"/>
      <c r="C17" s="93"/>
      <c r="D17" s="93"/>
    </row>
    <row r="18" spans="1:4" x14ac:dyDescent="0.25">
      <c r="A18" s="126" t="s">
        <v>185</v>
      </c>
      <c r="B18" s="126"/>
      <c r="C18" s="126"/>
      <c r="D18" s="126"/>
    </row>
    <row r="22" spans="1:4" ht="53.25" customHeight="1" x14ac:dyDescent="0.25"/>
  </sheetData>
  <mergeCells count="5">
    <mergeCell ref="B1:D1"/>
    <mergeCell ref="A10:C10"/>
    <mergeCell ref="A12:C12"/>
    <mergeCell ref="A16:D16"/>
    <mergeCell ref="A18:D18"/>
  </mergeCells>
  <pageMargins left="0.7" right="0.7" top="0.75" bottom="0.75" header="0.3" footer="0.3"/>
  <pageSetup paperSize="9"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Geert Huising</DisplayName>
        <AccountId>3285</AccountId>
        <AccountType/>
      </UserInfo>
      <UserInfo>
        <DisplayName>Henk Tukker</DisplayName>
        <AccountId>24</AccountId>
        <AccountType/>
      </UserInfo>
    </SharedWithUsers>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352ACD44-A1B3-48B6-80ED-E2CB9E54E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Voorblad</vt:lpstr>
      <vt:lpstr>Kw. gunningscriteria Perceel 1</vt:lpstr>
      <vt:lpstr>Eisen Perceel 2</vt:lpstr>
      <vt:lpstr>Kw. gunningscriteria Perceel 2</vt:lpstr>
      <vt:lpstr>Prijzenblad Perceel 2</vt:lpstr>
      <vt:lpstr>'Kw. gunningscriteria Perceel 1'!Afdrukbereik</vt:lpstr>
      <vt:lpstr>Voorblad!Afdrukbereik</vt:lpstr>
      <vt:lpstr>'Kw. gunningscriteria Perceel 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Suzan Koopman</cp:lastModifiedBy>
  <cp:lastPrinted>2023-10-31T07:56:13Z</cp:lastPrinted>
  <dcterms:created xsi:type="dcterms:W3CDTF">2008-02-01T08:20:49Z</dcterms:created>
  <dcterms:modified xsi:type="dcterms:W3CDTF">2023-10-31T12:54:14Z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Order">
    <vt:r8>1335800</vt:r8>
  </property>
  <property fmtid="{D5CDD505-2E9C-101B-9397-08002B2CF9AE}" pid="4" name="MediaServiceImageTags">
    <vt:lpwstr/>
  </property>
</Properties>
</file>