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CData\1 EC Advies\Projecten\Musea inkoop\Aanbesteding E + G 2025 en verder\EU aanbesteding\Bestek\"/>
    </mc:Choice>
  </mc:AlternateContent>
  <xr:revisionPtr revIDLastSave="0" documentId="13_ncr:1_{B1BFC77D-D6CA-4E46-94B7-17A2D19451A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lektriciteit" sheetId="1" r:id="rId1"/>
    <sheet name="aardg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N14" i="1"/>
  <c r="O14" i="1"/>
  <c r="M14" i="1"/>
  <c r="L14" i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Bossenbroek | Energy Circle</author>
  </authors>
  <commentList>
    <comment ref="L13" authorId="0" shapeId="0" xr:uid="{91650152-27BF-475F-BF89-F26A8E024F79}">
      <text>
        <r>
          <rPr>
            <sz val="9"/>
            <color indexed="81"/>
            <rFont val="Tahoma"/>
            <family val="2"/>
          </rPr>
          <t>schatting nieuwe situatie warmtepompen, peakshaving acckpacks, laadpalen en zonnepanelen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Bossenbroek | Energy Circle</author>
  </authors>
  <commentList>
    <comment ref="J4" authorId="0" shapeId="0" xr:uid="{28E99529-BE9E-44C6-A94B-8C46FAEEBAC1}">
      <text>
        <r>
          <rPr>
            <sz val="9"/>
            <color indexed="81"/>
            <rFont val="Tahoma"/>
            <charset val="1"/>
          </rPr>
          <t>schatting jaarverbruik niuwe situatie WKO i.c.m. warmtpompen</t>
        </r>
      </text>
    </comment>
  </commentList>
</comments>
</file>

<file path=xl/sharedStrings.xml><?xml version="1.0" encoding="utf-8"?>
<sst xmlns="http://schemas.openxmlformats.org/spreadsheetml/2006/main" count="259" uniqueCount="103">
  <si>
    <t>Stichting het Nederlands Openluchtmuseum</t>
  </si>
  <si>
    <t>871687110001321369</t>
  </si>
  <si>
    <t>Hoeferlaan</t>
  </si>
  <si>
    <t>4</t>
  </si>
  <si>
    <t>6816SG</t>
  </si>
  <si>
    <t>ARNHEM</t>
  </si>
  <si>
    <t>1600</t>
  </si>
  <si>
    <t>E3C</t>
  </si>
  <si>
    <t>GVB</t>
  </si>
  <si>
    <t>TMT</t>
  </si>
  <si>
    <t>871687120050317329</t>
  </si>
  <si>
    <t>99999</t>
  </si>
  <si>
    <t>PARKPL</t>
  </si>
  <si>
    <t>E2B</t>
  </si>
  <si>
    <t>KVB</t>
  </si>
  <si>
    <t>JRL</t>
  </si>
  <si>
    <t>Stichting Kröller-Müller Museum</t>
  </si>
  <si>
    <t>871687120000029968</t>
  </si>
  <si>
    <t>Houtkampweg</t>
  </si>
  <si>
    <t>6</t>
  </si>
  <si>
    <t>6731AW</t>
  </si>
  <si>
    <t>OTTERLO</t>
  </si>
  <si>
    <t>1000</t>
  </si>
  <si>
    <t>E3A</t>
  </si>
  <si>
    <t>871687120059037983</t>
  </si>
  <si>
    <t>Wilmersdorf</t>
  </si>
  <si>
    <t>5</t>
  </si>
  <si>
    <t>7327AD</t>
  </si>
  <si>
    <t>APELDOORN</t>
  </si>
  <si>
    <t>E1A</t>
  </si>
  <si>
    <t>871687120060384434</t>
  </si>
  <si>
    <t>Tuinmanslaan</t>
  </si>
  <si>
    <t>22</t>
  </si>
  <si>
    <t>IV</t>
  </si>
  <si>
    <t>7315HJ</t>
  </si>
  <si>
    <t>871687120060559825</t>
  </si>
  <si>
    <t>Stadhoudersmolenweg</t>
  </si>
  <si>
    <t>82</t>
  </si>
  <si>
    <t>7317AW</t>
  </si>
  <si>
    <t>E2A</t>
  </si>
  <si>
    <t>871687120058723443</t>
  </si>
  <si>
    <t>Koninklijk Park</t>
  </si>
  <si>
    <t>28</t>
  </si>
  <si>
    <t>7315JC</t>
  </si>
  <si>
    <t>871687120058723436</t>
  </si>
  <si>
    <t>27</t>
  </si>
  <si>
    <t>7315AA</t>
  </si>
  <si>
    <t>871687120058718623</t>
  </si>
  <si>
    <t>Zwolseweg</t>
  </si>
  <si>
    <t>1</t>
  </si>
  <si>
    <t>7315GG</t>
  </si>
  <si>
    <t>871687120058698581</t>
  </si>
  <si>
    <t>871687120000156084</t>
  </si>
  <si>
    <t>7315JA</t>
  </si>
  <si>
    <t>2000</t>
  </si>
  <si>
    <t>Naam</t>
  </si>
  <si>
    <t>EAN code</t>
  </si>
  <si>
    <t>Straat</t>
  </si>
  <si>
    <t>Huisnummer</t>
  </si>
  <si>
    <t>Postcode</t>
  </si>
  <si>
    <t>Plaats</t>
  </si>
  <si>
    <t>Profielcode</t>
  </si>
  <si>
    <t>Marktsegment</t>
  </si>
  <si>
    <t>Capaciteit</t>
  </si>
  <si>
    <t>Peak kWh</t>
  </si>
  <si>
    <t>OffPeak kWh</t>
  </si>
  <si>
    <t>Toevoeging</t>
  </si>
  <si>
    <t>EnergyMetering</t>
  </si>
  <si>
    <t>Levering</t>
  </si>
  <si>
    <t>Teruglevering</t>
  </si>
  <si>
    <t>Zonnepanelen</t>
  </si>
  <si>
    <t>Enkel kWh</t>
  </si>
  <si>
    <t>Stichting Paleis Het Loo</t>
  </si>
  <si>
    <t>Vanaf eind 2023 150 panelen van 425 Wp, in totaal dus circa 65 kWpiek (alles eigen gebruik)</t>
  </si>
  <si>
    <t>288 panelen van 350 Wp, in totaal dus 100 kWpiek (vrijwel alles eigen gebruik)</t>
  </si>
  <si>
    <t>Vanaf eind 2023 200 panelen van 425 Wp, in totaal dus circa 80 kWpiek (alles eigen gebruik)</t>
  </si>
  <si>
    <t>m3</t>
  </si>
  <si>
    <t>871687140000036094</t>
  </si>
  <si>
    <t/>
  </si>
  <si>
    <t>6816 SG</t>
  </si>
  <si>
    <t>GXX</t>
  </si>
  <si>
    <t>871687140000050717</t>
  </si>
  <si>
    <t>8</t>
  </si>
  <si>
    <t>6731 AW</t>
  </si>
  <si>
    <t>871687140000052759</t>
  </si>
  <si>
    <t>7315 JA</t>
  </si>
  <si>
    <t>871687140000052834</t>
  </si>
  <si>
    <t>7315 AA</t>
  </si>
  <si>
    <t>G2A</t>
  </si>
  <si>
    <t>871687140007215737</t>
  </si>
  <si>
    <t>7327 AD</t>
  </si>
  <si>
    <t>871687140016847035</t>
  </si>
  <si>
    <t>7315 GG</t>
  </si>
  <si>
    <t>871687140020320036</t>
  </si>
  <si>
    <t>7315 HJ</t>
  </si>
  <si>
    <t>871687140021185115</t>
  </si>
  <si>
    <t>871687140021185122</t>
  </si>
  <si>
    <t>G1A</t>
  </si>
  <si>
    <t>871687140021394265</t>
  </si>
  <si>
    <t>7317 AW</t>
  </si>
  <si>
    <t>871687140021544158</t>
  </si>
  <si>
    <t>Heeft een WKK installatie, helemaal voor eigen gebruik</t>
  </si>
  <si>
    <t>Heeft ook een WKO systeem met warmtpompen en 2 accu's van 500 kWh (in gebruikname 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</si>
</sst>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3" x14ac:knownFonts="1">
    <font>
      <sz val="10"/>
      <name val="Arial"/>
    </font>
    <font>
      <sz val="10"/>
      <color theme="1"/>
      <name val="Roboto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Roboto"/>
      <family val="2"/>
    </font>
    <font>
      <b/>
      <sz val="13"/>
      <color theme="3"/>
      <name val="Roboto"/>
      <family val="2"/>
    </font>
    <font>
      <b/>
      <sz val="11"/>
      <color theme="3"/>
      <name val="Roboto"/>
      <family val="2"/>
    </font>
    <font>
      <sz val="10"/>
      <color rgb="FF006100"/>
      <name val="Roboto"/>
      <family val="2"/>
    </font>
    <font>
      <sz val="10"/>
      <color rgb="FF9C0006"/>
      <name val="Roboto"/>
      <family val="2"/>
    </font>
    <font>
      <sz val="10"/>
      <color rgb="FF9C5700"/>
      <name val="Roboto"/>
      <family val="2"/>
    </font>
    <font>
      <sz val="10"/>
      <color rgb="FF3F3F76"/>
      <name val="Roboto"/>
      <family val="2"/>
    </font>
    <font>
      <b/>
      <sz val="10"/>
      <color rgb="FF3F3F3F"/>
      <name val="Roboto"/>
      <family val="2"/>
    </font>
    <font>
      <b/>
      <sz val="10"/>
      <color rgb="FFFA7D00"/>
      <name val="Roboto"/>
      <family val="2"/>
    </font>
    <font>
      <sz val="10"/>
      <color rgb="FFFA7D00"/>
      <name val="Roboto"/>
      <family val="2"/>
    </font>
    <font>
      <b/>
      <sz val="10"/>
      <color theme="0"/>
      <name val="Roboto"/>
      <family val="2"/>
    </font>
    <font>
      <sz val="10"/>
      <color rgb="FFFF0000"/>
      <name val="Roboto"/>
      <family val="2"/>
    </font>
    <font>
      <i/>
      <sz val="10"/>
      <color rgb="FF7F7F7F"/>
      <name val="Roboto"/>
      <family val="2"/>
    </font>
    <font>
      <b/>
      <sz val="10"/>
      <color theme="1"/>
      <name val="Roboto"/>
      <family val="2"/>
    </font>
    <font>
      <sz val="10"/>
      <color theme="0"/>
      <name val="Roboto"/>
      <family val="2"/>
    </font>
    <font>
      <sz val="10"/>
      <name val="Arial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</cellStyleXfs>
  <cellXfs count="13">
    <xf numFmtId="0" fontId="18" fillId="0" borderId="0" xfId="0" applyFont="1"/>
    <xf numFmtId="0" fontId="0" fillId="0" borderId="0" xfId="0"/>
    <xf numFmtId="0" fontId="0" fillId="33" borderId="10" xfId="0" applyFill="1" applyBorder="1"/>
    <xf numFmtId="164" fontId="0" fillId="0" borderId="0" xfId="42" applyNumberFormat="1" applyFont="1" applyAlignment="1">
      <alignment horizontal="right"/>
    </xf>
    <xf numFmtId="0" fontId="0" fillId="0" borderId="10" xfId="0" applyBorder="1"/>
    <xf numFmtId="164" fontId="0" fillId="0" borderId="10" xfId="42" applyNumberFormat="1" applyFont="1" applyFill="1" applyBorder="1" applyAlignment="1">
      <alignment horizontal="right"/>
    </xf>
    <xf numFmtId="164" fontId="0" fillId="0" borderId="0" xfId="42" applyNumberFormat="1" applyFont="1" applyFill="1" applyAlignment="1">
      <alignment horizontal="right"/>
    </xf>
    <xf numFmtId="164" fontId="18" fillId="0" borderId="0" xfId="0" applyNumberFormat="1" applyFont="1"/>
    <xf numFmtId="0" fontId="0" fillId="0" borderId="0" xfId="0" quotePrefix="1"/>
    <xf numFmtId="0" fontId="20" fillId="0" borderId="0" xfId="0" applyFont="1"/>
    <xf numFmtId="0" fontId="20" fillId="0" borderId="0" xfId="0" quotePrefix="1" applyFont="1"/>
    <xf numFmtId="0" fontId="21" fillId="0" borderId="0" xfId="0" applyFont="1"/>
    <xf numFmtId="0" fontId="0" fillId="0" borderId="11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mma" xfId="42" builtinId="3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C23" sqref="C23"/>
    </sheetView>
  </sheetViews>
  <sheetFormatPr defaultColWidth="11.42578125" defaultRowHeight="12.75" x14ac:dyDescent="0.2"/>
  <cols>
    <col min="1" max="1" width="38.42578125" bestFit="1" customWidth="1"/>
    <col min="2" max="2" width="19.28515625" bestFit="1" customWidth="1"/>
    <col min="3" max="3" width="20" bestFit="1" customWidth="1"/>
    <col min="4" max="4" width="14.140625" bestFit="1" customWidth="1"/>
    <col min="5" max="5" width="11.7109375" bestFit="1" customWidth="1"/>
    <col min="6" max="6" width="8.140625" bestFit="1" customWidth="1"/>
    <col min="7" max="7" width="12.5703125" bestFit="1" customWidth="1"/>
    <col min="8" max="8" width="20" bestFit="1" customWidth="1"/>
    <col min="9" max="9" width="22" bestFit="1" customWidth="1"/>
    <col min="10" max="10" width="18.7109375" bestFit="1" customWidth="1"/>
    <col min="11" max="12" width="17.85546875" bestFit="1" customWidth="1"/>
    <col min="13" max="15" width="17.85546875" customWidth="1"/>
    <col min="16" max="16" width="24.85546875" bestFit="1" customWidth="1"/>
  </cols>
  <sheetData>
    <row r="1" spans="1:16" x14ac:dyDescent="0.2">
      <c r="K1" s="12" t="s">
        <v>68</v>
      </c>
      <c r="L1" s="12"/>
      <c r="M1" s="12"/>
      <c r="N1" s="12" t="s">
        <v>69</v>
      </c>
      <c r="O1" s="12"/>
    </row>
    <row r="2" spans="1:16" x14ac:dyDescent="0.2">
      <c r="A2" s="2" t="s">
        <v>55</v>
      </c>
      <c r="B2" s="2" t="s">
        <v>56</v>
      </c>
      <c r="C2" s="2" t="s">
        <v>57</v>
      </c>
      <c r="D2" s="2" t="s">
        <v>58</v>
      </c>
      <c r="E2" s="2" t="s">
        <v>66</v>
      </c>
      <c r="F2" s="2" t="s">
        <v>59</v>
      </c>
      <c r="G2" s="2" t="s">
        <v>60</v>
      </c>
      <c r="H2" s="2" t="s">
        <v>63</v>
      </c>
      <c r="I2" s="2" t="s">
        <v>61</v>
      </c>
      <c r="J2" s="2" t="s">
        <v>62</v>
      </c>
      <c r="K2" s="2" t="s">
        <v>64</v>
      </c>
      <c r="L2" s="2" t="s">
        <v>65</v>
      </c>
      <c r="M2" s="2" t="s">
        <v>71</v>
      </c>
      <c r="N2" s="2" t="s">
        <v>64</v>
      </c>
      <c r="O2" s="2" t="s">
        <v>65</v>
      </c>
      <c r="P2" s="2" t="s">
        <v>67</v>
      </c>
    </row>
    <row r="3" spans="1:16" x14ac:dyDescent="0.2">
      <c r="A3" s="1" t="s">
        <v>0</v>
      </c>
      <c r="B3" s="1" t="s">
        <v>1</v>
      </c>
      <c r="C3" s="1" t="s">
        <v>2</v>
      </c>
      <c r="D3" s="1" t="s">
        <v>3</v>
      </c>
      <c r="E3" s="1"/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3">
        <v>1371106</v>
      </c>
      <c r="L3" s="3">
        <v>1133287</v>
      </c>
      <c r="M3" s="3"/>
      <c r="N3" s="3">
        <v>0</v>
      </c>
      <c r="O3" s="3">
        <v>0</v>
      </c>
      <c r="P3" s="1" t="s">
        <v>9</v>
      </c>
    </row>
    <row r="4" spans="1:16" x14ac:dyDescent="0.2">
      <c r="A4" s="1" t="s">
        <v>0</v>
      </c>
      <c r="B4" s="1" t="s">
        <v>10</v>
      </c>
      <c r="C4" s="1" t="s">
        <v>2</v>
      </c>
      <c r="D4" s="1" t="s">
        <v>11</v>
      </c>
      <c r="E4" s="1" t="s">
        <v>12</v>
      </c>
      <c r="F4" s="1" t="s">
        <v>4</v>
      </c>
      <c r="G4" s="1" t="s">
        <v>5</v>
      </c>
      <c r="H4" s="1"/>
      <c r="I4" s="1" t="s">
        <v>13</v>
      </c>
      <c r="J4" s="1" t="s">
        <v>14</v>
      </c>
      <c r="K4" s="6">
        <v>25386</v>
      </c>
      <c r="L4" s="6">
        <v>18835</v>
      </c>
      <c r="M4" s="6"/>
      <c r="N4" s="3"/>
      <c r="O4" s="3"/>
      <c r="P4" s="1" t="s">
        <v>15</v>
      </c>
    </row>
    <row r="5" spans="1:16" x14ac:dyDescent="0.2">
      <c r="A5" s="1" t="s">
        <v>16</v>
      </c>
      <c r="B5" s="1" t="s">
        <v>17</v>
      </c>
      <c r="C5" s="1" t="s">
        <v>18</v>
      </c>
      <c r="D5" s="1" t="s">
        <v>19</v>
      </c>
      <c r="E5" s="1"/>
      <c r="F5" s="1" t="s">
        <v>20</v>
      </c>
      <c r="G5" s="1" t="s">
        <v>21</v>
      </c>
      <c r="H5" s="1" t="s">
        <v>22</v>
      </c>
      <c r="I5" s="1" t="s">
        <v>23</v>
      </c>
      <c r="J5" s="1" t="s">
        <v>8</v>
      </c>
      <c r="K5" s="6">
        <v>388314</v>
      </c>
      <c r="L5" s="6">
        <v>306749</v>
      </c>
      <c r="M5" s="6"/>
      <c r="N5" s="3">
        <v>-287</v>
      </c>
      <c r="O5" s="3">
        <v>-585</v>
      </c>
      <c r="P5" s="1" t="s">
        <v>9</v>
      </c>
    </row>
    <row r="6" spans="1:16" x14ac:dyDescent="0.2">
      <c r="A6" s="1" t="s">
        <v>16</v>
      </c>
      <c r="B6" s="1" t="s">
        <v>24</v>
      </c>
      <c r="C6" s="1" t="s">
        <v>25</v>
      </c>
      <c r="D6" s="1" t="s">
        <v>26</v>
      </c>
      <c r="E6" s="1"/>
      <c r="F6" s="1" t="s">
        <v>27</v>
      </c>
      <c r="G6" s="1" t="s">
        <v>28</v>
      </c>
      <c r="H6" s="1"/>
      <c r="I6" s="1" t="s">
        <v>29</v>
      </c>
      <c r="J6" s="1" t="s">
        <v>14</v>
      </c>
      <c r="K6" s="6"/>
      <c r="L6" s="6"/>
      <c r="M6" s="6">
        <v>6544</v>
      </c>
      <c r="N6" s="3"/>
      <c r="O6" s="3"/>
      <c r="P6" s="1" t="s">
        <v>15</v>
      </c>
    </row>
    <row r="7" spans="1:16" x14ac:dyDescent="0.2">
      <c r="A7" s="9" t="s">
        <v>72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28</v>
      </c>
      <c r="H7" s="1"/>
      <c r="I7" s="1" t="s">
        <v>13</v>
      </c>
      <c r="J7" s="1" t="s">
        <v>14</v>
      </c>
      <c r="K7" s="6">
        <v>3445.0000000000005</v>
      </c>
      <c r="L7" s="6">
        <v>1838</v>
      </c>
      <c r="M7" s="6"/>
      <c r="N7" s="3"/>
      <c r="O7" s="3"/>
      <c r="P7" s="1" t="s">
        <v>15</v>
      </c>
    </row>
    <row r="8" spans="1:16" x14ac:dyDescent="0.2">
      <c r="A8" s="1" t="s">
        <v>72</v>
      </c>
      <c r="B8" s="1" t="s">
        <v>35</v>
      </c>
      <c r="C8" s="1" t="s">
        <v>36</v>
      </c>
      <c r="D8" s="1" t="s">
        <v>37</v>
      </c>
      <c r="E8" s="1"/>
      <c r="F8" s="1" t="s">
        <v>38</v>
      </c>
      <c r="G8" s="1" t="s">
        <v>28</v>
      </c>
      <c r="H8" s="1"/>
      <c r="I8" s="1" t="s">
        <v>39</v>
      </c>
      <c r="J8" s="1" t="s">
        <v>14</v>
      </c>
      <c r="K8" s="6"/>
      <c r="L8" s="6"/>
      <c r="M8" s="6">
        <v>766</v>
      </c>
      <c r="N8" s="3"/>
      <c r="O8" s="3"/>
      <c r="P8" s="1" t="s">
        <v>15</v>
      </c>
    </row>
    <row r="9" spans="1:16" x14ac:dyDescent="0.2">
      <c r="A9" s="1" t="s">
        <v>72</v>
      </c>
      <c r="B9" s="1" t="s">
        <v>40</v>
      </c>
      <c r="C9" s="1" t="s">
        <v>41</v>
      </c>
      <c r="D9" s="1" t="s">
        <v>42</v>
      </c>
      <c r="E9" s="1"/>
      <c r="F9" s="1" t="s">
        <v>43</v>
      </c>
      <c r="G9" s="1" t="s">
        <v>28</v>
      </c>
      <c r="H9" s="1"/>
      <c r="I9" s="1" t="s">
        <v>39</v>
      </c>
      <c r="J9" s="1" t="s">
        <v>14</v>
      </c>
      <c r="K9" s="6"/>
      <c r="L9" s="6"/>
      <c r="M9" s="6">
        <v>18269</v>
      </c>
      <c r="N9" s="3"/>
      <c r="O9" s="3"/>
      <c r="P9" s="1" t="s">
        <v>15</v>
      </c>
    </row>
    <row r="10" spans="1:16" x14ac:dyDescent="0.2">
      <c r="A10" s="1" t="s">
        <v>72</v>
      </c>
      <c r="B10" s="1" t="s">
        <v>44</v>
      </c>
      <c r="C10" s="1" t="s">
        <v>41</v>
      </c>
      <c r="D10" s="1" t="s">
        <v>45</v>
      </c>
      <c r="E10" s="1"/>
      <c r="F10" s="1" t="s">
        <v>46</v>
      </c>
      <c r="G10" s="1" t="s">
        <v>28</v>
      </c>
      <c r="H10" s="1"/>
      <c r="I10" s="1" t="s">
        <v>29</v>
      </c>
      <c r="J10" s="1" t="s">
        <v>14</v>
      </c>
      <c r="K10" s="6"/>
      <c r="L10" s="6"/>
      <c r="M10" s="6">
        <v>4231</v>
      </c>
      <c r="N10" s="3"/>
      <c r="O10" s="3"/>
      <c r="P10" s="1" t="s">
        <v>15</v>
      </c>
    </row>
    <row r="11" spans="1:16" x14ac:dyDescent="0.2">
      <c r="A11" s="1" t="s">
        <v>72</v>
      </c>
      <c r="B11" s="1" t="s">
        <v>47</v>
      </c>
      <c r="C11" s="1" t="s">
        <v>48</v>
      </c>
      <c r="D11" s="1" t="s">
        <v>49</v>
      </c>
      <c r="E11" s="1"/>
      <c r="F11" s="1" t="s">
        <v>50</v>
      </c>
      <c r="G11" s="1" t="s">
        <v>28</v>
      </c>
      <c r="H11" s="1"/>
      <c r="I11" s="1" t="s">
        <v>13</v>
      </c>
      <c r="J11" s="1" t="s">
        <v>14</v>
      </c>
      <c r="K11" s="6">
        <v>3835</v>
      </c>
      <c r="L11" s="6">
        <v>3413</v>
      </c>
      <c r="M11" s="6"/>
      <c r="N11" s="3"/>
      <c r="O11" s="3"/>
      <c r="P11" s="1" t="s">
        <v>15</v>
      </c>
    </row>
    <row r="12" spans="1:16" x14ac:dyDescent="0.2">
      <c r="A12" s="1" t="s">
        <v>72</v>
      </c>
      <c r="B12" s="1" t="s">
        <v>51</v>
      </c>
      <c r="C12" s="1" t="s">
        <v>31</v>
      </c>
      <c r="D12" s="1" t="s">
        <v>32</v>
      </c>
      <c r="E12" s="1"/>
      <c r="F12" s="1" t="s">
        <v>34</v>
      </c>
      <c r="G12" s="1" t="s">
        <v>28</v>
      </c>
      <c r="H12" s="1"/>
      <c r="I12" s="1" t="s">
        <v>13</v>
      </c>
      <c r="J12" s="1" t="s">
        <v>14</v>
      </c>
      <c r="K12" s="6">
        <v>6888.9999999999991</v>
      </c>
      <c r="L12" s="6">
        <v>3091</v>
      </c>
      <c r="M12" s="6"/>
      <c r="N12" s="3"/>
      <c r="O12" s="3"/>
      <c r="P12" s="1" t="s">
        <v>15</v>
      </c>
    </row>
    <row r="13" spans="1:16" x14ac:dyDescent="0.2">
      <c r="A13" s="1" t="s">
        <v>72</v>
      </c>
      <c r="B13" s="1" t="s">
        <v>52</v>
      </c>
      <c r="C13" s="1" t="s">
        <v>41</v>
      </c>
      <c r="D13" s="1" t="s">
        <v>49</v>
      </c>
      <c r="E13" s="1"/>
      <c r="F13" s="1" t="s">
        <v>53</v>
      </c>
      <c r="G13" s="1" t="s">
        <v>28</v>
      </c>
      <c r="H13" s="1" t="s">
        <v>54</v>
      </c>
      <c r="I13" s="1" t="s">
        <v>7</v>
      </c>
      <c r="J13" s="1" t="s">
        <v>8</v>
      </c>
      <c r="K13" s="3">
        <v>1300000</v>
      </c>
      <c r="L13" s="3">
        <v>1300000</v>
      </c>
      <c r="M13" s="3"/>
      <c r="N13" s="3">
        <v>0</v>
      </c>
      <c r="O13" s="3">
        <v>0</v>
      </c>
      <c r="P13" s="1" t="s">
        <v>9</v>
      </c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5">
        <f>SUM(K3:K13)</f>
        <v>3098975</v>
      </c>
      <c r="L14" s="5">
        <f>SUM(L3:L13)</f>
        <v>2767213</v>
      </c>
      <c r="M14" s="5">
        <f>SUM(M3:M13)</f>
        <v>29810</v>
      </c>
      <c r="N14" s="5">
        <f t="shared" ref="N14:O14" si="0">SUM(N3:N13)</f>
        <v>-287</v>
      </c>
      <c r="O14" s="5">
        <f t="shared" si="0"/>
        <v>-585</v>
      </c>
      <c r="P14" s="4"/>
    </row>
    <row r="18" spans="1:14" x14ac:dyDescent="0.2">
      <c r="A18" s="11" t="s">
        <v>70</v>
      </c>
    </row>
    <row r="20" spans="1:14" x14ac:dyDescent="0.2">
      <c r="A20" s="1" t="s">
        <v>0</v>
      </c>
      <c r="B20" s="8" t="s">
        <v>1</v>
      </c>
      <c r="C20" s="9" t="s">
        <v>73</v>
      </c>
      <c r="N20" s="7"/>
    </row>
    <row r="21" spans="1:14" x14ac:dyDescent="0.2">
      <c r="A21" s="1" t="s">
        <v>72</v>
      </c>
      <c r="B21" s="10" t="s">
        <v>52</v>
      </c>
      <c r="C21" s="9" t="s">
        <v>75</v>
      </c>
    </row>
    <row r="22" spans="1:14" x14ac:dyDescent="0.2">
      <c r="A22" s="1" t="s">
        <v>72</v>
      </c>
      <c r="B22" s="10" t="s">
        <v>52</v>
      </c>
      <c r="C22" s="9" t="s">
        <v>102</v>
      </c>
    </row>
    <row r="23" spans="1:14" x14ac:dyDescent="0.2">
      <c r="A23" s="1" t="s">
        <v>16</v>
      </c>
      <c r="B23" s="10" t="s">
        <v>17</v>
      </c>
      <c r="C23" s="9" t="s">
        <v>74</v>
      </c>
    </row>
    <row r="24" spans="1:14" x14ac:dyDescent="0.2">
      <c r="A24" s="1"/>
      <c r="B24" s="10"/>
    </row>
    <row r="25" spans="1:14" x14ac:dyDescent="0.2">
      <c r="K25" s="7"/>
    </row>
  </sheetData>
  <mergeCells count="2">
    <mergeCell ref="N1:O1"/>
    <mergeCell ref="K1:M1"/>
  </mergeCells>
  <pageMargins left="0.75" right="0.75" top="1" bottom="1" header="0.5" footer="0.5"/>
  <pageSetup paperSize="9" orientation="portrait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567D-9C6E-4DF1-8DCB-62914B5FD3AB}">
  <dimension ref="A1:K16"/>
  <sheetViews>
    <sheetView workbookViewId="0">
      <selection activeCell="B20" sqref="B20"/>
    </sheetView>
  </sheetViews>
  <sheetFormatPr defaultColWidth="11.42578125" defaultRowHeight="12.75" x14ac:dyDescent="0.2"/>
  <cols>
    <col min="1" max="1" width="38.42578125" bestFit="1" customWidth="1"/>
    <col min="2" max="2" width="19.28515625" bestFit="1" customWidth="1"/>
    <col min="3" max="3" width="20" bestFit="1" customWidth="1"/>
    <col min="4" max="4" width="14.140625" bestFit="1" customWidth="1"/>
    <col min="5" max="5" width="11.7109375" bestFit="1" customWidth="1"/>
    <col min="6" max="6" width="8.140625" bestFit="1" customWidth="1"/>
    <col min="7" max="7" width="12.5703125" bestFit="1" customWidth="1"/>
    <col min="8" max="8" width="22" bestFit="1" customWidth="1"/>
    <col min="9" max="9" width="18.7109375" bestFit="1" customWidth="1"/>
    <col min="10" max="10" width="17.85546875" bestFit="1" customWidth="1"/>
    <col min="11" max="11" width="24.85546875" bestFit="1" customWidth="1"/>
  </cols>
  <sheetData>
    <row r="1" spans="1:11" x14ac:dyDescent="0.2">
      <c r="A1" s="2" t="s">
        <v>55</v>
      </c>
      <c r="B1" s="2" t="s">
        <v>56</v>
      </c>
      <c r="C1" s="2" t="s">
        <v>57</v>
      </c>
      <c r="D1" s="2" t="s">
        <v>58</v>
      </c>
      <c r="E1" s="2" t="s">
        <v>66</v>
      </c>
      <c r="F1" s="2" t="s">
        <v>59</v>
      </c>
      <c r="G1" s="2" t="s">
        <v>60</v>
      </c>
      <c r="H1" s="2" t="s">
        <v>61</v>
      </c>
      <c r="I1" s="2" t="s">
        <v>62</v>
      </c>
      <c r="J1" s="2" t="s">
        <v>76</v>
      </c>
      <c r="K1" s="2" t="s">
        <v>67</v>
      </c>
    </row>
    <row r="2" spans="1:11" x14ac:dyDescent="0.2">
      <c r="A2" s="1" t="s">
        <v>0</v>
      </c>
      <c r="B2" s="1" t="s">
        <v>77</v>
      </c>
      <c r="C2" s="1" t="s">
        <v>2</v>
      </c>
      <c r="D2" s="1" t="s">
        <v>3</v>
      </c>
      <c r="E2" s="1" t="s">
        <v>78</v>
      </c>
      <c r="F2" s="1" t="s">
        <v>79</v>
      </c>
      <c r="G2" s="1" t="s">
        <v>5</v>
      </c>
      <c r="H2" s="1" t="s">
        <v>80</v>
      </c>
      <c r="I2" s="1" t="s">
        <v>8</v>
      </c>
      <c r="J2" s="3">
        <v>348038.47028814885</v>
      </c>
      <c r="K2" s="1" t="s">
        <v>9</v>
      </c>
    </row>
    <row r="3" spans="1:11" x14ac:dyDescent="0.2">
      <c r="A3" s="1" t="s">
        <v>16</v>
      </c>
      <c r="B3" s="1" t="s">
        <v>81</v>
      </c>
      <c r="C3" s="1" t="s">
        <v>18</v>
      </c>
      <c r="D3" s="1" t="s">
        <v>82</v>
      </c>
      <c r="E3" s="1" t="s">
        <v>78</v>
      </c>
      <c r="F3" s="1" t="s">
        <v>83</v>
      </c>
      <c r="G3" s="1" t="s">
        <v>21</v>
      </c>
      <c r="H3" s="1" t="s">
        <v>80</v>
      </c>
      <c r="I3" s="1" t="s">
        <v>8</v>
      </c>
      <c r="J3" s="3">
        <v>249715.041229219</v>
      </c>
      <c r="K3" s="1" t="s">
        <v>9</v>
      </c>
    </row>
    <row r="4" spans="1:11" x14ac:dyDescent="0.2">
      <c r="A4" s="1" t="s">
        <v>72</v>
      </c>
      <c r="B4" s="1" t="s">
        <v>84</v>
      </c>
      <c r="C4" s="1" t="s">
        <v>41</v>
      </c>
      <c r="D4" s="1" t="s">
        <v>49</v>
      </c>
      <c r="E4" s="1" t="s">
        <v>78</v>
      </c>
      <c r="F4" s="1" t="s">
        <v>85</v>
      </c>
      <c r="G4" s="1" t="s">
        <v>28</v>
      </c>
      <c r="H4" s="1" t="s">
        <v>80</v>
      </c>
      <c r="I4" s="1" t="s">
        <v>8</v>
      </c>
      <c r="J4" s="3">
        <v>275000</v>
      </c>
      <c r="K4" s="1" t="s">
        <v>9</v>
      </c>
    </row>
    <row r="5" spans="1:11" x14ac:dyDescent="0.2">
      <c r="A5" s="1" t="s">
        <v>72</v>
      </c>
      <c r="B5" s="1" t="s">
        <v>86</v>
      </c>
      <c r="C5" s="1" t="s">
        <v>41</v>
      </c>
      <c r="D5" s="1" t="s">
        <v>45</v>
      </c>
      <c r="E5" s="1" t="s">
        <v>78</v>
      </c>
      <c r="F5" s="1" t="s">
        <v>87</v>
      </c>
      <c r="G5" s="1" t="s">
        <v>28</v>
      </c>
      <c r="H5" s="1" t="s">
        <v>88</v>
      </c>
      <c r="I5" s="1" t="s">
        <v>14</v>
      </c>
      <c r="J5" s="6">
        <v>7712</v>
      </c>
      <c r="K5" s="1" t="s">
        <v>15</v>
      </c>
    </row>
    <row r="6" spans="1:11" x14ac:dyDescent="0.2">
      <c r="A6" s="1" t="s">
        <v>16</v>
      </c>
      <c r="B6" s="1" t="s">
        <v>89</v>
      </c>
      <c r="C6" s="1" t="s">
        <v>25</v>
      </c>
      <c r="D6" s="1" t="s">
        <v>26</v>
      </c>
      <c r="E6" s="1" t="s">
        <v>78</v>
      </c>
      <c r="F6" s="1" t="s">
        <v>90</v>
      </c>
      <c r="G6" s="1" t="s">
        <v>28</v>
      </c>
      <c r="H6" s="1" t="s">
        <v>88</v>
      </c>
      <c r="I6" s="1" t="s">
        <v>14</v>
      </c>
      <c r="J6" s="6">
        <v>8989</v>
      </c>
      <c r="K6" s="1" t="s">
        <v>15</v>
      </c>
    </row>
    <row r="7" spans="1:11" x14ac:dyDescent="0.2">
      <c r="A7" s="1" t="s">
        <v>72</v>
      </c>
      <c r="B7" s="1" t="s">
        <v>91</v>
      </c>
      <c r="C7" s="1" t="s">
        <v>48</v>
      </c>
      <c r="D7" s="1" t="s">
        <v>49</v>
      </c>
      <c r="E7" s="1" t="s">
        <v>78</v>
      </c>
      <c r="F7" s="1" t="s">
        <v>92</v>
      </c>
      <c r="G7" s="1" t="s">
        <v>28</v>
      </c>
      <c r="H7" s="1" t="s">
        <v>88</v>
      </c>
      <c r="I7" s="1" t="s">
        <v>14</v>
      </c>
      <c r="J7" s="6">
        <v>9788</v>
      </c>
      <c r="K7" s="1" t="s">
        <v>15</v>
      </c>
    </row>
    <row r="8" spans="1:11" x14ac:dyDescent="0.2">
      <c r="A8" s="1" t="s">
        <v>72</v>
      </c>
      <c r="B8" s="1" t="s">
        <v>93</v>
      </c>
      <c r="C8" s="1" t="s">
        <v>31</v>
      </c>
      <c r="D8" s="1" t="s">
        <v>32</v>
      </c>
      <c r="E8" s="1" t="s">
        <v>78</v>
      </c>
      <c r="F8" s="1" t="s">
        <v>94</v>
      </c>
      <c r="G8" s="1" t="s">
        <v>28</v>
      </c>
      <c r="H8" s="1" t="s">
        <v>88</v>
      </c>
      <c r="I8" s="1" t="s">
        <v>14</v>
      </c>
      <c r="J8" s="6">
        <v>6259</v>
      </c>
      <c r="K8" s="1" t="s">
        <v>15</v>
      </c>
    </row>
    <row r="9" spans="1:11" x14ac:dyDescent="0.2">
      <c r="A9" s="1" t="s">
        <v>16</v>
      </c>
      <c r="B9" s="1" t="s">
        <v>95</v>
      </c>
      <c r="C9" s="1" t="s">
        <v>18</v>
      </c>
      <c r="D9" s="1" t="s">
        <v>82</v>
      </c>
      <c r="E9" s="1" t="s">
        <v>78</v>
      </c>
      <c r="F9" s="1" t="s">
        <v>83</v>
      </c>
      <c r="G9" s="1" t="s">
        <v>21</v>
      </c>
      <c r="H9" s="1" t="s">
        <v>88</v>
      </c>
      <c r="I9" s="1" t="s">
        <v>14</v>
      </c>
      <c r="J9" s="6">
        <v>7199</v>
      </c>
      <c r="K9" s="1" t="s">
        <v>15</v>
      </c>
    </row>
    <row r="10" spans="1:11" x14ac:dyDescent="0.2">
      <c r="A10" s="1" t="s">
        <v>16</v>
      </c>
      <c r="B10" s="1" t="s">
        <v>96</v>
      </c>
      <c r="C10" s="1" t="s">
        <v>18</v>
      </c>
      <c r="D10" s="1" t="s">
        <v>82</v>
      </c>
      <c r="E10" s="1" t="s">
        <v>78</v>
      </c>
      <c r="F10" s="1" t="s">
        <v>83</v>
      </c>
      <c r="G10" s="1" t="s">
        <v>21</v>
      </c>
      <c r="H10" s="1" t="s">
        <v>97</v>
      </c>
      <c r="I10" s="1" t="s">
        <v>14</v>
      </c>
      <c r="J10" s="6">
        <v>2990</v>
      </c>
      <c r="K10" s="1" t="s">
        <v>15</v>
      </c>
    </row>
    <row r="11" spans="1:11" x14ac:dyDescent="0.2">
      <c r="A11" s="1" t="s">
        <v>72</v>
      </c>
      <c r="B11" s="1" t="s">
        <v>98</v>
      </c>
      <c r="C11" s="1" t="s">
        <v>36</v>
      </c>
      <c r="D11" s="1" t="s">
        <v>37</v>
      </c>
      <c r="E11" s="1" t="s">
        <v>78</v>
      </c>
      <c r="F11" s="1" t="s">
        <v>99</v>
      </c>
      <c r="G11" s="1" t="s">
        <v>28</v>
      </c>
      <c r="H11" s="1" t="s">
        <v>88</v>
      </c>
      <c r="I11" s="1" t="s">
        <v>14</v>
      </c>
      <c r="J11" s="6">
        <v>3343</v>
      </c>
      <c r="K11" s="1" t="s">
        <v>15</v>
      </c>
    </row>
    <row r="12" spans="1:11" x14ac:dyDescent="0.2">
      <c r="A12" s="1" t="s">
        <v>72</v>
      </c>
      <c r="B12" s="1" t="s">
        <v>100</v>
      </c>
      <c r="C12" s="1" t="s">
        <v>41</v>
      </c>
      <c r="D12" s="1" t="s">
        <v>45</v>
      </c>
      <c r="E12" s="1" t="s">
        <v>78</v>
      </c>
      <c r="F12" s="1" t="s">
        <v>87</v>
      </c>
      <c r="G12" s="1" t="s">
        <v>28</v>
      </c>
      <c r="H12" s="1" t="s">
        <v>88</v>
      </c>
      <c r="I12" s="1" t="s">
        <v>14</v>
      </c>
      <c r="J12" s="6">
        <v>35311</v>
      </c>
      <c r="K12" s="1" t="s">
        <v>15</v>
      </c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J13" s="5">
        <f>SUM(J2:J12)</f>
        <v>954344.51151736779</v>
      </c>
      <c r="K13" s="4"/>
    </row>
    <row r="16" spans="1:11" x14ac:dyDescent="0.2">
      <c r="A16" t="s">
        <v>16</v>
      </c>
      <c r="B16" s="1" t="s">
        <v>81</v>
      </c>
      <c r="C16" t="s">
        <v>101</v>
      </c>
    </row>
  </sheetData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elektriciteit</vt:lpstr>
      <vt:lpstr>aardgas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Brinkhuis Leroy</dc:creator>
  <cp:lastModifiedBy>Edwin Bossenbroek | Energy Circle</cp:lastModifiedBy>
  <dcterms:created xsi:type="dcterms:W3CDTF">2022-02-03T08:26:58Z</dcterms:created>
  <dcterms:modified xsi:type="dcterms:W3CDTF">2023-10-11T09:02:46Z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2022-02-03T08:21:05Z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edd1a039-f71f-4ac7-83eb-e76728760543</vt:lpwstr>
  </property>
  <property fmtid="{D5CDD505-2E9C-101B-9397-08002B2CF9AE}" pid="8" name="MSIP_Label_c135c4ba-2280-41f8-be7d-6f21d368baa3_ContentBits">
    <vt:lpwstr>0</vt:lpwstr>
  </property>
</Properties>
</file>