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ncerninkoop\1. Lopende aanbestedingen\P Bedrijfskleding ST\Aanbestedingsdocumenten\Definitieve documenten voor publicatie\Bijlagen\"/>
    </mc:Choice>
  </mc:AlternateContent>
  <xr:revisionPtr revIDLastSave="0" documentId="13_ncr:1_{28A2FE8B-5086-4A08-A823-EBA5B7040E26}" xr6:coauthVersionLast="36" xr6:coauthVersionMax="47" xr10:uidLastSave="{00000000-0000-0000-0000-000000000000}"/>
  <bookViews>
    <workbookView xWindow="105" yWindow="2310" windowWidth="22935" windowHeight="9075" xr2:uid="{06F5D03D-8BF2-4CE2-81C2-7E5EFDBD8D97}"/>
  </bookViews>
  <sheets>
    <sheet name="Scorekaart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1" i="3" l="1"/>
  <c r="K91" i="3" l="1"/>
  <c r="K89" i="3"/>
  <c r="K87" i="3"/>
  <c r="K85" i="3"/>
  <c r="K72" i="3"/>
  <c r="K70" i="3"/>
  <c r="K68" i="3"/>
  <c r="K66" i="3"/>
  <c r="K59" i="3"/>
  <c r="K57" i="3"/>
  <c r="K55" i="3"/>
  <c r="K53" i="3"/>
  <c r="K51" i="3"/>
  <c r="K49" i="3"/>
  <c r="K47" i="3"/>
  <c r="K39" i="3"/>
  <c r="K37" i="3"/>
  <c r="K31" i="3"/>
  <c r="K29" i="3"/>
  <c r="K27" i="3"/>
  <c r="K25" i="3"/>
  <c r="K17" i="3"/>
  <c r="K15" i="3"/>
  <c r="K13" i="3"/>
  <c r="K11" i="3"/>
  <c r="K9" i="3"/>
  <c r="K7" i="3"/>
  <c r="K19" i="3" l="1"/>
  <c r="K33" i="3"/>
  <c r="K41" i="3"/>
  <c r="K61" i="3"/>
  <c r="K93" i="3"/>
  <c r="L9" i="3"/>
  <c r="L11" i="3"/>
  <c r="L13" i="3"/>
  <c r="L15" i="3"/>
  <c r="L17" i="3"/>
  <c r="L7" i="3"/>
  <c r="L27" i="3"/>
  <c r="L29" i="3"/>
  <c r="L31" i="3"/>
  <c r="L25" i="3"/>
  <c r="L68" i="3"/>
  <c r="L70" i="3"/>
  <c r="L72" i="3"/>
  <c r="L66" i="3"/>
  <c r="L89" i="3"/>
  <c r="L91" i="3"/>
  <c r="L87" i="3"/>
  <c r="L85" i="3"/>
  <c r="L59" i="3"/>
  <c r="L51" i="3"/>
  <c r="L53" i="3"/>
  <c r="L55" i="3"/>
  <c r="L57" i="3"/>
  <c r="L49" i="3"/>
  <c r="L47" i="3"/>
  <c r="L39" i="3"/>
  <c r="L37" i="3"/>
  <c r="L41" i="3" l="1"/>
  <c r="L93" i="3" l="1"/>
  <c r="L33" i="3"/>
  <c r="L74" i="3"/>
  <c r="K74" i="3"/>
  <c r="L19" i="3"/>
  <c r="L96" i="3" l="1"/>
  <c r="K96" i="3"/>
</calcChain>
</file>

<file path=xl/sharedStrings.xml><?xml version="1.0" encoding="utf-8"?>
<sst xmlns="http://schemas.openxmlformats.org/spreadsheetml/2006/main" count="85" uniqueCount="47">
  <si>
    <t>Scorekaart draag- en gebruikstest</t>
  </si>
  <si>
    <t># Leverancier invullen</t>
  </si>
  <si>
    <t xml:space="preserve"> (0 op een onderdeel = knock out)</t>
  </si>
  <si>
    <t>waarderingsfactor</t>
  </si>
  <si>
    <t>A</t>
  </si>
  <si>
    <t>Website profiel supergebruiker</t>
  </si>
  <si>
    <t>Oneens</t>
  </si>
  <si>
    <t>Eens</t>
  </si>
  <si>
    <t>Score</t>
  </si>
  <si>
    <t>Max</t>
  </si>
  <si>
    <t xml:space="preserve">Het webportaal is klantvriendelijk </t>
  </si>
  <si>
    <t>Motivatie</t>
  </si>
  <si>
    <t>Ik kan de gewenste artikelen makkelijk vinden</t>
  </si>
  <si>
    <t>Het is mij duidelijk hoeveel het gewenste artikel mij kost</t>
  </si>
  <si>
    <t>Ik kan gemakkelijk verschillende maten kiezen</t>
  </si>
  <si>
    <t>Ik kan een overzicht van alle gebruikers en hun bestellingen inzien</t>
  </si>
  <si>
    <t>Ik kan rapportages genereren zowel financieel als op gebruikers</t>
  </si>
  <si>
    <t>B</t>
  </si>
  <si>
    <t>Website profiel handhaver</t>
  </si>
  <si>
    <t>Het webportaal is klantvriendelijkheid</t>
  </si>
  <si>
    <t>Ik kan gemakkelijk mijn maat kiezen</t>
  </si>
  <si>
    <t>C</t>
  </si>
  <si>
    <t>Levering</t>
  </si>
  <si>
    <t>De bestelling wordt binnen 10 werkdagen geleverd</t>
  </si>
  <si>
    <t>De levering is per artikel op naam verpakt</t>
  </si>
  <si>
    <t>D</t>
  </si>
  <si>
    <t>Draagcomfort</t>
  </si>
  <si>
    <t>All season jas is comfortabel</t>
  </si>
  <si>
    <t>Softshell is comfortabel</t>
  </si>
  <si>
    <t>polo korte mouw is comfortabel</t>
  </si>
  <si>
    <t>polo lange mouw is comfortabel</t>
  </si>
  <si>
    <t>zomerbroek is comfortabel</t>
  </si>
  <si>
    <t>winterbroek is comfortabel</t>
  </si>
  <si>
    <t>sokken zijn comfortabel</t>
  </si>
  <si>
    <t>E</t>
  </si>
  <si>
    <t>Wassen/reinigen - Vormvast</t>
  </si>
  <si>
    <t>polo korte mouw is vormvast</t>
  </si>
  <si>
    <t>polo lange mouw is vormvast</t>
  </si>
  <si>
    <t>broek is vormvast</t>
  </si>
  <si>
    <t>sokken zijn vormvast</t>
  </si>
  <si>
    <t>F</t>
  </si>
  <si>
    <t>Wassen/reinigen - Kleurvast</t>
  </si>
  <si>
    <t>polo korte mouw is kleurvast</t>
  </si>
  <si>
    <t>polo lange mouw is kleurvast</t>
  </si>
  <si>
    <t>broek is kleurvast</t>
  </si>
  <si>
    <t>sokken zijn kleurvast</t>
  </si>
  <si>
    <t>Totaalscore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</si>
</sst>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4" borderId="0" applyNumberFormat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4" fillId="0" borderId="14" xfId="0" applyFont="1" applyBorder="1" applyAlignment="1">
      <alignment horizontal="center"/>
    </xf>
    <xf numFmtId="0" fontId="5" fillId="0" borderId="14" xfId="0" applyFont="1" applyBorder="1"/>
    <xf numFmtId="0" fontId="9" fillId="0" borderId="13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5" fillId="0" borderId="10" xfId="0" applyFont="1" applyBorder="1"/>
    <xf numFmtId="0" fontId="4" fillId="0" borderId="8" xfId="0" applyFont="1" applyBorder="1"/>
    <xf numFmtId="0" fontId="5" fillId="0" borderId="9" xfId="0" applyFont="1" applyBorder="1"/>
    <xf numFmtId="0" fontId="5" fillId="0" borderId="8" xfId="0" applyFont="1" applyBorder="1"/>
    <xf numFmtId="0" fontId="9" fillId="0" borderId="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5" xfId="0" applyFont="1" applyBorder="1"/>
    <xf numFmtId="0" fontId="5" fillId="0" borderId="6" xfId="0" applyFont="1" applyBorder="1"/>
    <xf numFmtId="0" fontId="9" fillId="0" borderId="12" xfId="0" applyFont="1" applyBorder="1" applyAlignment="1">
      <alignment horizontal="center" vertical="center"/>
    </xf>
    <xf numFmtId="0" fontId="4" fillId="0" borderId="7" xfId="0" applyFont="1" applyBorder="1"/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/>
    <xf numFmtId="0" fontId="6" fillId="0" borderId="15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/>
    </xf>
    <xf numFmtId="0" fontId="5" fillId="2" borderId="15" xfId="0" applyFont="1" applyFill="1" applyBorder="1"/>
    <xf numFmtId="0" fontId="6" fillId="2" borderId="15" xfId="0" applyFont="1" applyFill="1" applyBorder="1" applyAlignment="1">
      <alignment horizontal="center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4" borderId="0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4" fillId="3" borderId="10" xfId="0" applyFont="1" applyFill="1" applyBorder="1"/>
    <xf numFmtId="0" fontId="7" fillId="0" borderId="14" xfId="0" applyFont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</cellXfs>
  <cellStyles count="2">
    <cellStyle name="Ongeldig" xfId="1" builtinId="27"/>
    <cellStyle name="Standaard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22" fmlaLink="$J7" horiz="1" max="3" page="2" val="0"/>
</file>

<file path=xl/ctrlProps/ctrlProp10.xml><?xml version="1.0" encoding="utf-8"?>
<formControlPr xmlns="http://schemas.microsoft.com/office/spreadsheetml/2009/9/main" objectType="Scroll" dx="22" fmlaLink="$J31" horiz="1" max="3" page="2" val="0"/>
</file>

<file path=xl/ctrlProps/ctrlProp11.xml><?xml version="1.0" encoding="utf-8"?>
<formControlPr xmlns="http://schemas.microsoft.com/office/spreadsheetml/2009/9/main" objectType="Scroll" dx="22" fmlaLink="$J37" horiz="1" max="3" page="2" val="0"/>
</file>

<file path=xl/ctrlProps/ctrlProp12.xml><?xml version="1.0" encoding="utf-8"?>
<formControlPr xmlns="http://schemas.microsoft.com/office/spreadsheetml/2009/9/main" objectType="Scroll" dx="22" fmlaLink="$J39" horiz="1" max="3" page="2" val="0"/>
</file>

<file path=xl/ctrlProps/ctrlProp13.xml><?xml version="1.0" encoding="utf-8"?>
<formControlPr xmlns="http://schemas.microsoft.com/office/spreadsheetml/2009/9/main" objectType="Scroll" dx="22" fmlaLink="$J47" horiz="1" max="3" page="2" val="0"/>
</file>

<file path=xl/ctrlProps/ctrlProp14.xml><?xml version="1.0" encoding="utf-8"?>
<formControlPr xmlns="http://schemas.microsoft.com/office/spreadsheetml/2009/9/main" objectType="Scroll" dx="22" fmlaLink="$J49" horiz="1" max="3" page="2" val="0"/>
</file>

<file path=xl/ctrlProps/ctrlProp15.xml><?xml version="1.0" encoding="utf-8"?>
<formControlPr xmlns="http://schemas.microsoft.com/office/spreadsheetml/2009/9/main" objectType="Scroll" dx="22" fmlaLink="$J51" horiz="1" max="3" page="2" val="0"/>
</file>

<file path=xl/ctrlProps/ctrlProp16.xml><?xml version="1.0" encoding="utf-8"?>
<formControlPr xmlns="http://schemas.microsoft.com/office/spreadsheetml/2009/9/main" objectType="Scroll" dx="22" fmlaLink="$J53" horiz="1" max="3" page="2" val="0"/>
</file>

<file path=xl/ctrlProps/ctrlProp17.xml><?xml version="1.0" encoding="utf-8"?>
<formControlPr xmlns="http://schemas.microsoft.com/office/spreadsheetml/2009/9/main" objectType="Scroll" dx="22" fmlaLink="$J55" horiz="1" max="3" page="2" val="0"/>
</file>

<file path=xl/ctrlProps/ctrlProp18.xml><?xml version="1.0" encoding="utf-8"?>
<formControlPr xmlns="http://schemas.microsoft.com/office/spreadsheetml/2009/9/main" objectType="Scroll" dx="22" fmlaLink="$J57" horiz="1" max="3" page="2" val="0"/>
</file>

<file path=xl/ctrlProps/ctrlProp19.xml><?xml version="1.0" encoding="utf-8"?>
<formControlPr xmlns="http://schemas.microsoft.com/office/spreadsheetml/2009/9/main" objectType="Scroll" dx="22" fmlaLink="$J59" horiz="1" max="3" page="2" val="0"/>
</file>

<file path=xl/ctrlProps/ctrlProp2.xml><?xml version="1.0" encoding="utf-8"?>
<formControlPr xmlns="http://schemas.microsoft.com/office/spreadsheetml/2009/9/main" objectType="Scroll" dx="22" fmlaLink="$J9" horiz="1" max="3" page="2" val="0"/>
</file>

<file path=xl/ctrlProps/ctrlProp20.xml><?xml version="1.0" encoding="utf-8"?>
<formControlPr xmlns="http://schemas.microsoft.com/office/spreadsheetml/2009/9/main" objectType="Scroll" dx="22" fmlaLink="$J66" horiz="1" max="3" page="2" val="0"/>
</file>

<file path=xl/ctrlProps/ctrlProp21.xml><?xml version="1.0" encoding="utf-8"?>
<formControlPr xmlns="http://schemas.microsoft.com/office/spreadsheetml/2009/9/main" objectType="Scroll" dx="22" fmlaLink="$J68" horiz="1" max="3" page="2" val="0"/>
</file>

<file path=xl/ctrlProps/ctrlProp22.xml><?xml version="1.0" encoding="utf-8"?>
<formControlPr xmlns="http://schemas.microsoft.com/office/spreadsheetml/2009/9/main" objectType="Scroll" dx="22" fmlaLink="$J70" horiz="1" max="3" page="2" val="0"/>
</file>

<file path=xl/ctrlProps/ctrlProp23.xml><?xml version="1.0" encoding="utf-8"?>
<formControlPr xmlns="http://schemas.microsoft.com/office/spreadsheetml/2009/9/main" objectType="Scroll" dx="22" fmlaLink="$J72" horiz="1" max="3" page="2" val="0"/>
</file>

<file path=xl/ctrlProps/ctrlProp24.xml><?xml version="1.0" encoding="utf-8"?>
<formControlPr xmlns="http://schemas.microsoft.com/office/spreadsheetml/2009/9/main" objectType="Scroll" dx="22" fmlaLink="$J85" horiz="1" max="3" page="2" val="0"/>
</file>

<file path=xl/ctrlProps/ctrlProp25.xml><?xml version="1.0" encoding="utf-8"?>
<formControlPr xmlns="http://schemas.microsoft.com/office/spreadsheetml/2009/9/main" objectType="Scroll" dx="22" fmlaLink="$J87" horiz="1" max="3" page="2" val="0"/>
</file>

<file path=xl/ctrlProps/ctrlProp26.xml><?xml version="1.0" encoding="utf-8"?>
<formControlPr xmlns="http://schemas.microsoft.com/office/spreadsheetml/2009/9/main" objectType="Scroll" dx="22" fmlaLink="$J89" horiz="1" max="3" page="2" val="0"/>
</file>

<file path=xl/ctrlProps/ctrlProp27.xml><?xml version="1.0" encoding="utf-8"?>
<formControlPr xmlns="http://schemas.microsoft.com/office/spreadsheetml/2009/9/main" objectType="Scroll" dx="22" fmlaLink="$J91" horiz="1" max="3" page="2" val="0"/>
</file>

<file path=xl/ctrlProps/ctrlProp3.xml><?xml version="1.0" encoding="utf-8"?>
<formControlPr xmlns="http://schemas.microsoft.com/office/spreadsheetml/2009/9/main" objectType="Scroll" dx="22" fmlaLink="$J11" horiz="1" max="3" page="2" val="0"/>
</file>

<file path=xl/ctrlProps/ctrlProp4.xml><?xml version="1.0" encoding="utf-8"?>
<formControlPr xmlns="http://schemas.microsoft.com/office/spreadsheetml/2009/9/main" objectType="Scroll" dx="22" fmlaLink="$J13" horiz="1" max="3" page="2" val="0"/>
</file>

<file path=xl/ctrlProps/ctrlProp5.xml><?xml version="1.0" encoding="utf-8"?>
<formControlPr xmlns="http://schemas.microsoft.com/office/spreadsheetml/2009/9/main" objectType="Scroll" dx="22" fmlaLink="$J15" horiz="1" max="3" page="2" val="0"/>
</file>

<file path=xl/ctrlProps/ctrlProp6.xml><?xml version="1.0" encoding="utf-8"?>
<formControlPr xmlns="http://schemas.microsoft.com/office/spreadsheetml/2009/9/main" objectType="Scroll" dx="22" fmlaLink="$J17" horiz="1" max="3" page="2" val="0"/>
</file>

<file path=xl/ctrlProps/ctrlProp7.xml><?xml version="1.0" encoding="utf-8"?>
<formControlPr xmlns="http://schemas.microsoft.com/office/spreadsheetml/2009/9/main" objectType="Scroll" dx="22" fmlaLink="$J25" horiz="1" max="3" page="2" val="0"/>
</file>

<file path=xl/ctrlProps/ctrlProp8.xml><?xml version="1.0" encoding="utf-8"?>
<formControlPr xmlns="http://schemas.microsoft.com/office/spreadsheetml/2009/9/main" objectType="Scroll" dx="22" fmlaLink="$J27" horiz="1" max="3" page="2" val="0"/>
</file>

<file path=xl/ctrlProps/ctrlProp9.xml><?xml version="1.0" encoding="utf-8"?>
<formControlPr xmlns="http://schemas.microsoft.com/office/spreadsheetml/2009/9/main" objectType="Scroll" dx="22" fmlaLink="$J29" horiz="1" max="3" page="2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6</xdr:row>
          <xdr:rowOff>66675</xdr:rowOff>
        </xdr:from>
        <xdr:to>
          <xdr:col>8</xdr:col>
          <xdr:colOff>180975</xdr:colOff>
          <xdr:row>6</xdr:row>
          <xdr:rowOff>209550</xdr:rowOff>
        </xdr:to>
        <xdr:sp macro="" textlink="">
          <xdr:nvSpPr>
            <xdr:cNvPr id="3185" name="Scroll Bar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0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8</xdr:row>
          <xdr:rowOff>57150</xdr:rowOff>
        </xdr:from>
        <xdr:to>
          <xdr:col>8</xdr:col>
          <xdr:colOff>171450</xdr:colOff>
          <xdr:row>8</xdr:row>
          <xdr:rowOff>180975</xdr:rowOff>
        </xdr:to>
        <xdr:sp macro="" textlink="">
          <xdr:nvSpPr>
            <xdr:cNvPr id="3186" name="Scroll Bar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0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1209675</xdr:colOff>
          <xdr:row>10</xdr:row>
          <xdr:rowOff>47625</xdr:rowOff>
        </xdr:from>
        <xdr:to>
          <xdr:col>8</xdr:col>
          <xdr:colOff>171450</xdr:colOff>
          <xdr:row>10</xdr:row>
          <xdr:rowOff>171450</xdr:rowOff>
        </xdr:to>
        <xdr:sp macro="" textlink="">
          <xdr:nvSpPr>
            <xdr:cNvPr id="3234" name="Scroll Bar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0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1219200</xdr:colOff>
          <xdr:row>12</xdr:row>
          <xdr:rowOff>57150</xdr:rowOff>
        </xdr:from>
        <xdr:to>
          <xdr:col>8</xdr:col>
          <xdr:colOff>180975</xdr:colOff>
          <xdr:row>12</xdr:row>
          <xdr:rowOff>180975</xdr:rowOff>
        </xdr:to>
        <xdr:sp macro="" textlink="">
          <xdr:nvSpPr>
            <xdr:cNvPr id="3235" name="Scroll Bar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0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1209675</xdr:colOff>
          <xdr:row>14</xdr:row>
          <xdr:rowOff>57150</xdr:rowOff>
        </xdr:from>
        <xdr:to>
          <xdr:col>8</xdr:col>
          <xdr:colOff>171450</xdr:colOff>
          <xdr:row>14</xdr:row>
          <xdr:rowOff>180975</xdr:rowOff>
        </xdr:to>
        <xdr:sp macro="" textlink="">
          <xdr:nvSpPr>
            <xdr:cNvPr id="3236" name="Scroll Bar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0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1219200</xdr:colOff>
          <xdr:row>16</xdr:row>
          <xdr:rowOff>38100</xdr:rowOff>
        </xdr:from>
        <xdr:to>
          <xdr:col>8</xdr:col>
          <xdr:colOff>180975</xdr:colOff>
          <xdr:row>16</xdr:row>
          <xdr:rowOff>171450</xdr:rowOff>
        </xdr:to>
        <xdr:sp macro="" textlink="">
          <xdr:nvSpPr>
            <xdr:cNvPr id="3237" name="Scroll Bar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0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1190625</xdr:colOff>
          <xdr:row>24</xdr:row>
          <xdr:rowOff>47625</xdr:rowOff>
        </xdr:from>
        <xdr:to>
          <xdr:col>8</xdr:col>
          <xdr:colOff>171450</xdr:colOff>
          <xdr:row>24</xdr:row>
          <xdr:rowOff>190500</xdr:rowOff>
        </xdr:to>
        <xdr:sp macro="" textlink="">
          <xdr:nvSpPr>
            <xdr:cNvPr id="3238" name="Scroll Bar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0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1209675</xdr:colOff>
          <xdr:row>26</xdr:row>
          <xdr:rowOff>57150</xdr:rowOff>
        </xdr:from>
        <xdr:to>
          <xdr:col>8</xdr:col>
          <xdr:colOff>171450</xdr:colOff>
          <xdr:row>26</xdr:row>
          <xdr:rowOff>180975</xdr:rowOff>
        </xdr:to>
        <xdr:sp macro="" textlink="">
          <xdr:nvSpPr>
            <xdr:cNvPr id="3239" name="Scroll Bar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0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28</xdr:row>
          <xdr:rowOff>47625</xdr:rowOff>
        </xdr:from>
        <xdr:to>
          <xdr:col>8</xdr:col>
          <xdr:colOff>171450</xdr:colOff>
          <xdr:row>28</xdr:row>
          <xdr:rowOff>171450</xdr:rowOff>
        </xdr:to>
        <xdr:sp macro="" textlink="">
          <xdr:nvSpPr>
            <xdr:cNvPr id="3240" name="Scroll Bar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0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1209675</xdr:colOff>
          <xdr:row>30</xdr:row>
          <xdr:rowOff>47625</xdr:rowOff>
        </xdr:from>
        <xdr:to>
          <xdr:col>8</xdr:col>
          <xdr:colOff>171450</xdr:colOff>
          <xdr:row>30</xdr:row>
          <xdr:rowOff>171450</xdr:rowOff>
        </xdr:to>
        <xdr:sp macro="" textlink="">
          <xdr:nvSpPr>
            <xdr:cNvPr id="3241" name="Scroll Bar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0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1209675</xdr:colOff>
          <xdr:row>36</xdr:row>
          <xdr:rowOff>47625</xdr:rowOff>
        </xdr:from>
        <xdr:to>
          <xdr:col>8</xdr:col>
          <xdr:colOff>180975</xdr:colOff>
          <xdr:row>36</xdr:row>
          <xdr:rowOff>190500</xdr:rowOff>
        </xdr:to>
        <xdr:sp macro="" textlink="">
          <xdr:nvSpPr>
            <xdr:cNvPr id="3243" name="Scroll Bar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0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1219200</xdr:colOff>
          <xdr:row>38</xdr:row>
          <xdr:rowOff>47625</xdr:rowOff>
        </xdr:from>
        <xdr:to>
          <xdr:col>8</xdr:col>
          <xdr:colOff>180975</xdr:colOff>
          <xdr:row>38</xdr:row>
          <xdr:rowOff>171450</xdr:rowOff>
        </xdr:to>
        <xdr:sp macro="" textlink="">
          <xdr:nvSpPr>
            <xdr:cNvPr id="3244" name="Scroll Bar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0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1190625</xdr:colOff>
          <xdr:row>46</xdr:row>
          <xdr:rowOff>47625</xdr:rowOff>
        </xdr:from>
        <xdr:to>
          <xdr:col>8</xdr:col>
          <xdr:colOff>171450</xdr:colOff>
          <xdr:row>46</xdr:row>
          <xdr:rowOff>200025</xdr:rowOff>
        </xdr:to>
        <xdr:sp macro="" textlink="">
          <xdr:nvSpPr>
            <xdr:cNvPr id="3245" name="Scroll Bar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0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48</xdr:row>
          <xdr:rowOff>47625</xdr:rowOff>
        </xdr:from>
        <xdr:to>
          <xdr:col>8</xdr:col>
          <xdr:colOff>190500</xdr:colOff>
          <xdr:row>48</xdr:row>
          <xdr:rowOff>171450</xdr:rowOff>
        </xdr:to>
        <xdr:sp macro="" textlink="">
          <xdr:nvSpPr>
            <xdr:cNvPr id="3246" name="Scroll Bar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0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50</xdr:row>
          <xdr:rowOff>38100</xdr:rowOff>
        </xdr:from>
        <xdr:to>
          <xdr:col>8</xdr:col>
          <xdr:colOff>171450</xdr:colOff>
          <xdr:row>50</xdr:row>
          <xdr:rowOff>171450</xdr:rowOff>
        </xdr:to>
        <xdr:sp macro="" textlink="">
          <xdr:nvSpPr>
            <xdr:cNvPr id="3247" name="Scroll Bar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0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1209675</xdr:colOff>
          <xdr:row>52</xdr:row>
          <xdr:rowOff>47625</xdr:rowOff>
        </xdr:from>
        <xdr:to>
          <xdr:col>8</xdr:col>
          <xdr:colOff>171450</xdr:colOff>
          <xdr:row>52</xdr:row>
          <xdr:rowOff>171450</xdr:rowOff>
        </xdr:to>
        <xdr:sp macro="" textlink="">
          <xdr:nvSpPr>
            <xdr:cNvPr id="3248" name="Scroll Bar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0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1200150</xdr:colOff>
          <xdr:row>54</xdr:row>
          <xdr:rowOff>47625</xdr:rowOff>
        </xdr:from>
        <xdr:to>
          <xdr:col>8</xdr:col>
          <xdr:colOff>171450</xdr:colOff>
          <xdr:row>54</xdr:row>
          <xdr:rowOff>171450</xdr:rowOff>
        </xdr:to>
        <xdr:sp macro="" textlink="">
          <xdr:nvSpPr>
            <xdr:cNvPr id="3249" name="Scroll Bar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0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1209675</xdr:colOff>
          <xdr:row>56</xdr:row>
          <xdr:rowOff>57150</xdr:rowOff>
        </xdr:from>
        <xdr:to>
          <xdr:col>8</xdr:col>
          <xdr:colOff>171450</xdr:colOff>
          <xdr:row>56</xdr:row>
          <xdr:rowOff>180975</xdr:rowOff>
        </xdr:to>
        <xdr:sp macro="" textlink="">
          <xdr:nvSpPr>
            <xdr:cNvPr id="3250" name="Scroll Bar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0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1219200</xdr:colOff>
          <xdr:row>58</xdr:row>
          <xdr:rowOff>47625</xdr:rowOff>
        </xdr:from>
        <xdr:to>
          <xdr:col>8</xdr:col>
          <xdr:colOff>180975</xdr:colOff>
          <xdr:row>58</xdr:row>
          <xdr:rowOff>171450</xdr:rowOff>
        </xdr:to>
        <xdr:sp macro="" textlink="">
          <xdr:nvSpPr>
            <xdr:cNvPr id="3251" name="Scroll Bar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0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1219200</xdr:colOff>
          <xdr:row>65</xdr:row>
          <xdr:rowOff>66675</xdr:rowOff>
        </xdr:from>
        <xdr:to>
          <xdr:col>8</xdr:col>
          <xdr:colOff>180975</xdr:colOff>
          <xdr:row>65</xdr:row>
          <xdr:rowOff>190500</xdr:rowOff>
        </xdr:to>
        <xdr:sp macro="" textlink="">
          <xdr:nvSpPr>
            <xdr:cNvPr id="3252" name="Scroll Bar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0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1209675</xdr:colOff>
          <xdr:row>67</xdr:row>
          <xdr:rowOff>66675</xdr:rowOff>
        </xdr:from>
        <xdr:to>
          <xdr:col>8</xdr:col>
          <xdr:colOff>171450</xdr:colOff>
          <xdr:row>67</xdr:row>
          <xdr:rowOff>190500</xdr:rowOff>
        </xdr:to>
        <xdr:sp macro="" textlink="">
          <xdr:nvSpPr>
            <xdr:cNvPr id="3253" name="Scroll Bar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0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1219200</xdr:colOff>
          <xdr:row>69</xdr:row>
          <xdr:rowOff>76200</xdr:rowOff>
        </xdr:from>
        <xdr:to>
          <xdr:col>8</xdr:col>
          <xdr:colOff>180975</xdr:colOff>
          <xdr:row>69</xdr:row>
          <xdr:rowOff>200025</xdr:rowOff>
        </xdr:to>
        <xdr:sp macro="" textlink="">
          <xdr:nvSpPr>
            <xdr:cNvPr id="3254" name="Scroll Bar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0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71</xdr:row>
          <xdr:rowOff>66675</xdr:rowOff>
        </xdr:from>
        <xdr:to>
          <xdr:col>8</xdr:col>
          <xdr:colOff>190500</xdr:colOff>
          <xdr:row>71</xdr:row>
          <xdr:rowOff>190500</xdr:rowOff>
        </xdr:to>
        <xdr:sp macro="" textlink="">
          <xdr:nvSpPr>
            <xdr:cNvPr id="3255" name="Scroll Bar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0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84</xdr:row>
          <xdr:rowOff>66675</xdr:rowOff>
        </xdr:from>
        <xdr:to>
          <xdr:col>8</xdr:col>
          <xdr:colOff>190500</xdr:colOff>
          <xdr:row>84</xdr:row>
          <xdr:rowOff>190500</xdr:rowOff>
        </xdr:to>
        <xdr:sp macro="" textlink="">
          <xdr:nvSpPr>
            <xdr:cNvPr id="3256" name="Scroll Bar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0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1219200</xdr:colOff>
          <xdr:row>86</xdr:row>
          <xdr:rowOff>66675</xdr:rowOff>
        </xdr:from>
        <xdr:to>
          <xdr:col>8</xdr:col>
          <xdr:colOff>180975</xdr:colOff>
          <xdr:row>86</xdr:row>
          <xdr:rowOff>190500</xdr:rowOff>
        </xdr:to>
        <xdr:sp macro="" textlink="">
          <xdr:nvSpPr>
            <xdr:cNvPr id="3257" name="Scroll Bar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0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88</xdr:row>
          <xdr:rowOff>76200</xdr:rowOff>
        </xdr:from>
        <xdr:to>
          <xdr:col>8</xdr:col>
          <xdr:colOff>190500</xdr:colOff>
          <xdr:row>88</xdr:row>
          <xdr:rowOff>200025</xdr:rowOff>
        </xdr:to>
        <xdr:sp macro="" textlink="">
          <xdr:nvSpPr>
            <xdr:cNvPr id="3258" name="Scroll Bar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0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90</xdr:row>
          <xdr:rowOff>66675</xdr:rowOff>
        </xdr:from>
        <xdr:to>
          <xdr:col>8</xdr:col>
          <xdr:colOff>200025</xdr:colOff>
          <xdr:row>90</xdr:row>
          <xdr:rowOff>190500</xdr:rowOff>
        </xdr:to>
        <xdr:sp macro="" textlink="">
          <xdr:nvSpPr>
            <xdr:cNvPr id="3259" name="Scroll Bar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0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91E30-00FC-4D91-81CA-208F4BF6FC89}">
  <sheetPr>
    <pageSetUpPr fitToPage="1"/>
  </sheetPr>
  <dimension ref="B1:L96"/>
  <sheetViews>
    <sheetView showGridLines="0" tabSelected="1" zoomScale="90" zoomScaleNormal="90" workbookViewId="0">
      <selection activeCell="P8" sqref="P8"/>
    </sheetView>
  </sheetViews>
  <sheetFormatPr defaultRowHeight="18.75" x14ac:dyDescent="0.3"/>
  <cols>
    <col min="1" max="1" width="3.5703125" style="3" customWidth="1"/>
    <col min="2" max="2" width="18.7109375" style="13" customWidth="1"/>
    <col min="3" max="3" width="74.7109375" style="3" bestFit="1" customWidth="1"/>
    <col min="4" max="4" width="20.140625" style="6" customWidth="1"/>
    <col min="5" max="5" width="4.28515625" style="3" customWidth="1"/>
    <col min="6" max="6" width="4.140625" style="3" customWidth="1"/>
    <col min="7" max="7" width="3.85546875" style="3" customWidth="1"/>
    <col min="8" max="9" width="4" style="3" customWidth="1"/>
    <col min="10" max="10" width="11.85546875" style="6" bestFit="1" customWidth="1"/>
    <col min="11" max="11" width="15.42578125" style="14" bestFit="1" customWidth="1"/>
    <col min="12" max="12" width="12.42578125" style="6" bestFit="1" customWidth="1"/>
    <col min="13" max="16384" width="9.140625" style="3"/>
  </cols>
  <sheetData>
    <row r="1" spans="2:12" ht="19.5" thickBot="1" x14ac:dyDescent="0.35"/>
    <row r="2" spans="2:12" ht="19.5" thickBot="1" x14ac:dyDescent="0.35">
      <c r="B2" s="20"/>
      <c r="C2" s="52" t="s">
        <v>0</v>
      </c>
      <c r="D2" s="53"/>
      <c r="E2" s="52"/>
      <c r="F2" s="21"/>
      <c r="G2" s="21"/>
      <c r="H2" s="21"/>
      <c r="I2" s="21"/>
      <c r="J2" s="83"/>
      <c r="K2" s="84" t="s">
        <v>1</v>
      </c>
      <c r="L2" s="85"/>
    </row>
    <row r="3" spans="2:12" ht="19.5" thickBot="1" x14ac:dyDescent="0.35">
      <c r="B3" s="38"/>
      <c r="C3" s="76" t="s">
        <v>2</v>
      </c>
      <c r="D3" s="2"/>
      <c r="E3" s="1"/>
      <c r="K3" s="40"/>
      <c r="L3" s="11"/>
    </row>
    <row r="4" spans="2:12" x14ac:dyDescent="0.3">
      <c r="B4" s="20"/>
      <c r="C4" s="21"/>
      <c r="D4" s="53" t="s">
        <v>3</v>
      </c>
      <c r="E4" s="21"/>
      <c r="F4" s="23"/>
      <c r="G4" s="23"/>
      <c r="H4" s="23"/>
      <c r="I4" s="23"/>
      <c r="J4" s="57"/>
      <c r="K4" s="63"/>
      <c r="L4" s="10"/>
    </row>
    <row r="5" spans="2:12" x14ac:dyDescent="0.3">
      <c r="B5" s="38" t="s">
        <v>4</v>
      </c>
      <c r="C5" s="1" t="s">
        <v>5</v>
      </c>
      <c r="D5" s="2"/>
      <c r="E5" s="3" t="s">
        <v>6</v>
      </c>
      <c r="H5" s="3" t="s">
        <v>7</v>
      </c>
      <c r="K5" s="64" t="s">
        <v>8</v>
      </c>
      <c r="L5" s="62" t="s">
        <v>9</v>
      </c>
    </row>
    <row r="6" spans="2:12" ht="19.5" thickBot="1" x14ac:dyDescent="0.35">
      <c r="B6" s="24"/>
      <c r="C6" s="54"/>
      <c r="D6" s="55"/>
      <c r="E6" s="27">
        <v>0</v>
      </c>
      <c r="F6" s="27">
        <v>1</v>
      </c>
      <c r="G6" s="27">
        <v>2</v>
      </c>
      <c r="H6" s="27">
        <v>3</v>
      </c>
      <c r="I6" s="27"/>
      <c r="J6" s="25"/>
      <c r="K6" s="65"/>
      <c r="L6" s="28"/>
    </row>
    <row r="7" spans="2:12" ht="19.5" thickBot="1" x14ac:dyDescent="0.35">
      <c r="B7" s="38"/>
      <c r="C7" s="3" t="s">
        <v>10</v>
      </c>
      <c r="D7" s="6">
        <v>0.5</v>
      </c>
      <c r="F7" s="4"/>
      <c r="G7" s="4"/>
      <c r="H7" s="4"/>
      <c r="I7" s="4"/>
      <c r="J7" s="68">
        <v>0</v>
      </c>
      <c r="K7" s="66">
        <f>D7*J7</f>
        <v>0</v>
      </c>
      <c r="L7" s="12">
        <f>D7*3</f>
        <v>1.5</v>
      </c>
    </row>
    <row r="8" spans="2:12" ht="75" customHeight="1" thickBot="1" x14ac:dyDescent="0.35">
      <c r="B8" s="24" t="s">
        <v>11</v>
      </c>
      <c r="C8" s="25"/>
      <c r="D8" s="26"/>
      <c r="E8" s="25"/>
      <c r="F8" s="27"/>
      <c r="G8" s="27"/>
      <c r="H8" s="27"/>
      <c r="I8" s="27"/>
      <c r="J8" s="19"/>
      <c r="K8" s="77"/>
      <c r="L8" s="11"/>
    </row>
    <row r="9" spans="2:12" ht="19.5" thickBot="1" x14ac:dyDescent="0.35">
      <c r="B9" s="20"/>
      <c r="C9" s="21" t="s">
        <v>12</v>
      </c>
      <c r="D9" s="22">
        <v>0.5</v>
      </c>
      <c r="E9" s="21"/>
      <c r="F9" s="23"/>
      <c r="G9" s="23"/>
      <c r="H9" s="23"/>
      <c r="I9" s="23"/>
      <c r="J9" s="68">
        <v>0</v>
      </c>
      <c r="K9" s="67">
        <f>D9*J9</f>
        <v>0</v>
      </c>
      <c r="L9" s="18">
        <f t="shared" ref="L9:L17" si="0">D9*3</f>
        <v>1.5</v>
      </c>
    </row>
    <row r="10" spans="2:12" ht="75" customHeight="1" thickBot="1" x14ac:dyDescent="0.35">
      <c r="B10" s="24" t="s">
        <v>11</v>
      </c>
      <c r="C10" s="25"/>
      <c r="D10" s="26"/>
      <c r="E10" s="25"/>
      <c r="F10" s="27"/>
      <c r="G10" s="27"/>
      <c r="H10" s="27"/>
      <c r="I10" s="27"/>
      <c r="J10" s="19"/>
      <c r="K10" s="77"/>
      <c r="L10" s="11"/>
    </row>
    <row r="11" spans="2:12" ht="19.5" thickBot="1" x14ac:dyDescent="0.35">
      <c r="B11" s="20"/>
      <c r="C11" s="21" t="s">
        <v>13</v>
      </c>
      <c r="D11" s="22">
        <v>0.5</v>
      </c>
      <c r="E11" s="21"/>
      <c r="F11" s="23"/>
      <c r="G11" s="23"/>
      <c r="H11" s="23"/>
      <c r="I11" s="23"/>
      <c r="J11" s="17">
        <v>0</v>
      </c>
      <c r="K11" s="67">
        <f>D11*J11</f>
        <v>0</v>
      </c>
      <c r="L11" s="18">
        <f t="shared" si="0"/>
        <v>1.5</v>
      </c>
    </row>
    <row r="12" spans="2:12" ht="75" customHeight="1" thickBot="1" x14ac:dyDescent="0.35">
      <c r="B12" s="24" t="s">
        <v>11</v>
      </c>
      <c r="C12" s="25"/>
      <c r="D12" s="26"/>
      <c r="E12" s="25"/>
      <c r="F12" s="27"/>
      <c r="G12" s="27"/>
      <c r="H12" s="27"/>
      <c r="I12" s="27"/>
      <c r="J12" s="19"/>
      <c r="K12" s="77"/>
      <c r="L12" s="11"/>
    </row>
    <row r="13" spans="2:12" ht="19.5" thickBot="1" x14ac:dyDescent="0.35">
      <c r="B13" s="20"/>
      <c r="C13" s="21" t="s">
        <v>14</v>
      </c>
      <c r="D13" s="22">
        <v>0.5</v>
      </c>
      <c r="E13" s="21"/>
      <c r="F13" s="23"/>
      <c r="G13" s="23"/>
      <c r="H13" s="23"/>
      <c r="I13" s="23"/>
      <c r="J13" s="68">
        <v>0</v>
      </c>
      <c r="K13" s="67">
        <f>D13*J13</f>
        <v>0</v>
      </c>
      <c r="L13" s="18">
        <f t="shared" si="0"/>
        <v>1.5</v>
      </c>
    </row>
    <row r="14" spans="2:12" ht="75" customHeight="1" thickBot="1" x14ac:dyDescent="0.35">
      <c r="B14" s="24" t="s">
        <v>11</v>
      </c>
      <c r="C14" s="25"/>
      <c r="D14" s="26"/>
      <c r="E14" s="25"/>
      <c r="F14" s="27"/>
      <c r="G14" s="27"/>
      <c r="H14" s="27"/>
      <c r="I14" s="27"/>
      <c r="J14" s="19"/>
      <c r="K14" s="77"/>
      <c r="L14" s="11"/>
    </row>
    <row r="15" spans="2:12" ht="19.5" thickBot="1" x14ac:dyDescent="0.35">
      <c r="B15" s="20"/>
      <c r="C15" s="21" t="s">
        <v>15</v>
      </c>
      <c r="D15" s="22">
        <v>0.5</v>
      </c>
      <c r="E15" s="21"/>
      <c r="F15" s="23"/>
      <c r="G15" s="23"/>
      <c r="H15" s="23"/>
      <c r="I15" s="23"/>
      <c r="J15" s="68">
        <v>0</v>
      </c>
      <c r="K15" s="67">
        <f>D15*J15</f>
        <v>0</v>
      </c>
      <c r="L15" s="9">
        <f t="shared" si="0"/>
        <v>1.5</v>
      </c>
    </row>
    <row r="16" spans="2:12" ht="75" customHeight="1" thickBot="1" x14ac:dyDescent="0.35">
      <c r="B16" s="24" t="s">
        <v>11</v>
      </c>
      <c r="C16" s="25"/>
      <c r="D16" s="26"/>
      <c r="E16" s="25"/>
      <c r="F16" s="27"/>
      <c r="G16" s="27"/>
      <c r="H16" s="27"/>
      <c r="I16" s="27"/>
      <c r="J16" s="19"/>
      <c r="K16" s="77"/>
      <c r="L16" s="11"/>
    </row>
    <row r="17" spans="2:12" ht="19.5" thickBot="1" x14ac:dyDescent="0.35">
      <c r="B17" s="20"/>
      <c r="C17" s="21" t="s">
        <v>16</v>
      </c>
      <c r="D17" s="22">
        <v>0.5</v>
      </c>
      <c r="E17" s="21"/>
      <c r="F17" s="23"/>
      <c r="G17" s="23"/>
      <c r="H17" s="23"/>
      <c r="I17" s="23"/>
      <c r="J17" s="68">
        <v>0</v>
      </c>
      <c r="K17" s="67">
        <f>D17*J17</f>
        <v>0</v>
      </c>
      <c r="L17" s="18">
        <f t="shared" si="0"/>
        <v>1.5</v>
      </c>
    </row>
    <row r="18" spans="2:12" ht="75" customHeight="1" thickBot="1" x14ac:dyDescent="0.35">
      <c r="B18" s="24" t="s">
        <v>11</v>
      </c>
      <c r="C18" s="25"/>
      <c r="D18" s="26"/>
      <c r="E18" s="25"/>
      <c r="F18" s="27"/>
      <c r="G18" s="27"/>
      <c r="H18" s="27"/>
      <c r="I18" s="27"/>
      <c r="J18" s="19"/>
      <c r="K18" s="77"/>
      <c r="L18" s="12"/>
    </row>
    <row r="19" spans="2:12" ht="19.5" thickBot="1" x14ac:dyDescent="0.35">
      <c r="B19" s="47"/>
      <c r="C19" s="48"/>
      <c r="D19" s="49"/>
      <c r="E19" s="48"/>
      <c r="F19" s="50"/>
      <c r="G19" s="50"/>
      <c r="H19" s="50"/>
      <c r="I19" s="50"/>
      <c r="J19" s="51"/>
      <c r="K19" s="15">
        <f>SUM(K7:K17)</f>
        <v>0</v>
      </c>
      <c r="L19" s="72">
        <f>SUM(L7:L17)</f>
        <v>9</v>
      </c>
    </row>
    <row r="20" spans="2:12" x14ac:dyDescent="0.3">
      <c r="F20" s="4"/>
      <c r="G20" s="4"/>
      <c r="H20" s="4"/>
      <c r="I20" s="4"/>
      <c r="J20" s="5"/>
      <c r="K20" s="40"/>
      <c r="L20" s="56"/>
    </row>
    <row r="21" spans="2:12" ht="19.5" thickBot="1" x14ac:dyDescent="0.35">
      <c r="F21" s="4"/>
      <c r="G21" s="4"/>
      <c r="H21" s="4"/>
      <c r="I21" s="4"/>
      <c r="J21" s="5"/>
      <c r="K21" s="40"/>
      <c r="L21" s="56"/>
    </row>
    <row r="22" spans="2:12" x14ac:dyDescent="0.3">
      <c r="B22" s="20"/>
      <c r="C22" s="21"/>
      <c r="D22" s="22"/>
      <c r="E22" s="21"/>
      <c r="F22" s="23"/>
      <c r="G22" s="23"/>
      <c r="H22" s="23"/>
      <c r="I22" s="23"/>
      <c r="J22" s="57"/>
      <c r="K22" s="58"/>
      <c r="L22" s="59"/>
    </row>
    <row r="23" spans="2:12" x14ac:dyDescent="0.3">
      <c r="B23" s="38" t="s">
        <v>17</v>
      </c>
      <c r="C23" s="1" t="s">
        <v>18</v>
      </c>
      <c r="D23" s="2"/>
      <c r="E23" s="3" t="s">
        <v>6</v>
      </c>
      <c r="H23" s="3" t="s">
        <v>7</v>
      </c>
      <c r="K23" s="40"/>
      <c r="L23" s="11"/>
    </row>
    <row r="24" spans="2:12" ht="19.5" thickBot="1" x14ac:dyDescent="0.35">
      <c r="B24" s="24"/>
      <c r="C24" s="54"/>
      <c r="D24" s="55"/>
      <c r="E24" s="27">
        <v>0</v>
      </c>
      <c r="F24" s="27">
        <v>1</v>
      </c>
      <c r="G24" s="27">
        <v>2</v>
      </c>
      <c r="H24" s="27">
        <v>3</v>
      </c>
      <c r="I24" s="27"/>
      <c r="J24" s="25"/>
      <c r="K24" s="61"/>
      <c r="L24" s="28"/>
    </row>
    <row r="25" spans="2:12" ht="19.5" thickBot="1" x14ac:dyDescent="0.35">
      <c r="B25" s="38"/>
      <c r="C25" s="3" t="s">
        <v>19</v>
      </c>
      <c r="D25" s="6">
        <v>0.5</v>
      </c>
      <c r="F25" s="4"/>
      <c r="G25" s="4"/>
      <c r="H25" s="4"/>
      <c r="I25" s="43"/>
      <c r="J25" s="70">
        <v>0</v>
      </c>
      <c r="K25" s="67">
        <f t="shared" ref="K25:K31" si="1">D25*J25</f>
        <v>0</v>
      </c>
      <c r="L25" s="12">
        <f>D25*3</f>
        <v>1.5</v>
      </c>
    </row>
    <row r="26" spans="2:12" ht="75" customHeight="1" thickBot="1" x14ac:dyDescent="0.35">
      <c r="B26" s="24" t="s">
        <v>11</v>
      </c>
      <c r="C26" s="25"/>
      <c r="D26" s="26"/>
      <c r="E26" s="25"/>
      <c r="F26" s="27"/>
      <c r="G26" s="27"/>
      <c r="H26" s="27"/>
      <c r="I26" s="30"/>
      <c r="J26" s="5"/>
      <c r="K26" s="77"/>
      <c r="L26" s="11"/>
    </row>
    <row r="27" spans="2:12" ht="19.5" thickBot="1" x14ac:dyDescent="0.35">
      <c r="B27" s="20"/>
      <c r="C27" s="21" t="s">
        <v>12</v>
      </c>
      <c r="D27" s="22">
        <v>0.5</v>
      </c>
      <c r="E27" s="21"/>
      <c r="F27" s="23"/>
      <c r="G27" s="23"/>
      <c r="H27" s="23"/>
      <c r="I27" s="29"/>
      <c r="J27" s="69">
        <v>0</v>
      </c>
      <c r="K27" s="67">
        <f t="shared" si="1"/>
        <v>0</v>
      </c>
      <c r="L27" s="18">
        <f t="shared" ref="L27:L31" si="2">D27*3</f>
        <v>1.5</v>
      </c>
    </row>
    <row r="28" spans="2:12" ht="75" customHeight="1" thickBot="1" x14ac:dyDescent="0.35">
      <c r="B28" s="24" t="s">
        <v>11</v>
      </c>
      <c r="C28" s="25"/>
      <c r="D28" s="26"/>
      <c r="E28" s="25"/>
      <c r="F28" s="27"/>
      <c r="G28" s="27"/>
      <c r="H28" s="27"/>
      <c r="I28" s="30"/>
      <c r="J28" s="46"/>
      <c r="K28" s="77"/>
      <c r="L28" s="11"/>
    </row>
    <row r="29" spans="2:12" ht="19.5" thickBot="1" x14ac:dyDescent="0.35">
      <c r="B29" s="20"/>
      <c r="C29" s="21" t="s">
        <v>13</v>
      </c>
      <c r="D29" s="22">
        <v>0.5</v>
      </c>
      <c r="E29" s="21"/>
      <c r="F29" s="23"/>
      <c r="G29" s="23"/>
      <c r="H29" s="23"/>
      <c r="I29" s="29"/>
      <c r="J29" s="69">
        <v>0</v>
      </c>
      <c r="K29" s="67">
        <f t="shared" si="1"/>
        <v>0</v>
      </c>
      <c r="L29" s="18">
        <f t="shared" si="2"/>
        <v>1.5</v>
      </c>
    </row>
    <row r="30" spans="2:12" ht="75" customHeight="1" thickBot="1" x14ac:dyDescent="0.35">
      <c r="B30" s="24" t="s">
        <v>11</v>
      </c>
      <c r="C30" s="25"/>
      <c r="D30" s="26"/>
      <c r="E30" s="25"/>
      <c r="F30" s="27"/>
      <c r="G30" s="27"/>
      <c r="H30" s="27"/>
      <c r="I30" s="30"/>
      <c r="J30" s="5"/>
      <c r="K30" s="77"/>
      <c r="L30" s="11"/>
    </row>
    <row r="31" spans="2:12" ht="19.5" thickBot="1" x14ac:dyDescent="0.35">
      <c r="B31" s="20"/>
      <c r="C31" s="21" t="s">
        <v>20</v>
      </c>
      <c r="D31" s="22">
        <v>0.5</v>
      </c>
      <c r="E31" s="21"/>
      <c r="F31" s="23"/>
      <c r="G31" s="23"/>
      <c r="H31" s="23"/>
      <c r="I31" s="29"/>
      <c r="J31" s="69">
        <v>0</v>
      </c>
      <c r="K31" s="67">
        <f t="shared" si="1"/>
        <v>0</v>
      </c>
      <c r="L31" s="18">
        <f t="shared" si="2"/>
        <v>1.5</v>
      </c>
    </row>
    <row r="32" spans="2:12" ht="75" customHeight="1" thickBot="1" x14ac:dyDescent="0.35">
      <c r="B32" s="24" t="s">
        <v>11</v>
      </c>
      <c r="C32" s="25"/>
      <c r="D32" s="26"/>
      <c r="E32" s="25"/>
      <c r="F32" s="27"/>
      <c r="G32" s="27"/>
      <c r="H32" s="27"/>
      <c r="I32" s="30"/>
      <c r="J32" s="46"/>
      <c r="K32" s="65"/>
      <c r="L32" s="12"/>
    </row>
    <row r="33" spans="2:12" ht="19.5" thickBot="1" x14ac:dyDescent="0.35">
      <c r="B33" s="47"/>
      <c r="C33" s="48"/>
      <c r="D33" s="49"/>
      <c r="E33" s="48"/>
      <c r="F33" s="50"/>
      <c r="G33" s="50"/>
      <c r="H33" s="50"/>
      <c r="I33" s="50"/>
      <c r="J33" s="51"/>
      <c r="K33" s="16">
        <f>SUM(K25:K31)</f>
        <v>0</v>
      </c>
      <c r="L33" s="71">
        <f>SUM(L25:L31)</f>
        <v>6</v>
      </c>
    </row>
    <row r="34" spans="2:12" x14ac:dyDescent="0.3">
      <c r="B34" s="20"/>
      <c r="C34" s="21"/>
      <c r="D34" s="22"/>
      <c r="E34" s="21"/>
      <c r="F34" s="23"/>
      <c r="G34" s="23"/>
      <c r="H34" s="23"/>
      <c r="I34" s="23"/>
      <c r="J34" s="57"/>
      <c r="K34" s="73"/>
      <c r="L34" s="41"/>
    </row>
    <row r="35" spans="2:12" x14ac:dyDescent="0.3">
      <c r="B35" s="38" t="s">
        <v>21</v>
      </c>
      <c r="C35" s="1" t="s">
        <v>22</v>
      </c>
      <c r="D35" s="2"/>
      <c r="E35" s="3" t="s">
        <v>6</v>
      </c>
      <c r="H35" s="3" t="s">
        <v>7</v>
      </c>
      <c r="J35" s="5"/>
      <c r="K35" s="73"/>
      <c r="L35" s="11"/>
    </row>
    <row r="36" spans="2:12" ht="19.5" thickBot="1" x14ac:dyDescent="0.35">
      <c r="B36" s="24"/>
      <c r="C36" s="54"/>
      <c r="D36" s="55"/>
      <c r="E36" s="27">
        <v>0</v>
      </c>
      <c r="F36" s="27">
        <v>1</v>
      </c>
      <c r="G36" s="27">
        <v>2</v>
      </c>
      <c r="H36" s="27">
        <v>3</v>
      </c>
      <c r="I36" s="27"/>
      <c r="J36" s="25"/>
      <c r="K36" s="73"/>
      <c r="L36" s="39"/>
    </row>
    <row r="37" spans="2:12" ht="19.5" thickBot="1" x14ac:dyDescent="0.35">
      <c r="B37" s="31"/>
      <c r="C37" s="32" t="s">
        <v>23</v>
      </c>
      <c r="D37" s="33">
        <v>5</v>
      </c>
      <c r="E37" s="34"/>
      <c r="F37" s="34"/>
      <c r="G37" s="34"/>
      <c r="H37" s="34"/>
      <c r="I37" s="35"/>
      <c r="J37" s="69">
        <v>0</v>
      </c>
      <c r="K37" s="67">
        <f t="shared" ref="K37:K39" si="3">D37*J37</f>
        <v>0</v>
      </c>
      <c r="L37" s="18">
        <f>D37*3</f>
        <v>15</v>
      </c>
    </row>
    <row r="38" spans="2:12" ht="75" customHeight="1" thickBot="1" x14ac:dyDescent="0.35">
      <c r="B38" s="38" t="s">
        <v>11</v>
      </c>
      <c r="E38" s="42"/>
      <c r="F38" s="42"/>
      <c r="G38" s="42"/>
      <c r="H38" s="42"/>
      <c r="I38" s="42"/>
      <c r="J38" s="5"/>
      <c r="K38" s="75"/>
      <c r="L38" s="18"/>
    </row>
    <row r="39" spans="2:12" ht="19.5" thickBot="1" x14ac:dyDescent="0.35">
      <c r="B39" s="31"/>
      <c r="C39" s="32" t="s">
        <v>24</v>
      </c>
      <c r="D39" s="33">
        <v>5</v>
      </c>
      <c r="E39" s="32"/>
      <c r="F39" s="36"/>
      <c r="G39" s="36"/>
      <c r="H39" s="36"/>
      <c r="I39" s="37"/>
      <c r="J39" s="69">
        <v>0</v>
      </c>
      <c r="K39" s="67">
        <f t="shared" si="3"/>
        <v>0</v>
      </c>
      <c r="L39" s="18">
        <f>D39*3</f>
        <v>15</v>
      </c>
    </row>
    <row r="40" spans="2:12" ht="75" customHeight="1" thickBot="1" x14ac:dyDescent="0.35">
      <c r="B40" s="38" t="s">
        <v>11</v>
      </c>
      <c r="F40" s="4"/>
      <c r="G40" s="4"/>
      <c r="H40" s="4"/>
      <c r="I40" s="4"/>
      <c r="J40" s="5"/>
      <c r="K40" s="63"/>
      <c r="L40" s="11"/>
    </row>
    <row r="41" spans="2:12" ht="19.5" thickBot="1" x14ac:dyDescent="0.35">
      <c r="B41" s="47"/>
      <c r="C41" s="48"/>
      <c r="D41" s="49"/>
      <c r="E41" s="48"/>
      <c r="F41" s="50"/>
      <c r="G41" s="50"/>
      <c r="H41" s="50"/>
      <c r="I41" s="50"/>
      <c r="J41" s="51"/>
      <c r="K41" s="15">
        <f>SUM(K37,K39)</f>
        <v>0</v>
      </c>
      <c r="L41" s="72">
        <f>SUM(L37:L39)</f>
        <v>30</v>
      </c>
    </row>
    <row r="42" spans="2:12" x14ac:dyDescent="0.3">
      <c r="F42" s="4"/>
      <c r="G42" s="4"/>
      <c r="H42" s="4"/>
      <c r="I42" s="4"/>
      <c r="J42" s="5"/>
      <c r="K42" s="40"/>
      <c r="L42" s="56"/>
    </row>
    <row r="43" spans="2:12" ht="19.5" thickBot="1" x14ac:dyDescent="0.35">
      <c r="F43" s="4"/>
      <c r="G43" s="4"/>
      <c r="H43" s="4"/>
      <c r="I43" s="4"/>
      <c r="J43" s="5"/>
      <c r="K43" s="40"/>
      <c r="L43" s="56"/>
    </row>
    <row r="44" spans="2:12" ht="17.25" customHeight="1" x14ac:dyDescent="0.3">
      <c r="B44" s="20"/>
      <c r="C44" s="21"/>
      <c r="D44" s="22"/>
      <c r="E44" s="21"/>
      <c r="F44" s="23"/>
      <c r="G44" s="23"/>
      <c r="H44" s="23"/>
      <c r="I44" s="23"/>
      <c r="J44" s="57"/>
      <c r="K44" s="74"/>
      <c r="L44" s="59"/>
    </row>
    <row r="45" spans="2:12" x14ac:dyDescent="0.3">
      <c r="B45" s="38" t="s">
        <v>25</v>
      </c>
      <c r="C45" s="1" t="s">
        <v>26</v>
      </c>
      <c r="D45" s="2"/>
      <c r="E45" s="3" t="s">
        <v>6</v>
      </c>
      <c r="H45" s="3" t="s">
        <v>7</v>
      </c>
      <c r="J45" s="5"/>
      <c r="K45" s="73"/>
      <c r="L45" s="11"/>
    </row>
    <row r="46" spans="2:12" ht="19.5" thickBot="1" x14ac:dyDescent="0.35">
      <c r="B46" s="24"/>
      <c r="C46" s="54"/>
      <c r="D46" s="55"/>
      <c r="E46" s="27">
        <v>0</v>
      </c>
      <c r="F46" s="27">
        <v>1</v>
      </c>
      <c r="G46" s="27">
        <v>2</v>
      </c>
      <c r="H46" s="27">
        <v>3</v>
      </c>
      <c r="I46" s="27"/>
      <c r="J46" s="25"/>
      <c r="K46" s="66"/>
      <c r="L46" s="28"/>
    </row>
    <row r="47" spans="2:12" ht="19.5" thickBot="1" x14ac:dyDescent="0.35">
      <c r="B47" s="20"/>
      <c r="C47" s="21" t="s">
        <v>27</v>
      </c>
      <c r="D47" s="22">
        <v>10</v>
      </c>
      <c r="E47" s="21"/>
      <c r="F47" s="23"/>
      <c r="G47" s="23"/>
      <c r="H47" s="23"/>
      <c r="I47" s="29"/>
      <c r="J47" s="69">
        <v>0</v>
      </c>
      <c r="K47" s="67">
        <f t="shared" ref="K47:K59" si="4">D47*J47</f>
        <v>0</v>
      </c>
      <c r="L47" s="18">
        <f>D47*3</f>
        <v>30</v>
      </c>
    </row>
    <row r="48" spans="2:12" ht="75" customHeight="1" thickBot="1" x14ac:dyDescent="0.35">
      <c r="B48" s="24" t="s">
        <v>11</v>
      </c>
      <c r="C48" s="25"/>
      <c r="D48" s="26"/>
      <c r="E48" s="25"/>
      <c r="F48" s="27"/>
      <c r="G48" s="27"/>
      <c r="H48" s="27"/>
      <c r="I48" s="30"/>
      <c r="J48" s="5"/>
      <c r="K48" s="75"/>
      <c r="L48" s="11"/>
    </row>
    <row r="49" spans="2:12" ht="19.5" thickBot="1" x14ac:dyDescent="0.35">
      <c r="B49" s="20"/>
      <c r="C49" s="21" t="s">
        <v>28</v>
      </c>
      <c r="D49" s="22">
        <v>10</v>
      </c>
      <c r="E49" s="21"/>
      <c r="F49" s="23"/>
      <c r="G49" s="23"/>
      <c r="H49" s="23"/>
      <c r="I49" s="29"/>
      <c r="J49" s="69">
        <v>0</v>
      </c>
      <c r="K49" s="67">
        <f t="shared" si="4"/>
        <v>0</v>
      </c>
      <c r="L49" s="18">
        <f>D49*3</f>
        <v>30</v>
      </c>
    </row>
    <row r="50" spans="2:12" ht="75" customHeight="1" thickBot="1" x14ac:dyDescent="0.35">
      <c r="B50" s="24" t="s">
        <v>11</v>
      </c>
      <c r="C50" s="25"/>
      <c r="D50" s="26"/>
      <c r="E50" s="25"/>
      <c r="F50" s="27"/>
      <c r="G50" s="27"/>
      <c r="H50" s="27"/>
      <c r="I50" s="30"/>
      <c r="J50" s="5"/>
      <c r="K50" s="75"/>
      <c r="L50" s="11"/>
    </row>
    <row r="51" spans="2:12" ht="19.5" thickBot="1" x14ac:dyDescent="0.35">
      <c r="B51" s="20"/>
      <c r="C51" s="21" t="s">
        <v>29</v>
      </c>
      <c r="D51" s="22">
        <v>10</v>
      </c>
      <c r="E51" s="21"/>
      <c r="F51" s="23"/>
      <c r="G51" s="23"/>
      <c r="H51" s="23"/>
      <c r="I51" s="29"/>
      <c r="J51" s="69">
        <v>0</v>
      </c>
      <c r="K51" s="67">
        <f t="shared" si="4"/>
        <v>0</v>
      </c>
      <c r="L51" s="18">
        <f t="shared" ref="L51:L57" si="5">D51*3</f>
        <v>30</v>
      </c>
    </row>
    <row r="52" spans="2:12" ht="75" customHeight="1" thickBot="1" x14ac:dyDescent="0.35">
      <c r="B52" s="24" t="s">
        <v>11</v>
      </c>
      <c r="C52" s="25"/>
      <c r="D52" s="26"/>
      <c r="E52" s="25"/>
      <c r="F52" s="27"/>
      <c r="G52" s="27"/>
      <c r="H52" s="27"/>
      <c r="I52" s="30"/>
      <c r="J52" s="5"/>
      <c r="K52" s="75"/>
      <c r="L52" s="11"/>
    </row>
    <row r="53" spans="2:12" ht="19.5" thickBot="1" x14ac:dyDescent="0.35">
      <c r="B53" s="20"/>
      <c r="C53" s="21" t="s">
        <v>30</v>
      </c>
      <c r="D53" s="22">
        <v>10</v>
      </c>
      <c r="E53" s="21"/>
      <c r="F53" s="23"/>
      <c r="G53" s="23"/>
      <c r="H53" s="23"/>
      <c r="I53" s="29"/>
      <c r="J53" s="69">
        <v>0</v>
      </c>
      <c r="K53" s="67">
        <f t="shared" si="4"/>
        <v>0</v>
      </c>
      <c r="L53" s="18">
        <f t="shared" si="5"/>
        <v>30</v>
      </c>
    </row>
    <row r="54" spans="2:12" ht="75" customHeight="1" thickBot="1" x14ac:dyDescent="0.35">
      <c r="B54" s="24" t="s">
        <v>11</v>
      </c>
      <c r="C54" s="25"/>
      <c r="D54" s="26"/>
      <c r="E54" s="25"/>
      <c r="F54" s="27"/>
      <c r="G54" s="27"/>
      <c r="H54" s="27"/>
      <c r="I54" s="30"/>
      <c r="J54" s="5"/>
      <c r="K54" s="75"/>
      <c r="L54" s="11"/>
    </row>
    <row r="55" spans="2:12" ht="19.5" thickBot="1" x14ac:dyDescent="0.35">
      <c r="B55" s="20"/>
      <c r="C55" s="21" t="s">
        <v>31</v>
      </c>
      <c r="D55" s="22">
        <v>10</v>
      </c>
      <c r="E55" s="21"/>
      <c r="F55" s="23"/>
      <c r="G55" s="23"/>
      <c r="H55" s="23"/>
      <c r="I55" s="29"/>
      <c r="J55" s="69">
        <v>0</v>
      </c>
      <c r="K55" s="67">
        <f t="shared" si="4"/>
        <v>0</v>
      </c>
      <c r="L55" s="18">
        <f t="shared" si="5"/>
        <v>30</v>
      </c>
    </row>
    <row r="56" spans="2:12" ht="75" customHeight="1" thickBot="1" x14ac:dyDescent="0.35">
      <c r="B56" s="24" t="s">
        <v>11</v>
      </c>
      <c r="C56" s="25"/>
      <c r="D56" s="26"/>
      <c r="E56" s="25"/>
      <c r="F56" s="27"/>
      <c r="G56" s="27"/>
      <c r="H56" s="27"/>
      <c r="I56" s="30"/>
      <c r="J56" s="5"/>
      <c r="K56" s="75"/>
      <c r="L56" s="11"/>
    </row>
    <row r="57" spans="2:12" ht="19.5" thickBot="1" x14ac:dyDescent="0.35">
      <c r="B57" s="38"/>
      <c r="C57" s="3" t="s">
        <v>32</v>
      </c>
      <c r="D57" s="6">
        <v>10</v>
      </c>
      <c r="F57" s="4"/>
      <c r="G57" s="4"/>
      <c r="H57" s="4"/>
      <c r="I57" s="43"/>
      <c r="J57" s="69">
        <v>0</v>
      </c>
      <c r="K57" s="67">
        <f t="shared" si="4"/>
        <v>0</v>
      </c>
      <c r="L57" s="18">
        <f t="shared" si="5"/>
        <v>30</v>
      </c>
    </row>
    <row r="58" spans="2:12" ht="75" customHeight="1" thickBot="1" x14ac:dyDescent="0.35">
      <c r="B58" s="24" t="s">
        <v>11</v>
      </c>
      <c r="C58" s="25"/>
      <c r="D58" s="26"/>
      <c r="E58" s="25"/>
      <c r="F58" s="27"/>
      <c r="G58" s="27"/>
      <c r="H58" s="27"/>
      <c r="I58" s="30"/>
      <c r="J58" s="5"/>
      <c r="K58" s="75"/>
      <c r="L58" s="11"/>
    </row>
    <row r="59" spans="2:12" ht="19.5" thickBot="1" x14ac:dyDescent="0.35">
      <c r="B59" s="31"/>
      <c r="C59" s="32" t="s">
        <v>33</v>
      </c>
      <c r="D59" s="33">
        <v>10</v>
      </c>
      <c r="E59" s="32"/>
      <c r="F59" s="36"/>
      <c r="G59" s="36"/>
      <c r="H59" s="36"/>
      <c r="I59" s="37"/>
      <c r="J59" s="69">
        <v>0</v>
      </c>
      <c r="K59" s="67">
        <f t="shared" si="4"/>
        <v>0</v>
      </c>
      <c r="L59" s="18">
        <f>D59*3</f>
        <v>30</v>
      </c>
    </row>
    <row r="60" spans="2:12" ht="75" customHeight="1" thickBot="1" x14ac:dyDescent="0.35">
      <c r="B60" s="31" t="s">
        <v>11</v>
      </c>
      <c r="C60" s="32"/>
      <c r="D60" s="33"/>
      <c r="E60" s="32"/>
      <c r="F60" s="36"/>
      <c r="G60" s="36"/>
      <c r="H60" s="36"/>
      <c r="I60" s="37"/>
      <c r="J60" s="44"/>
      <c r="K60" s="75"/>
      <c r="L60" s="18"/>
    </row>
    <row r="61" spans="2:12" ht="19.5" thickBot="1" x14ac:dyDescent="0.35">
      <c r="B61" s="47"/>
      <c r="C61" s="48"/>
      <c r="D61" s="49"/>
      <c r="E61" s="48"/>
      <c r="F61" s="50"/>
      <c r="G61" s="50"/>
      <c r="H61" s="50"/>
      <c r="I61" s="50"/>
      <c r="J61" s="51"/>
      <c r="K61" s="15">
        <f>SUM(K47:K59)</f>
        <v>0</v>
      </c>
      <c r="L61" s="72">
        <f>SUM(L47:L59)</f>
        <v>210</v>
      </c>
    </row>
    <row r="62" spans="2:12" ht="19.5" thickBot="1" x14ac:dyDescent="0.35">
      <c r="F62" s="4"/>
      <c r="G62" s="4"/>
      <c r="H62" s="4"/>
      <c r="I62" s="4"/>
      <c r="J62" s="5"/>
      <c r="K62" s="40"/>
      <c r="L62" s="56"/>
    </row>
    <row r="63" spans="2:12" x14ac:dyDescent="0.3">
      <c r="B63" s="20"/>
      <c r="C63" s="21"/>
      <c r="D63" s="22"/>
      <c r="E63" s="21"/>
      <c r="F63" s="23"/>
      <c r="G63" s="23"/>
      <c r="H63" s="23"/>
      <c r="I63" s="23"/>
      <c r="J63" s="57"/>
      <c r="K63" s="74"/>
      <c r="L63" s="59"/>
    </row>
    <row r="64" spans="2:12" x14ac:dyDescent="0.3">
      <c r="B64" s="38" t="s">
        <v>34</v>
      </c>
      <c r="C64" s="1" t="s">
        <v>35</v>
      </c>
      <c r="D64" s="2"/>
      <c r="E64" s="3" t="s">
        <v>6</v>
      </c>
      <c r="H64" s="3" t="s">
        <v>7</v>
      </c>
      <c r="J64" s="5"/>
      <c r="K64" s="73"/>
      <c r="L64" s="11"/>
    </row>
    <row r="65" spans="2:12" ht="19.5" thickBot="1" x14ac:dyDescent="0.35">
      <c r="B65" s="24"/>
      <c r="C65" s="54"/>
      <c r="D65" s="55"/>
      <c r="E65" s="27">
        <v>0</v>
      </c>
      <c r="F65" s="27">
        <v>1</v>
      </c>
      <c r="G65" s="27">
        <v>2</v>
      </c>
      <c r="H65" s="27">
        <v>3</v>
      </c>
      <c r="I65" s="27"/>
      <c r="J65" s="25"/>
      <c r="K65" s="66"/>
      <c r="L65" s="28"/>
    </row>
    <row r="66" spans="2:12" ht="19.5" thickBot="1" x14ac:dyDescent="0.35">
      <c r="B66" s="31"/>
      <c r="C66" s="32" t="s">
        <v>36</v>
      </c>
      <c r="D66" s="33">
        <v>5</v>
      </c>
      <c r="E66" s="32"/>
      <c r="F66" s="36"/>
      <c r="G66" s="36"/>
      <c r="H66" s="36"/>
      <c r="I66" s="37"/>
      <c r="J66" s="70">
        <v>0</v>
      </c>
      <c r="K66" s="66">
        <f t="shared" ref="K66:K72" si="6">D66*J66</f>
        <v>0</v>
      </c>
      <c r="L66" s="12">
        <f>D66*3</f>
        <v>15</v>
      </c>
    </row>
    <row r="67" spans="2:12" ht="75" customHeight="1" thickBot="1" x14ac:dyDescent="0.35">
      <c r="B67" s="24" t="s">
        <v>11</v>
      </c>
      <c r="C67" s="25"/>
      <c r="D67" s="26"/>
      <c r="E67" s="25"/>
      <c r="F67" s="27"/>
      <c r="G67" s="27"/>
      <c r="H67" s="27"/>
      <c r="I67" s="30"/>
      <c r="J67" s="5"/>
      <c r="K67" s="75"/>
      <c r="L67" s="11"/>
    </row>
    <row r="68" spans="2:12" ht="19.5" thickBot="1" x14ac:dyDescent="0.35">
      <c r="B68" s="20"/>
      <c r="C68" s="21" t="s">
        <v>37</v>
      </c>
      <c r="D68" s="22">
        <v>5</v>
      </c>
      <c r="E68" s="21"/>
      <c r="F68" s="23"/>
      <c r="G68" s="23"/>
      <c r="H68" s="23"/>
      <c r="I68" s="29"/>
      <c r="J68" s="69">
        <v>0</v>
      </c>
      <c r="K68" s="67">
        <f t="shared" si="6"/>
        <v>0</v>
      </c>
      <c r="L68" s="18">
        <f t="shared" ref="L68:L72" si="7">D68*3</f>
        <v>15</v>
      </c>
    </row>
    <row r="69" spans="2:12" ht="75" customHeight="1" thickBot="1" x14ac:dyDescent="0.35">
      <c r="B69" s="24" t="s">
        <v>11</v>
      </c>
      <c r="C69" s="25"/>
      <c r="D69" s="26"/>
      <c r="E69" s="25"/>
      <c r="F69" s="27"/>
      <c r="G69" s="27"/>
      <c r="H69" s="27"/>
      <c r="I69" s="30"/>
      <c r="J69" s="5"/>
      <c r="K69" s="75"/>
      <c r="L69" s="11"/>
    </row>
    <row r="70" spans="2:12" ht="19.5" thickBot="1" x14ac:dyDescent="0.35">
      <c r="B70" s="20"/>
      <c r="C70" s="21" t="s">
        <v>38</v>
      </c>
      <c r="D70" s="22">
        <v>5</v>
      </c>
      <c r="E70" s="21"/>
      <c r="F70" s="23"/>
      <c r="G70" s="23"/>
      <c r="H70" s="23"/>
      <c r="I70" s="29"/>
      <c r="J70" s="69">
        <v>0</v>
      </c>
      <c r="K70" s="67">
        <f t="shared" si="6"/>
        <v>0</v>
      </c>
      <c r="L70" s="18">
        <f t="shared" si="7"/>
        <v>15</v>
      </c>
    </row>
    <row r="71" spans="2:12" ht="75" customHeight="1" thickBot="1" x14ac:dyDescent="0.35">
      <c r="B71" s="24" t="s">
        <v>11</v>
      </c>
      <c r="C71" s="25"/>
      <c r="D71" s="26"/>
      <c r="E71" s="25"/>
      <c r="F71" s="27"/>
      <c r="G71" s="27"/>
      <c r="H71" s="27"/>
      <c r="I71" s="30"/>
      <c r="J71" s="5"/>
      <c r="K71" s="75"/>
      <c r="L71" s="11"/>
    </row>
    <row r="72" spans="2:12" ht="19.5" thickBot="1" x14ac:dyDescent="0.35">
      <c r="B72" s="20"/>
      <c r="C72" s="21" t="s">
        <v>39</v>
      </c>
      <c r="D72" s="22">
        <v>5</v>
      </c>
      <c r="E72" s="21"/>
      <c r="F72" s="23"/>
      <c r="G72" s="23"/>
      <c r="H72" s="23"/>
      <c r="I72" s="29"/>
      <c r="J72" s="81">
        <v>0</v>
      </c>
      <c r="K72" s="74">
        <f t="shared" si="6"/>
        <v>0</v>
      </c>
      <c r="L72" s="10">
        <f t="shared" si="7"/>
        <v>15</v>
      </c>
    </row>
    <row r="73" spans="2:12" ht="75" customHeight="1" thickBot="1" x14ac:dyDescent="0.35">
      <c r="B73" s="31" t="s">
        <v>11</v>
      </c>
      <c r="C73" s="32"/>
      <c r="D73" s="33"/>
      <c r="E73" s="32"/>
      <c r="F73" s="36"/>
      <c r="G73" s="36"/>
      <c r="H73" s="36"/>
      <c r="I73" s="37"/>
      <c r="J73" s="44"/>
      <c r="K73" s="75"/>
      <c r="L73" s="18"/>
    </row>
    <row r="74" spans="2:12" ht="19.5" thickBot="1" x14ac:dyDescent="0.35">
      <c r="B74" s="47"/>
      <c r="C74" s="48"/>
      <c r="D74" s="49"/>
      <c r="E74" s="48"/>
      <c r="F74" s="50"/>
      <c r="G74" s="50"/>
      <c r="H74" s="50"/>
      <c r="I74" s="50"/>
      <c r="J74" s="51"/>
      <c r="K74" s="82">
        <f>SUM(K66:K72)</f>
        <v>0</v>
      </c>
      <c r="L74" s="72">
        <f>SUM(L66:L72)</f>
        <v>60</v>
      </c>
    </row>
    <row r="75" spans="2:12" ht="25.5" customHeight="1" x14ac:dyDescent="0.3">
      <c r="F75" s="4"/>
      <c r="G75" s="4"/>
      <c r="H75" s="4"/>
      <c r="I75" s="4"/>
      <c r="J75" s="5"/>
    </row>
    <row r="76" spans="2:12" ht="75" customHeight="1" x14ac:dyDescent="0.3">
      <c r="F76" s="4"/>
      <c r="G76" s="4"/>
      <c r="H76" s="4"/>
      <c r="I76" s="4"/>
      <c r="J76" s="5"/>
    </row>
    <row r="77" spans="2:12" ht="75" customHeight="1" x14ac:dyDescent="0.3">
      <c r="F77" s="4"/>
      <c r="G77" s="4"/>
      <c r="H77" s="4"/>
      <c r="I77" s="4"/>
      <c r="J77" s="5"/>
    </row>
    <row r="78" spans="2:12" x14ac:dyDescent="0.3">
      <c r="B78" s="3"/>
      <c r="D78" s="3"/>
      <c r="J78" s="3"/>
      <c r="K78" s="3"/>
      <c r="L78" s="3"/>
    </row>
    <row r="79" spans="2:12" x14ac:dyDescent="0.3">
      <c r="F79" s="4"/>
      <c r="G79" s="4"/>
      <c r="H79" s="4"/>
      <c r="I79" s="4"/>
      <c r="J79" s="5"/>
      <c r="K79" s="40"/>
      <c r="L79" s="56"/>
    </row>
    <row r="80" spans="2:12" x14ac:dyDescent="0.3">
      <c r="F80" s="4"/>
      <c r="G80" s="4"/>
      <c r="H80" s="4"/>
      <c r="I80" s="4"/>
      <c r="J80" s="5"/>
      <c r="K80" s="40"/>
      <c r="L80" s="56"/>
    </row>
    <row r="81" spans="2:12" x14ac:dyDescent="0.3">
      <c r="F81" s="4"/>
      <c r="G81" s="4"/>
      <c r="H81" s="4"/>
      <c r="I81" s="4"/>
      <c r="J81" s="5"/>
      <c r="K81" s="40"/>
      <c r="L81" s="56"/>
    </row>
    <row r="82" spans="2:12" ht="19.5" thickBot="1" x14ac:dyDescent="0.35">
      <c r="F82" s="4"/>
      <c r="G82" s="4"/>
      <c r="H82" s="4"/>
      <c r="I82" s="4"/>
      <c r="J82" s="5"/>
      <c r="K82" s="40"/>
      <c r="L82" s="56"/>
    </row>
    <row r="83" spans="2:12" x14ac:dyDescent="0.3">
      <c r="B83" s="20" t="s">
        <v>40</v>
      </c>
      <c r="C83" s="52" t="s">
        <v>41</v>
      </c>
      <c r="D83" s="53"/>
      <c r="E83" s="21" t="s">
        <v>6</v>
      </c>
      <c r="F83" s="21"/>
      <c r="G83" s="21"/>
      <c r="H83" s="21" t="s">
        <v>7</v>
      </c>
      <c r="I83" s="21"/>
      <c r="J83" s="57"/>
      <c r="K83" s="58"/>
      <c r="L83" s="10"/>
    </row>
    <row r="84" spans="2:12" ht="19.5" thickBot="1" x14ac:dyDescent="0.35">
      <c r="B84" s="24"/>
      <c r="C84" s="54"/>
      <c r="D84" s="55"/>
      <c r="E84" s="27">
        <v>0</v>
      </c>
      <c r="F84" s="27">
        <v>1</v>
      </c>
      <c r="G84" s="27">
        <v>2</v>
      </c>
      <c r="H84" s="27">
        <v>3</v>
      </c>
      <c r="I84" s="27"/>
      <c r="J84" s="80"/>
      <c r="K84" s="60"/>
      <c r="L84" s="28"/>
    </row>
    <row r="85" spans="2:12" ht="19.5" thickBot="1" x14ac:dyDescent="0.35">
      <c r="B85" s="20"/>
      <c r="C85" s="21" t="s">
        <v>42</v>
      </c>
      <c r="D85" s="22">
        <v>5</v>
      </c>
      <c r="E85" s="21"/>
      <c r="F85" s="23"/>
      <c r="G85" s="23"/>
      <c r="H85" s="23"/>
      <c r="I85" s="29"/>
      <c r="J85" s="69">
        <v>0</v>
      </c>
      <c r="K85" s="67">
        <f t="shared" ref="K85:K91" si="8">D85*J85</f>
        <v>0</v>
      </c>
      <c r="L85" s="9">
        <f>D85*3</f>
        <v>15</v>
      </c>
    </row>
    <row r="86" spans="2:12" ht="75" customHeight="1" thickBot="1" x14ac:dyDescent="0.35">
      <c r="B86" s="24" t="s">
        <v>11</v>
      </c>
      <c r="C86" s="25"/>
      <c r="D86" s="26"/>
      <c r="E86" s="25"/>
      <c r="F86" s="27"/>
      <c r="G86" s="27"/>
      <c r="H86" s="27"/>
      <c r="I86" s="30"/>
      <c r="J86" s="5"/>
      <c r="K86" s="75"/>
      <c r="L86" s="7"/>
    </row>
    <row r="87" spans="2:12" ht="19.5" thickBot="1" x14ac:dyDescent="0.35">
      <c r="B87" s="20"/>
      <c r="C87" s="21" t="s">
        <v>43</v>
      </c>
      <c r="D87" s="22">
        <v>5</v>
      </c>
      <c r="E87" s="21"/>
      <c r="F87" s="23"/>
      <c r="G87" s="23"/>
      <c r="H87" s="23"/>
      <c r="I87" s="29"/>
      <c r="J87" s="69">
        <v>0</v>
      </c>
      <c r="K87" s="67">
        <f t="shared" si="8"/>
        <v>0</v>
      </c>
      <c r="L87" s="9">
        <f>D87*3</f>
        <v>15</v>
      </c>
    </row>
    <row r="88" spans="2:12" ht="75" customHeight="1" thickBot="1" x14ac:dyDescent="0.35">
      <c r="B88" s="24" t="s">
        <v>11</v>
      </c>
      <c r="C88" s="25"/>
      <c r="D88" s="26"/>
      <c r="E88" s="25"/>
      <c r="F88" s="27"/>
      <c r="G88" s="27"/>
      <c r="H88" s="27"/>
      <c r="I88" s="30"/>
      <c r="J88" s="5"/>
      <c r="K88" s="75"/>
      <c r="L88" s="7"/>
    </row>
    <row r="89" spans="2:12" ht="19.5" thickBot="1" x14ac:dyDescent="0.35">
      <c r="B89" s="20"/>
      <c r="C89" s="21" t="s">
        <v>44</v>
      </c>
      <c r="D89" s="22">
        <v>5</v>
      </c>
      <c r="E89" s="21"/>
      <c r="F89" s="23"/>
      <c r="G89" s="23"/>
      <c r="H89" s="23"/>
      <c r="I89" s="29"/>
      <c r="J89" s="69">
        <v>0</v>
      </c>
      <c r="K89" s="67">
        <f t="shared" si="8"/>
        <v>0</v>
      </c>
      <c r="L89" s="9">
        <f t="shared" ref="L89:L91" si="9">D89*3</f>
        <v>15</v>
      </c>
    </row>
    <row r="90" spans="2:12" ht="75" customHeight="1" thickBot="1" x14ac:dyDescent="0.35">
      <c r="B90" s="24" t="s">
        <v>11</v>
      </c>
      <c r="C90" s="25"/>
      <c r="D90" s="26"/>
      <c r="E90" s="25"/>
      <c r="F90" s="27"/>
      <c r="G90" s="27"/>
      <c r="H90" s="27"/>
      <c r="I90" s="30"/>
      <c r="J90" s="5"/>
      <c r="K90" s="75"/>
      <c r="L90" s="7"/>
    </row>
    <row r="91" spans="2:12" ht="19.5" thickBot="1" x14ac:dyDescent="0.35">
      <c r="B91" s="20"/>
      <c r="C91" s="21" t="s">
        <v>45</v>
      </c>
      <c r="D91" s="22">
        <v>5</v>
      </c>
      <c r="E91" s="21"/>
      <c r="F91" s="23"/>
      <c r="G91" s="23"/>
      <c r="H91" s="23"/>
      <c r="I91" s="29"/>
      <c r="J91" s="69">
        <v>0</v>
      </c>
      <c r="K91" s="67">
        <f t="shared" si="8"/>
        <v>0</v>
      </c>
      <c r="L91" s="9">
        <f t="shared" si="9"/>
        <v>15</v>
      </c>
    </row>
    <row r="92" spans="2:12" ht="75" customHeight="1" thickBot="1" x14ac:dyDescent="0.35">
      <c r="B92" s="38" t="s">
        <v>11</v>
      </c>
      <c r="F92" s="4"/>
      <c r="G92" s="4"/>
      <c r="H92" s="4"/>
      <c r="I92" s="43"/>
      <c r="J92" s="5"/>
      <c r="K92" s="75"/>
      <c r="L92" s="8"/>
    </row>
    <row r="93" spans="2:12" ht="19.5" thickBot="1" x14ac:dyDescent="0.35">
      <c r="B93" s="47"/>
      <c r="C93" s="48"/>
      <c r="D93" s="49"/>
      <c r="E93" s="48"/>
      <c r="F93" s="50"/>
      <c r="G93" s="50"/>
      <c r="H93" s="50"/>
      <c r="I93" s="50"/>
      <c r="J93" s="51"/>
      <c r="K93" s="15">
        <f>SUM(K85:K91)</f>
        <v>0</v>
      </c>
      <c r="L93" s="45">
        <f>SUM(L85:L91)</f>
        <v>60</v>
      </c>
    </row>
    <row r="94" spans="2:12" x14ac:dyDescent="0.3">
      <c r="F94" s="4"/>
      <c r="G94" s="4"/>
      <c r="H94" s="4"/>
      <c r="I94" s="4"/>
      <c r="J94" s="5"/>
      <c r="L94" s="3"/>
    </row>
    <row r="95" spans="2:12" ht="19.5" thickBot="1" x14ac:dyDescent="0.35">
      <c r="F95" s="4"/>
      <c r="G95" s="4"/>
      <c r="H95" s="4"/>
      <c r="I95" s="4"/>
      <c r="J95" s="5"/>
      <c r="L95" s="3"/>
    </row>
    <row r="96" spans="2:12" ht="19.5" thickBot="1" x14ac:dyDescent="0.35">
      <c r="C96" s="1" t="s">
        <v>46</v>
      </c>
      <c r="D96" s="2"/>
      <c r="E96" s="1"/>
      <c r="J96" s="78"/>
      <c r="K96" s="79">
        <f>SUM(K93,K74,K61,K41,K33,K19)</f>
        <v>0</v>
      </c>
      <c r="L96" s="79">
        <f>SUM(L93,L74,L61,L41,L33,L19)</f>
        <v>375</v>
      </c>
    </row>
  </sheetData>
  <conditionalFormatting sqref="E6:I6">
    <cfRule type="dataBar" priority="10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{506E5C20-816B-4635-8CAF-EDF4E9AF4FAE}</x14:id>
        </ext>
      </extLst>
    </cfRule>
  </conditionalFormatting>
  <conditionalFormatting sqref="E24:I24">
    <cfRule type="dataBar" priority="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{A6F54D20-27E6-48A7-9F8B-F27228FB452B}</x14:id>
        </ext>
      </extLst>
    </cfRule>
  </conditionalFormatting>
  <conditionalFormatting sqref="E36:I36">
    <cfRule type="dataBar" priority="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{80DE41D2-C1E0-4C3F-8F6C-C8C2038CA034}</x14:id>
        </ext>
      </extLst>
    </cfRule>
  </conditionalFormatting>
  <conditionalFormatting sqref="E37:I38">
    <cfRule type="dataBar" priority="1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{0A8AF4DA-4869-474A-9AAD-D79C700B0A98}</x14:id>
        </ext>
      </extLst>
    </cfRule>
  </conditionalFormatting>
  <conditionalFormatting sqref="E46:I46">
    <cfRule type="dataBar" priority="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{45DA4DBC-91AB-47F8-BC69-58FFA7DAD06B}</x14:id>
        </ext>
      </extLst>
    </cfRule>
  </conditionalFormatting>
  <conditionalFormatting sqref="E65:I65">
    <cfRule type="dataBar" priority="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{8E127729-5431-47B3-944B-8267BD9D8496}</x14:id>
        </ext>
      </extLst>
    </cfRule>
  </conditionalFormatting>
  <conditionalFormatting sqref="E84:I84">
    <cfRule type="dataBar" priority="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{A3257724-A9AF-4E28-A23A-5479356E5E95}</x14:id>
        </ext>
      </extLst>
    </cfRule>
  </conditionalFormatting>
  <conditionalFormatting sqref="J7:K7">
    <cfRule type="cellIs" dxfId="26" priority="27" operator="equal">
      <formula>0</formula>
    </cfRule>
  </conditionalFormatting>
  <conditionalFormatting sqref="J9:K9">
    <cfRule type="cellIs" dxfId="25" priority="26" operator="equal">
      <formula>0</formula>
    </cfRule>
  </conditionalFormatting>
  <conditionalFormatting sqref="J11:K11">
    <cfRule type="cellIs" dxfId="24" priority="25" operator="equal">
      <formula>0</formula>
    </cfRule>
  </conditionalFormatting>
  <conditionalFormatting sqref="J13:K13">
    <cfRule type="cellIs" dxfId="23" priority="24" operator="equal">
      <formula>0</formula>
    </cfRule>
  </conditionalFormatting>
  <conditionalFormatting sqref="J15:K15">
    <cfRule type="cellIs" dxfId="22" priority="23" operator="equal">
      <formula>0</formula>
    </cfRule>
  </conditionalFormatting>
  <conditionalFormatting sqref="J17:K17">
    <cfRule type="cellIs" dxfId="21" priority="22" operator="equal">
      <formula>0</formula>
    </cfRule>
  </conditionalFormatting>
  <conditionalFormatting sqref="J25:K25">
    <cfRule type="cellIs" dxfId="20" priority="21" operator="equal">
      <formula>0</formula>
    </cfRule>
  </conditionalFormatting>
  <conditionalFormatting sqref="J27:K27">
    <cfRule type="cellIs" dxfId="19" priority="20" operator="equal">
      <formula>0</formula>
    </cfRule>
  </conditionalFormatting>
  <conditionalFormatting sqref="J29:K29">
    <cfRule type="cellIs" dxfId="18" priority="19" operator="equal">
      <formula>0</formula>
    </cfRule>
  </conditionalFormatting>
  <conditionalFormatting sqref="J31:K31">
    <cfRule type="cellIs" dxfId="17" priority="18" operator="equal">
      <formula>0</formula>
    </cfRule>
  </conditionalFormatting>
  <conditionalFormatting sqref="J37:K37">
    <cfRule type="cellIs" dxfId="16" priority="17" operator="equal">
      <formula>0</formula>
    </cfRule>
  </conditionalFormatting>
  <conditionalFormatting sqref="J39:K39">
    <cfRule type="cellIs" dxfId="15" priority="16" operator="equal">
      <formula>0</formula>
    </cfRule>
  </conditionalFormatting>
  <conditionalFormatting sqref="J47:K47">
    <cfRule type="cellIs" dxfId="14" priority="15" operator="equal">
      <formula>0</formula>
    </cfRule>
  </conditionalFormatting>
  <conditionalFormatting sqref="J49:K49">
    <cfRule type="cellIs" dxfId="13" priority="14" operator="equal">
      <formula>0</formula>
    </cfRule>
  </conditionalFormatting>
  <conditionalFormatting sqref="J51:K51">
    <cfRule type="cellIs" dxfId="12" priority="13" operator="equal">
      <formula>0</formula>
    </cfRule>
  </conditionalFormatting>
  <conditionalFormatting sqref="J53:K53">
    <cfRule type="cellIs" dxfId="11" priority="12" operator="equal">
      <formula>0</formula>
    </cfRule>
  </conditionalFormatting>
  <conditionalFormatting sqref="J55:K55">
    <cfRule type="cellIs" dxfId="10" priority="11" operator="equal">
      <formula>0</formula>
    </cfRule>
  </conditionalFormatting>
  <conditionalFormatting sqref="J57:K57">
    <cfRule type="cellIs" dxfId="9" priority="10" operator="equal">
      <formula>0</formula>
    </cfRule>
  </conditionalFormatting>
  <conditionalFormatting sqref="J59:K59">
    <cfRule type="cellIs" dxfId="8" priority="9" operator="equal">
      <formula>0</formula>
    </cfRule>
  </conditionalFormatting>
  <conditionalFormatting sqref="J66:K66">
    <cfRule type="cellIs" dxfId="7" priority="8" operator="equal">
      <formula>0</formula>
    </cfRule>
  </conditionalFormatting>
  <conditionalFormatting sqref="J68:K68">
    <cfRule type="cellIs" dxfId="6" priority="7" operator="equal">
      <formula>0</formula>
    </cfRule>
  </conditionalFormatting>
  <conditionalFormatting sqref="J70:K70">
    <cfRule type="cellIs" dxfId="5" priority="6" operator="equal">
      <formula>0</formula>
    </cfRule>
  </conditionalFormatting>
  <conditionalFormatting sqref="J72:K72">
    <cfRule type="cellIs" dxfId="4" priority="5" operator="equal">
      <formula>0</formula>
    </cfRule>
  </conditionalFormatting>
  <conditionalFormatting sqref="J85:K85">
    <cfRule type="cellIs" dxfId="3" priority="4" operator="equal">
      <formula>0</formula>
    </cfRule>
  </conditionalFormatting>
  <conditionalFormatting sqref="J87:K87">
    <cfRule type="cellIs" dxfId="2" priority="3" operator="equal">
      <formula>0</formula>
    </cfRule>
  </conditionalFormatting>
  <conditionalFormatting sqref="J89:K89">
    <cfRule type="cellIs" dxfId="1" priority="2" operator="equal">
      <formula>0</formula>
    </cfRule>
  </conditionalFormatting>
  <conditionalFormatting sqref="J91:K91">
    <cfRule type="cellIs" dxfId="0" priority="1" operator="equal">
      <formula>0</formula>
    </cfRule>
  </conditionalFormatting>
  <pageMargins left="0.7" right="0.7" top="0.75" bottom="0.75" header="0.3" footer="0.3"/>
  <pageSetup paperSize="8" fitToHeight="0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85" r:id="rId4" name="Scroll Bar 113">
              <controlPr defaultSize="0" autoPict="0">
                <anchor moveWithCells="1">
                  <from>
                    <xdr:col>3</xdr:col>
                    <xdr:colOff>1200150</xdr:colOff>
                    <xdr:row>6</xdr:row>
                    <xdr:rowOff>66675</xdr:rowOff>
                  </from>
                  <to>
                    <xdr:col>8</xdr:col>
                    <xdr:colOff>180975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5" name="Scroll Bar 114">
              <controlPr defaultSize="0" autoPict="0">
                <anchor moveWithCells="1">
                  <from>
                    <xdr:col>3</xdr:col>
                    <xdr:colOff>1200150</xdr:colOff>
                    <xdr:row>8</xdr:row>
                    <xdr:rowOff>57150</xdr:rowOff>
                  </from>
                  <to>
                    <xdr:col>8</xdr:col>
                    <xdr:colOff>171450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6" name="Scroll Bar 162">
              <controlPr defaultSize="0" autoPict="0">
                <anchor moveWithCells="1">
                  <from>
                    <xdr:col>3</xdr:col>
                    <xdr:colOff>1209675</xdr:colOff>
                    <xdr:row>10</xdr:row>
                    <xdr:rowOff>47625</xdr:rowOff>
                  </from>
                  <to>
                    <xdr:col>8</xdr:col>
                    <xdr:colOff>171450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7" name="Scroll Bar 163">
              <controlPr defaultSize="0" autoPict="0">
                <anchor moveWithCells="1">
                  <from>
                    <xdr:col>3</xdr:col>
                    <xdr:colOff>1219200</xdr:colOff>
                    <xdr:row>12</xdr:row>
                    <xdr:rowOff>57150</xdr:rowOff>
                  </from>
                  <to>
                    <xdr:col>8</xdr:col>
                    <xdr:colOff>180975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8" name="Scroll Bar 164">
              <controlPr defaultSize="0" autoPict="0">
                <anchor moveWithCells="1">
                  <from>
                    <xdr:col>3</xdr:col>
                    <xdr:colOff>1209675</xdr:colOff>
                    <xdr:row>14</xdr:row>
                    <xdr:rowOff>57150</xdr:rowOff>
                  </from>
                  <to>
                    <xdr:col>8</xdr:col>
                    <xdr:colOff>171450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9" name="Scroll Bar 165">
              <controlPr defaultSize="0" autoPict="0">
                <anchor moveWithCells="1">
                  <from>
                    <xdr:col>3</xdr:col>
                    <xdr:colOff>1219200</xdr:colOff>
                    <xdr:row>16</xdr:row>
                    <xdr:rowOff>38100</xdr:rowOff>
                  </from>
                  <to>
                    <xdr:col>8</xdr:col>
                    <xdr:colOff>180975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0" name="Scroll Bar 166">
              <controlPr defaultSize="0" autoPict="0">
                <anchor moveWithCells="1">
                  <from>
                    <xdr:col>3</xdr:col>
                    <xdr:colOff>1190625</xdr:colOff>
                    <xdr:row>24</xdr:row>
                    <xdr:rowOff>47625</xdr:rowOff>
                  </from>
                  <to>
                    <xdr:col>8</xdr:col>
                    <xdr:colOff>171450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1" name="Scroll Bar 167">
              <controlPr defaultSize="0" autoPict="0">
                <anchor moveWithCells="1">
                  <from>
                    <xdr:col>3</xdr:col>
                    <xdr:colOff>1209675</xdr:colOff>
                    <xdr:row>26</xdr:row>
                    <xdr:rowOff>57150</xdr:rowOff>
                  </from>
                  <to>
                    <xdr:col>8</xdr:col>
                    <xdr:colOff>171450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2" name="Scroll Bar 168">
              <controlPr defaultSize="0" autoPict="0">
                <anchor moveWithCells="1">
                  <from>
                    <xdr:col>3</xdr:col>
                    <xdr:colOff>1200150</xdr:colOff>
                    <xdr:row>28</xdr:row>
                    <xdr:rowOff>47625</xdr:rowOff>
                  </from>
                  <to>
                    <xdr:col>8</xdr:col>
                    <xdr:colOff>171450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3" name="Scroll Bar 169">
              <controlPr defaultSize="0" autoPict="0">
                <anchor moveWithCells="1">
                  <from>
                    <xdr:col>3</xdr:col>
                    <xdr:colOff>1209675</xdr:colOff>
                    <xdr:row>30</xdr:row>
                    <xdr:rowOff>47625</xdr:rowOff>
                  </from>
                  <to>
                    <xdr:col>8</xdr:col>
                    <xdr:colOff>171450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4" name="Scroll Bar 171">
              <controlPr defaultSize="0" autoPict="0">
                <anchor moveWithCells="1">
                  <from>
                    <xdr:col>3</xdr:col>
                    <xdr:colOff>1209675</xdr:colOff>
                    <xdr:row>36</xdr:row>
                    <xdr:rowOff>47625</xdr:rowOff>
                  </from>
                  <to>
                    <xdr:col>8</xdr:col>
                    <xdr:colOff>180975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5" name="Scroll Bar 172">
              <controlPr defaultSize="0" autoPict="0">
                <anchor moveWithCells="1">
                  <from>
                    <xdr:col>3</xdr:col>
                    <xdr:colOff>1219200</xdr:colOff>
                    <xdr:row>38</xdr:row>
                    <xdr:rowOff>47625</xdr:rowOff>
                  </from>
                  <to>
                    <xdr:col>8</xdr:col>
                    <xdr:colOff>180975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6" name="Scroll Bar 173">
              <controlPr defaultSize="0" autoPict="0">
                <anchor moveWithCells="1">
                  <from>
                    <xdr:col>3</xdr:col>
                    <xdr:colOff>1190625</xdr:colOff>
                    <xdr:row>46</xdr:row>
                    <xdr:rowOff>47625</xdr:rowOff>
                  </from>
                  <to>
                    <xdr:col>8</xdr:col>
                    <xdr:colOff>171450</xdr:colOff>
                    <xdr:row>46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7" name="Scroll Bar 174">
              <controlPr defaultSize="0" autoPict="0">
                <anchor moveWithCells="1">
                  <from>
                    <xdr:col>3</xdr:col>
                    <xdr:colOff>1228725</xdr:colOff>
                    <xdr:row>48</xdr:row>
                    <xdr:rowOff>47625</xdr:rowOff>
                  </from>
                  <to>
                    <xdr:col>8</xdr:col>
                    <xdr:colOff>190500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8" name="Scroll Bar 175">
              <controlPr defaultSize="0" autoPict="0">
                <anchor moveWithCells="1">
                  <from>
                    <xdr:col>3</xdr:col>
                    <xdr:colOff>1200150</xdr:colOff>
                    <xdr:row>50</xdr:row>
                    <xdr:rowOff>38100</xdr:rowOff>
                  </from>
                  <to>
                    <xdr:col>8</xdr:col>
                    <xdr:colOff>171450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9" name="Scroll Bar 176">
              <controlPr defaultSize="0" autoPict="0">
                <anchor moveWithCells="1">
                  <from>
                    <xdr:col>3</xdr:col>
                    <xdr:colOff>1209675</xdr:colOff>
                    <xdr:row>52</xdr:row>
                    <xdr:rowOff>47625</xdr:rowOff>
                  </from>
                  <to>
                    <xdr:col>8</xdr:col>
                    <xdr:colOff>171450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20" name="Scroll Bar 177">
              <controlPr defaultSize="0" autoPict="0">
                <anchor moveWithCells="1">
                  <from>
                    <xdr:col>3</xdr:col>
                    <xdr:colOff>1200150</xdr:colOff>
                    <xdr:row>54</xdr:row>
                    <xdr:rowOff>47625</xdr:rowOff>
                  </from>
                  <to>
                    <xdr:col>8</xdr:col>
                    <xdr:colOff>171450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21" name="Scroll Bar 178">
              <controlPr defaultSize="0" autoPict="0">
                <anchor moveWithCells="1">
                  <from>
                    <xdr:col>3</xdr:col>
                    <xdr:colOff>1209675</xdr:colOff>
                    <xdr:row>56</xdr:row>
                    <xdr:rowOff>57150</xdr:rowOff>
                  </from>
                  <to>
                    <xdr:col>8</xdr:col>
                    <xdr:colOff>171450</xdr:colOff>
                    <xdr:row>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22" name="Scroll Bar 179">
              <controlPr defaultSize="0" autoPict="0">
                <anchor moveWithCells="1">
                  <from>
                    <xdr:col>3</xdr:col>
                    <xdr:colOff>1219200</xdr:colOff>
                    <xdr:row>58</xdr:row>
                    <xdr:rowOff>47625</xdr:rowOff>
                  </from>
                  <to>
                    <xdr:col>8</xdr:col>
                    <xdr:colOff>180975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23" name="Scroll Bar 180">
              <controlPr defaultSize="0" autoPict="0">
                <anchor moveWithCells="1">
                  <from>
                    <xdr:col>3</xdr:col>
                    <xdr:colOff>1219200</xdr:colOff>
                    <xdr:row>65</xdr:row>
                    <xdr:rowOff>66675</xdr:rowOff>
                  </from>
                  <to>
                    <xdr:col>8</xdr:col>
                    <xdr:colOff>180975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24" name="Scroll Bar 181">
              <controlPr defaultSize="0" autoPict="0">
                <anchor moveWithCells="1">
                  <from>
                    <xdr:col>3</xdr:col>
                    <xdr:colOff>1209675</xdr:colOff>
                    <xdr:row>67</xdr:row>
                    <xdr:rowOff>66675</xdr:rowOff>
                  </from>
                  <to>
                    <xdr:col>8</xdr:col>
                    <xdr:colOff>171450</xdr:colOff>
                    <xdr:row>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25" name="Scroll Bar 182">
              <controlPr defaultSize="0" autoPict="0">
                <anchor moveWithCells="1">
                  <from>
                    <xdr:col>3</xdr:col>
                    <xdr:colOff>1219200</xdr:colOff>
                    <xdr:row>69</xdr:row>
                    <xdr:rowOff>76200</xdr:rowOff>
                  </from>
                  <to>
                    <xdr:col>8</xdr:col>
                    <xdr:colOff>180975</xdr:colOff>
                    <xdr:row>69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26" name="Scroll Bar 183">
              <controlPr defaultSize="0" autoPict="0">
                <anchor moveWithCells="1">
                  <from>
                    <xdr:col>3</xdr:col>
                    <xdr:colOff>1228725</xdr:colOff>
                    <xdr:row>71</xdr:row>
                    <xdr:rowOff>66675</xdr:rowOff>
                  </from>
                  <to>
                    <xdr:col>8</xdr:col>
                    <xdr:colOff>190500</xdr:colOff>
                    <xdr:row>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27" name="Scroll Bar 184">
              <controlPr defaultSize="0" autoPict="0">
                <anchor moveWithCells="1">
                  <from>
                    <xdr:col>3</xdr:col>
                    <xdr:colOff>1228725</xdr:colOff>
                    <xdr:row>84</xdr:row>
                    <xdr:rowOff>66675</xdr:rowOff>
                  </from>
                  <to>
                    <xdr:col>8</xdr:col>
                    <xdr:colOff>190500</xdr:colOff>
                    <xdr:row>84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28" name="Scroll Bar 185">
              <controlPr defaultSize="0" autoPict="0">
                <anchor moveWithCells="1">
                  <from>
                    <xdr:col>3</xdr:col>
                    <xdr:colOff>1219200</xdr:colOff>
                    <xdr:row>86</xdr:row>
                    <xdr:rowOff>66675</xdr:rowOff>
                  </from>
                  <to>
                    <xdr:col>8</xdr:col>
                    <xdr:colOff>180975</xdr:colOff>
                    <xdr:row>86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29" name="Scroll Bar 186">
              <controlPr defaultSize="0" autoPict="0">
                <anchor moveWithCells="1">
                  <from>
                    <xdr:col>3</xdr:col>
                    <xdr:colOff>1228725</xdr:colOff>
                    <xdr:row>88</xdr:row>
                    <xdr:rowOff>76200</xdr:rowOff>
                  </from>
                  <to>
                    <xdr:col>8</xdr:col>
                    <xdr:colOff>190500</xdr:colOff>
                    <xdr:row>88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30" name="Scroll Bar 187">
              <controlPr defaultSize="0" autoPict="0">
                <anchor moveWithCells="1">
                  <from>
                    <xdr:col>3</xdr:col>
                    <xdr:colOff>1228725</xdr:colOff>
                    <xdr:row>90</xdr:row>
                    <xdr:rowOff>66675</xdr:rowOff>
                  </from>
                  <to>
                    <xdr:col>8</xdr:col>
                    <xdr:colOff>200025</xdr:colOff>
                    <xdr:row>90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06E5C20-816B-4635-8CAF-EDF4E9AF4F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E6:I6</xm:sqref>
        </x14:conditionalFormatting>
        <x14:conditionalFormatting xmlns:xm="http://schemas.microsoft.com/office/excel/2006/main">
          <x14:cfRule type="dataBar" id="{A6F54D20-27E6-48A7-9F8B-F27228FB45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E24:I24</xm:sqref>
        </x14:conditionalFormatting>
        <x14:conditionalFormatting xmlns:xm="http://schemas.microsoft.com/office/excel/2006/main">
          <x14:cfRule type="dataBar" id="{80DE41D2-C1E0-4C3F-8F6C-C8C2038CA0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E36:I36</xm:sqref>
        </x14:conditionalFormatting>
        <x14:conditionalFormatting xmlns:xm="http://schemas.microsoft.com/office/excel/2006/main">
          <x14:cfRule type="dataBar" id="{0A8AF4DA-4869-474A-9AAD-D79C700B0A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E37:I38</xm:sqref>
        </x14:conditionalFormatting>
        <x14:conditionalFormatting xmlns:xm="http://schemas.microsoft.com/office/excel/2006/main">
          <x14:cfRule type="dataBar" id="{45DA4DBC-91AB-47F8-BC69-58FFA7DAD0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E46:I46</xm:sqref>
        </x14:conditionalFormatting>
        <x14:conditionalFormatting xmlns:xm="http://schemas.microsoft.com/office/excel/2006/main">
          <x14:cfRule type="dataBar" id="{8E127729-5431-47B3-944B-8267BD9D84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E65:I65</xm:sqref>
        </x14:conditionalFormatting>
        <x14:conditionalFormatting xmlns:xm="http://schemas.microsoft.com/office/excel/2006/main">
          <x14:cfRule type="dataBar" id="{A3257724-A9AF-4E28-A23A-5479356E5E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E84:I84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TaxCatchAll xmlns="e1c9d2dd-3e48-406a-bc5c-2ca583485920">
      <Value>4</Value>
      <Value>1</Value>
    </TaxCatchAll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SharedWithUsers xmlns="e1c9d2dd-3e48-406a-bc5c-2ca583485920">
      <UserInfo>
        <DisplayName>Marloes Vellinga</DisplayName>
        <AccountId>26</AccountId>
        <AccountType/>
      </UserInfo>
      <UserInfo>
        <DisplayName>Jos Kuipers</DisplayName>
        <AccountId>34</AccountId>
        <AccountType/>
      </UserInfo>
      <UserInfo>
        <DisplayName>John van Doremalen</DisplayName>
        <AccountId>28</AccountId>
        <AccountType/>
      </UserInfo>
      <UserInfo>
        <DisplayName>Yvonne van Boxmeer</DisplayName>
        <AccountId>27</AccountId>
        <AccountType/>
      </UserInfo>
      <UserInfo>
        <DisplayName>Pieter van de Warenburg</DisplayName>
        <AccountId>38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FA9EBB843A424CB5D1D571572D5DFF" ma:contentTypeVersion="12" ma:contentTypeDescription="Een nieuw document maken." ma:contentTypeScope="" ma:versionID="9c56572cdbbb0a922479240b355b9718">
  <xsd:schema xmlns:xsd="http://www.w3.org/2001/XMLSchema" xmlns:xs="http://www.w3.org/2001/XMLSchema" xmlns:p="http://schemas.microsoft.com/office/2006/metadata/properties" xmlns:ns2="278c3c4d-f426-4f19-87e5-1f9242ca19bd" xmlns:ns3="e1c9d2dd-3e48-406a-bc5c-2ca583485920" xmlns:ns4="0b2d2245-b0aa-457c-9a9a-216136a2fdb9" targetNamespace="http://schemas.microsoft.com/office/2006/metadata/properties" ma:root="true" ma:fieldsID="bd210be6bf5e4783848df9ba5d62dfe5" ns2:_="" ns3:_="" ns4:_="">
    <xsd:import namespace="278c3c4d-f426-4f19-87e5-1f9242ca19bd"/>
    <xsd:import namespace="e1c9d2dd-3e48-406a-bc5c-2ca583485920"/>
    <xsd:import namespace="0b2d2245-b0aa-457c-9a9a-216136a2fdb9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9d2dd-3e48-406a-bc5c-2ca58348592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3f96c6f-446f-443c-ae41-da11696fe78a}" ma:internalName="TaxCatchAll" ma:showField="CatchAllData" ma:web="e1c9d2dd-3e48-406a-bc5c-2ca5834859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2d2245-b0aa-457c-9a9a-216136a2fd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524C5A-7342-4E78-8A16-0DE8250EB230}">
  <ds:schemaRefs>
    <ds:schemaRef ds:uri="0b2d2245-b0aa-457c-9a9a-216136a2fdb9"/>
    <ds:schemaRef ds:uri="http://purl.org/dc/elements/1.1/"/>
    <ds:schemaRef ds:uri="http://schemas.microsoft.com/office/2006/metadata/properties"/>
    <ds:schemaRef ds:uri="278c3c4d-f426-4f19-87e5-1f9242ca19b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1c9d2dd-3e48-406a-bc5c-2ca58348592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E2297B2-6102-476D-87EC-D6F4895668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2D5EA7-CCA3-4D61-BBDD-9AC3DDA5C8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e1c9d2dd-3e48-406a-bc5c-2ca583485920"/>
    <ds:schemaRef ds:uri="0b2d2245-b0aa-457c-9a9a-216136a2fd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Scorekaart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van Yperen</dc:creator>
  <cp:keywords/>
  <dc:description/>
  <cp:lastModifiedBy>Pieter van de Warenburg</cp:lastModifiedBy>
  <cp:revision/>
  <dcterms:created xsi:type="dcterms:W3CDTF">2022-12-22T12:03:09Z</dcterms:created>
  <dcterms:modified xsi:type="dcterms:W3CDTF">2023-04-20T08:51:03Z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0x0101003BFA9EBB843A424CB5D1D571572D5DFF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>4;#Aanbestedingsdocument|b7dfb0d4-2e42-4021-b46b-6e99e72006ab</vt:lpwstr>
  </property>
  <property fmtid="{D5CDD505-2E9C-101B-9397-08002B2CF9AE}" pid="5" name="gshProjectfase">
    <vt:lpwstr/>
  </property>
</Properties>
</file>