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Raalte/Inhuur Groen Personeel 2023/Nota van Inlichtingen/NvI 1/"/>
    </mc:Choice>
  </mc:AlternateContent>
  <xr:revisionPtr revIDLastSave="765" documentId="8_{E327A72B-DE97-4839-861A-59ECD6AA63C0}" xr6:coauthVersionLast="47" xr6:coauthVersionMax="47" xr10:uidLastSave="{2BEC95E8-3BD9-497A-94FD-E61D3F2801D2}"/>
  <bookViews>
    <workbookView xWindow="-120" yWindow="-120" windowWidth="29040" windowHeight="15720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2" l="1"/>
  <c r="D17" i="2"/>
  <c r="D18" i="2"/>
  <c r="D16" i="2"/>
  <c r="G18" i="2"/>
  <c r="D8" i="2" l="1"/>
  <c r="D11" i="2" s="1"/>
  <c r="G8" i="2"/>
  <c r="G10" i="2" s="1"/>
  <c r="D12" i="2" l="1"/>
  <c r="G12" i="2"/>
  <c r="D10" i="2"/>
  <c r="D13" i="2"/>
  <c r="G11" i="2"/>
  <c r="G13" i="2"/>
  <c r="D14" i="2" l="1"/>
  <c r="G14" i="2"/>
  <c r="G17" i="2" s="1"/>
  <c r="G20" i="2" l="1"/>
  <c r="G24" i="2"/>
  <c r="G21" i="2"/>
  <c r="G23" i="2"/>
  <c r="G29" i="2"/>
  <c r="G26" i="2"/>
  <c r="G22" i="2"/>
  <c r="G25" i="2"/>
  <c r="G30" i="2"/>
  <c r="G28" i="2"/>
  <c r="G27" i="2"/>
  <c r="G31" i="2" l="1"/>
  <c r="G33" i="2" s="1"/>
  <c r="G35" i="2" s="1"/>
  <c r="D20" i="2"/>
  <c r="D26" i="2"/>
  <c r="D30" i="2"/>
  <c r="D28" i="2"/>
  <c r="D23" i="2"/>
  <c r="D25" i="2"/>
  <c r="D27" i="2"/>
  <c r="D24" i="2"/>
  <c r="D21" i="2"/>
  <c r="D22" i="2"/>
  <c r="D29" i="2"/>
  <c r="D31" i="2" l="1"/>
  <c r="D33" i="2" s="1"/>
  <c r="D35" i="2" s="1"/>
  <c r="D38" i="2" s="1"/>
</calcChain>
</file>

<file path=xl/sharedStrings.xml><?xml version="1.0" encoding="utf-8"?>
<sst xmlns="http://schemas.openxmlformats.org/spreadsheetml/2006/main" count="61" uniqueCount="40">
  <si>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</si>
  <si>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</si>
  <si>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</si>
  <si>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</si>
  <si>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</si>
  <si>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</si>
  <si>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</si>
  <si>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</si>
  <si>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</si>
  <si>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</si>
  <si>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</si>
  <si>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</si>
  <si>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</si>
  <si>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</si>
  <si>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</si>
  <si>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</si>
  <si>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</si>
  <si>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</si>
  <si>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</si>
  <si>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</si>
  <si>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</si>
  <si>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</si>
  <si>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</si>
  <si>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</si>
  <si>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</si>
  <si>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</si>
  <si>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</si>
  <si>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</si>
  <si>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</si>
  <si>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</si>
  <si>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</si>
  <si>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</si>
  <si>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Basisloon</t>
  </si>
  <si>
    <t>Transitievergoeding incl. sociale lasten</t>
  </si>
  <si>
    <t>Bijlage 5 - Calculatieblad</t>
  </si>
  <si>
    <t>Aanbesteding 'Inhuur Groen Personeel' - Gemeente Raalte</t>
  </si>
  <si>
    <t>Secundaire arbeidsvoorwaarden</t>
  </si>
  <si>
    <t>Vakantiegeld</t>
  </si>
  <si>
    <t>Eindejaarsuitkering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</si>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</sst>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164" fontId="9" fillId="6" borderId="3" xfId="0" applyNumberFormat="1" applyFont="1" applyFill="1" applyBorder="1" applyAlignment="1">
      <alignment horizontal="center" vertical="center"/>
    </xf>
    <xf numFmtId="164" fontId="9" fillId="6" borderId="4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966108</xdr:colOff>
      <xdr:row>1</xdr:row>
      <xdr:rowOff>258536</xdr:rowOff>
    </xdr:from>
    <xdr:to>
      <xdr:col>11</xdr:col>
      <xdr:colOff>108859</xdr:colOff>
      <xdr:row>4</xdr:row>
      <xdr:rowOff>108858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99F307E-0767-2101-8870-F84143CA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1608" y="449036"/>
          <a:ext cx="2571751" cy="7347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45"/>
  <sheetViews>
    <sheetView showGridLines="0" tabSelected="1" zoomScale="85" zoomScaleNormal="85" zoomScaleSheetLayoutView="130" workbookViewId="0">
      <selection activeCell="G17" sqref="G17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7" customWidth="1"/>
    <col min="5" max="5" width="2.5703125" customWidth="1"/>
    <col min="6" max="6" width="17.42578125" customWidth="1"/>
    <col min="7" max="7" width="26.42578125" style="17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34</v>
      </c>
      <c r="D2" s="40"/>
      <c r="G2"/>
    </row>
    <row r="3" spans="2:11" ht="37.5" customHeight="1" x14ac:dyDescent="0.25">
      <c r="B3" s="28" t="s">
        <v>35</v>
      </c>
      <c r="D3" s="40"/>
      <c r="G3"/>
    </row>
    <row r="4" spans="2:11" ht="9" customHeight="1" x14ac:dyDescent="0.25">
      <c r="B4" s="10"/>
      <c r="D4" s="19"/>
      <c r="G4"/>
    </row>
    <row r="5" spans="2:11" ht="49.5" customHeight="1" x14ac:dyDescent="0.25">
      <c r="C5" s="37" t="s">
        <v>0</v>
      </c>
      <c r="D5" s="38"/>
      <c r="F5" s="37" t="s">
        <v>1</v>
      </c>
      <c r="G5" s="38"/>
    </row>
    <row r="6" spans="2:11" ht="15.75" x14ac:dyDescent="0.25">
      <c r="B6" s="24" t="s">
        <v>2</v>
      </c>
      <c r="C6" s="25" t="s">
        <v>3</v>
      </c>
      <c r="D6" s="25" t="s">
        <v>4</v>
      </c>
      <c r="E6" s="26"/>
      <c r="F6" s="25" t="s">
        <v>3</v>
      </c>
      <c r="G6" s="25" t="s">
        <v>4</v>
      </c>
    </row>
    <row r="7" spans="2:11" x14ac:dyDescent="0.25">
      <c r="B7" s="1" t="s">
        <v>32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2"/>
      <c r="C8" s="5" t="s">
        <v>5</v>
      </c>
      <c r="D8" s="7">
        <f>SUM(D7:D7)</f>
        <v>100</v>
      </c>
      <c r="F8" s="5" t="s">
        <v>5</v>
      </c>
      <c r="G8" s="7">
        <f>SUM(G7:G7)</f>
        <v>100</v>
      </c>
    </row>
    <row r="9" spans="2:11" ht="15.75" x14ac:dyDescent="0.25">
      <c r="B9" s="24" t="s">
        <v>6</v>
      </c>
      <c r="C9" s="25" t="s">
        <v>3</v>
      </c>
      <c r="D9" s="27" t="s">
        <v>4</v>
      </c>
      <c r="E9" s="26"/>
      <c r="F9" s="25" t="s">
        <v>3</v>
      </c>
      <c r="G9" s="27" t="s">
        <v>4</v>
      </c>
    </row>
    <row r="10" spans="2:11" x14ac:dyDescent="0.25">
      <c r="B10" s="1" t="s">
        <v>7</v>
      </c>
      <c r="C10" s="8">
        <v>0</v>
      </c>
      <c r="D10" s="18">
        <f t="shared" ref="D10:D13" si="0">C10*$D$8</f>
        <v>0</v>
      </c>
      <c r="F10" s="8">
        <v>0</v>
      </c>
      <c r="G10" s="18">
        <f t="shared" ref="G10:G13" si="1">F10*$G$8</f>
        <v>0</v>
      </c>
    </row>
    <row r="11" spans="2:11" x14ac:dyDescent="0.25">
      <c r="B11" s="1" t="s">
        <v>8</v>
      </c>
      <c r="C11" s="8">
        <v>0</v>
      </c>
      <c r="D11" s="18">
        <f t="shared" si="0"/>
        <v>0</v>
      </c>
      <c r="F11" s="8">
        <v>0</v>
      </c>
      <c r="G11" s="18">
        <f t="shared" si="1"/>
        <v>0</v>
      </c>
      <c r="J11" s="20"/>
      <c r="K11" s="20"/>
    </row>
    <row r="12" spans="2:11" x14ac:dyDescent="0.25">
      <c r="B12" s="1" t="s">
        <v>9</v>
      </c>
      <c r="C12" s="8">
        <v>0</v>
      </c>
      <c r="D12" s="18">
        <f t="shared" si="0"/>
        <v>0</v>
      </c>
      <c r="F12" s="8">
        <v>0</v>
      </c>
      <c r="G12" s="18">
        <f t="shared" si="1"/>
        <v>0</v>
      </c>
    </row>
    <row r="13" spans="2:11" x14ac:dyDescent="0.25">
      <c r="B13" s="1" t="s">
        <v>10</v>
      </c>
      <c r="C13" s="8">
        <v>0</v>
      </c>
      <c r="D13" s="18">
        <f t="shared" si="0"/>
        <v>0</v>
      </c>
      <c r="F13" s="8">
        <v>0</v>
      </c>
      <c r="G13" s="18">
        <f t="shared" si="1"/>
        <v>0</v>
      </c>
    </row>
    <row r="14" spans="2:11" x14ac:dyDescent="0.25">
      <c r="B14" s="2"/>
      <c r="C14" s="5" t="s">
        <v>5</v>
      </c>
      <c r="D14" s="7">
        <f>SUM(D8,D10:D13)</f>
        <v>100</v>
      </c>
      <c r="F14" s="5" t="s">
        <v>5</v>
      </c>
      <c r="G14" s="7">
        <f>SUM(G8,G10:G13)</f>
        <v>100</v>
      </c>
    </row>
    <row r="15" spans="2:11" ht="15.75" x14ac:dyDescent="0.25">
      <c r="B15" s="24" t="s">
        <v>36</v>
      </c>
      <c r="C15" s="25" t="s">
        <v>3</v>
      </c>
      <c r="D15" s="27" t="s">
        <v>4</v>
      </c>
      <c r="E15" s="26"/>
      <c r="F15" s="25" t="s">
        <v>3</v>
      </c>
      <c r="G15" s="27" t="s">
        <v>4</v>
      </c>
    </row>
    <row r="16" spans="2:11" x14ac:dyDescent="0.25">
      <c r="B16" s="1" t="s">
        <v>37</v>
      </c>
      <c r="C16" s="8">
        <v>0</v>
      </c>
      <c r="D16" s="18">
        <f>C16*D14</f>
        <v>0</v>
      </c>
      <c r="F16" s="8">
        <v>0</v>
      </c>
      <c r="G16" s="18">
        <f>F16*G14</f>
        <v>0</v>
      </c>
    </row>
    <row r="17" spans="2:12" x14ac:dyDescent="0.25">
      <c r="B17" s="1" t="s">
        <v>38</v>
      </c>
      <c r="C17" s="8">
        <v>0</v>
      </c>
      <c r="D17" s="18">
        <f>C17*D14</f>
        <v>0</v>
      </c>
      <c r="F17" s="8">
        <v>0</v>
      </c>
      <c r="G17" s="18">
        <f>F17*G14</f>
        <v>0</v>
      </c>
    </row>
    <row r="18" spans="2:12" x14ac:dyDescent="0.25">
      <c r="B18" s="3"/>
      <c r="C18" s="5" t="s">
        <v>5</v>
      </c>
      <c r="D18" s="7">
        <f>SUM(D14,D16:D17)</f>
        <v>100</v>
      </c>
      <c r="F18" s="5" t="s">
        <v>5</v>
      </c>
      <c r="G18" s="7">
        <f>SUM(G14,G16:G17)</f>
        <v>100</v>
      </c>
    </row>
    <row r="19" spans="2:12" ht="15.75" x14ac:dyDescent="0.25">
      <c r="B19" s="24" t="s">
        <v>11</v>
      </c>
      <c r="C19" s="25" t="s">
        <v>3</v>
      </c>
      <c r="D19" s="27" t="s">
        <v>4</v>
      </c>
      <c r="E19" s="26"/>
      <c r="F19" s="25" t="s">
        <v>3</v>
      </c>
      <c r="G19" s="27" t="s">
        <v>4</v>
      </c>
    </row>
    <row r="20" spans="2:12" x14ac:dyDescent="0.25">
      <c r="B20" s="1" t="s">
        <v>12</v>
      </c>
      <c r="C20" s="8">
        <v>0</v>
      </c>
      <c r="D20" s="18">
        <f>C20*$D$18</f>
        <v>0</v>
      </c>
      <c r="F20" s="8">
        <v>0</v>
      </c>
      <c r="G20" s="18">
        <f>F20*$G$18</f>
        <v>0</v>
      </c>
    </row>
    <row r="21" spans="2:12" x14ac:dyDescent="0.25">
      <c r="B21" s="1" t="s">
        <v>13</v>
      </c>
      <c r="C21" s="8">
        <v>0</v>
      </c>
      <c r="D21" s="18">
        <f t="shared" ref="D21:D30" si="2">C21*$D$18</f>
        <v>0</v>
      </c>
      <c r="F21" s="8">
        <v>0</v>
      </c>
      <c r="G21" s="18">
        <f t="shared" ref="G21:G30" si="3">F21*$G$18</f>
        <v>0</v>
      </c>
    </row>
    <row r="22" spans="2:12" x14ac:dyDescent="0.25">
      <c r="B22" s="1" t="s">
        <v>14</v>
      </c>
      <c r="C22" s="8">
        <v>0</v>
      </c>
      <c r="D22" s="18">
        <f t="shared" si="2"/>
        <v>0</v>
      </c>
      <c r="F22" s="8">
        <v>0</v>
      </c>
      <c r="G22" s="18">
        <f t="shared" si="3"/>
        <v>0</v>
      </c>
    </row>
    <row r="23" spans="2:12" x14ac:dyDescent="0.25">
      <c r="B23" s="1" t="s">
        <v>15</v>
      </c>
      <c r="C23" s="8">
        <v>0</v>
      </c>
      <c r="D23" s="18">
        <f t="shared" si="2"/>
        <v>0</v>
      </c>
      <c r="F23" s="8">
        <v>0</v>
      </c>
      <c r="G23" s="18">
        <f t="shared" si="3"/>
        <v>0</v>
      </c>
    </row>
    <row r="24" spans="2:12" x14ac:dyDescent="0.25">
      <c r="B24" s="1" t="s">
        <v>33</v>
      </c>
      <c r="C24" s="8">
        <v>0</v>
      </c>
      <c r="D24" s="18">
        <f t="shared" ref="D24" si="4">C24*$D$18</f>
        <v>0</v>
      </c>
      <c r="F24" s="8">
        <v>0</v>
      </c>
      <c r="G24" s="18">
        <f t="shared" ref="G24" si="5">F24*$G$18</f>
        <v>0</v>
      </c>
    </row>
    <row r="25" spans="2:12" x14ac:dyDescent="0.25">
      <c r="B25" s="1" t="s">
        <v>16</v>
      </c>
      <c r="C25" s="8">
        <v>0</v>
      </c>
      <c r="D25" s="18">
        <f t="shared" si="2"/>
        <v>0</v>
      </c>
      <c r="F25" s="8">
        <v>0</v>
      </c>
      <c r="G25" s="18">
        <f t="shared" si="3"/>
        <v>0</v>
      </c>
    </row>
    <row r="26" spans="2:12" x14ac:dyDescent="0.25">
      <c r="B26" s="1" t="s">
        <v>17</v>
      </c>
      <c r="C26" s="8">
        <v>0</v>
      </c>
      <c r="D26" s="18">
        <f t="shared" si="2"/>
        <v>0</v>
      </c>
      <c r="F26" s="8">
        <v>0</v>
      </c>
      <c r="G26" s="18">
        <f t="shared" si="3"/>
        <v>0</v>
      </c>
    </row>
    <row r="27" spans="2:12" x14ac:dyDescent="0.25">
      <c r="B27" s="1" t="s">
        <v>18</v>
      </c>
      <c r="C27" s="8">
        <v>0</v>
      </c>
      <c r="D27" s="18">
        <f t="shared" si="2"/>
        <v>0</v>
      </c>
      <c r="F27" s="8">
        <v>0</v>
      </c>
      <c r="G27" s="18">
        <f t="shared" si="3"/>
        <v>0</v>
      </c>
    </row>
    <row r="28" spans="2:12" x14ac:dyDescent="0.25">
      <c r="B28" s="1" t="s">
        <v>19</v>
      </c>
      <c r="C28" s="8">
        <v>0</v>
      </c>
      <c r="D28" s="18">
        <f t="shared" si="2"/>
        <v>0</v>
      </c>
      <c r="F28" s="8">
        <v>0</v>
      </c>
      <c r="G28" s="18">
        <f t="shared" si="3"/>
        <v>0</v>
      </c>
    </row>
    <row r="29" spans="2:12" x14ac:dyDescent="0.25">
      <c r="B29" s="1" t="s">
        <v>20</v>
      </c>
      <c r="C29" s="8">
        <v>0</v>
      </c>
      <c r="D29" s="18">
        <f t="shared" si="2"/>
        <v>0</v>
      </c>
      <c r="F29" s="8">
        <v>0</v>
      </c>
      <c r="G29" s="18">
        <f t="shared" si="3"/>
        <v>0</v>
      </c>
    </row>
    <row r="30" spans="2:12" x14ac:dyDescent="0.25">
      <c r="B30" s="1" t="s">
        <v>21</v>
      </c>
      <c r="C30" s="8">
        <v>0</v>
      </c>
      <c r="D30" s="18">
        <f t="shared" si="2"/>
        <v>0</v>
      </c>
      <c r="F30" s="8">
        <v>0</v>
      </c>
      <c r="G30" s="18">
        <f t="shared" si="3"/>
        <v>0</v>
      </c>
    </row>
    <row r="31" spans="2:12" x14ac:dyDescent="0.25">
      <c r="C31" s="5" t="s">
        <v>5</v>
      </c>
      <c r="D31" s="7">
        <f>SUM(D18,D20:D30)</f>
        <v>100</v>
      </c>
      <c r="F31" s="5" t="s">
        <v>5</v>
      </c>
      <c r="G31" s="7">
        <f>SUM(G18,G20:G30)</f>
        <v>100</v>
      </c>
      <c r="L31" s="13"/>
    </row>
    <row r="32" spans="2:12" ht="13.5" customHeight="1" thickBot="1" x14ac:dyDescent="0.3"/>
    <row r="33" spans="2:12" ht="19.5" customHeight="1" thickBot="1" x14ac:dyDescent="0.35">
      <c r="B33" s="39" t="s">
        <v>22</v>
      </c>
      <c r="C33" s="39"/>
      <c r="D33" s="22">
        <f>D31/100</f>
        <v>1</v>
      </c>
      <c r="E33" s="23"/>
      <c r="F33" s="23"/>
      <c r="G33" s="22">
        <f>G31/100</f>
        <v>1</v>
      </c>
    </row>
    <row r="34" spans="2:12" ht="28.9" customHeight="1" thickBot="1" x14ac:dyDescent="0.35">
      <c r="B34" s="42" t="s">
        <v>23</v>
      </c>
      <c r="C34" s="42"/>
      <c r="D34" s="21">
        <v>0</v>
      </c>
      <c r="G34" s="21">
        <v>2.0000000000000001E-4</v>
      </c>
    </row>
    <row r="35" spans="2:12" ht="28.9" customHeight="1" thickBot="1" x14ac:dyDescent="0.4">
      <c r="B35" s="43" t="s">
        <v>24</v>
      </c>
      <c r="C35" s="43"/>
      <c r="D35" s="29">
        <f>D33+D34</f>
        <v>1</v>
      </c>
      <c r="G35" s="29">
        <f>G33+G34</f>
        <v>1.0002</v>
      </c>
    </row>
    <row r="36" spans="2:12" ht="18.75" customHeight="1" thickBot="1" x14ac:dyDescent="0.3">
      <c r="B36" s="44" t="s">
        <v>25</v>
      </c>
      <c r="C36" s="44"/>
      <c r="D36" s="15">
        <v>0.5</v>
      </c>
      <c r="E36" s="14"/>
      <c r="F36" s="14"/>
      <c r="G36" s="15">
        <v>0.5</v>
      </c>
    </row>
    <row r="37" spans="2:12" ht="13.5" customHeight="1" thickBot="1" x14ac:dyDescent="0.3"/>
    <row r="38" spans="2:12" ht="61.15" customHeight="1" thickBot="1" x14ac:dyDescent="0.3">
      <c r="B38" s="41" t="s">
        <v>26</v>
      </c>
      <c r="C38" s="41"/>
      <c r="D38" s="45">
        <f>(D35*D36)+(G35*G36)-1</f>
        <v>9.9999999999988987E-5</v>
      </c>
      <c r="E38" s="46"/>
      <c r="F38" s="46"/>
      <c r="G38" s="46"/>
      <c r="H38" s="35"/>
      <c r="I38" s="36"/>
      <c r="J38" s="36"/>
      <c r="K38" s="36"/>
      <c r="L38" s="36"/>
    </row>
    <row r="39" spans="2:12" ht="42.75" customHeight="1" thickBot="1" x14ac:dyDescent="0.4">
      <c r="B39" s="16"/>
      <c r="C39" s="16"/>
      <c r="D39" s="30" t="s">
        <v>39</v>
      </c>
      <c r="E39" s="31"/>
      <c r="F39" s="31"/>
      <c r="G39" s="32"/>
    </row>
    <row r="40" spans="2:12" ht="20.25" customHeight="1" x14ac:dyDescent="0.3">
      <c r="B40" s="12" t="s">
        <v>27</v>
      </c>
    </row>
    <row r="41" spans="2:12" x14ac:dyDescent="0.25">
      <c r="B41" s="4" t="s">
        <v>28</v>
      </c>
      <c r="C41" s="34"/>
      <c r="D41" s="34"/>
      <c r="G41"/>
    </row>
    <row r="42" spans="2:12" x14ac:dyDescent="0.25">
      <c r="B42" s="4" t="s">
        <v>29</v>
      </c>
      <c r="C42" s="34"/>
      <c r="D42" s="34"/>
      <c r="G42"/>
    </row>
    <row r="43" spans="2:12" x14ac:dyDescent="0.25">
      <c r="B43" s="4" t="s">
        <v>30</v>
      </c>
      <c r="C43" s="34"/>
      <c r="D43" s="34"/>
      <c r="G43"/>
    </row>
    <row r="44" spans="2:12" x14ac:dyDescent="0.25">
      <c r="B44" s="33" t="s">
        <v>31</v>
      </c>
      <c r="C44" s="34"/>
      <c r="D44" s="34"/>
      <c r="G44"/>
    </row>
    <row r="45" spans="2:12" ht="37.5" customHeight="1" x14ac:dyDescent="0.25">
      <c r="B45" s="33"/>
      <c r="C45" s="34"/>
      <c r="D45" s="34"/>
      <c r="G45"/>
    </row>
  </sheetData>
  <mergeCells count="16">
    <mergeCell ref="H38:L38"/>
    <mergeCell ref="F5:G5"/>
    <mergeCell ref="B33:C33"/>
    <mergeCell ref="D2:D3"/>
    <mergeCell ref="C5:D5"/>
    <mergeCell ref="B38:C38"/>
    <mergeCell ref="B34:C34"/>
    <mergeCell ref="B35:C35"/>
    <mergeCell ref="B36:C36"/>
    <mergeCell ref="D38:G38"/>
    <mergeCell ref="D39:G39"/>
    <mergeCell ref="B44:B45"/>
    <mergeCell ref="C41:D41"/>
    <mergeCell ref="C42:D42"/>
    <mergeCell ref="C43:D43"/>
    <mergeCell ref="C44:D45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46A84B98-22BE-4A86-988B-B3394F6D9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2023-11-06T12:57:21Z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