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ywisenl-my.sharepoint.com/personal/marco_waywise_nl/Documents/Projecten/VGGM/EW Installaties/Definitiief_md/"/>
    </mc:Choice>
  </mc:AlternateContent>
  <xr:revisionPtr revIDLastSave="3" documentId="8_{5503D82A-D7F7-2E46-8D3D-46AB78EA14F9}" xr6:coauthVersionLast="47" xr6:coauthVersionMax="47" xr10:uidLastSave="{EB467998-68C4-3E4F-A24D-0B9B7B9391C5}"/>
  <bookViews>
    <workbookView xWindow="28680" yWindow="500" windowWidth="29040" windowHeight="15840" xr2:uid="{1225D9EB-FEBD-314F-8E89-47AC3C307F27}"/>
  </bookViews>
  <sheets>
    <sheet name="Prijzen invulblad" sheetId="1" r:id="rId1"/>
    <sheet name="Installaties Preventief Onderh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2" i="2"/>
  <c r="G29" i="1"/>
  <c r="G25" i="1"/>
  <c r="G26" i="1"/>
  <c r="G27" i="1"/>
  <c r="G24" i="1"/>
  <c r="G30" i="1" l="1"/>
  <c r="G34" i="1" l="1"/>
</calcChain>
</file>

<file path=xl/sharedStrings.xml><?xml version="1.0" encoding="utf-8"?>
<sst xmlns="http://schemas.openxmlformats.org/spreadsheetml/2006/main" count="499" uniqueCount="108">
  <si>
    <t>Instructies en voorwaarden</t>
  </si>
  <si>
    <t>Er mogen geen andere kosten in rekening gebracht worden dan de kosten in dit werkblad en de kosten genoemd in het beschrijvend document</t>
  </si>
  <si>
    <t>De opgegeven aantallen voor bepaling van de inschrijfprijs zijn indicatief en alleen voor dat doel. Hieraan kunnen geen rechten worden ontleend voor de omvang van de Opdracht</t>
  </si>
  <si>
    <t xml:space="preserve">De prijzen dienen marktconform te zijn en passend op de gevraagde dienst. </t>
  </si>
  <si>
    <t>Wanneer er naar oordeel van de Aanbestedende Dienst sprake is van een zogenaamde manipulatieve inschrijving zal de Inschrijver worden uitgesloten.</t>
  </si>
  <si>
    <t>Alle tarieven zijn exclusief BTW</t>
  </si>
  <si>
    <t>Inschrijver dient alle groen gearceerde cellen in te vullen</t>
  </si>
  <si>
    <t>Ingevuld prijzenblad dient zowel in excel als in PDF te worden opgeleverd. PDF versie dient rechtsgeldig te zijn ondertekend.</t>
  </si>
  <si>
    <t>Tarieven zijn inclusief het op op-en afschalen van locaties.</t>
  </si>
  <si>
    <t>Totale inschrijfprijs</t>
  </si>
  <si>
    <t>Naam Inschrijver</t>
  </si>
  <si>
    <t>Naam ondertekenaar</t>
  </si>
  <si>
    <t>Functie ondertekenaar</t>
  </si>
  <si>
    <t>Datum</t>
  </si>
  <si>
    <t>Handtekening</t>
  </si>
  <si>
    <t>Prijzen kunnen vanaf 1 januari 2025 jaarlijks worden geindexeerd conform de indexen zoals vermeld in het Programma van Eisen</t>
  </si>
  <si>
    <t>Alle tarieven zijn prijspeil 2023/2024 en inclusief (administratie, regie e.d.)</t>
  </si>
  <si>
    <t>Tarieven zijn inclusief alle eisen en de antwoorden op de wensen</t>
  </si>
  <si>
    <t>ID Nummer</t>
  </si>
  <si>
    <t>Index straat en huisnummer</t>
  </si>
  <si>
    <t>Klasse</t>
  </si>
  <si>
    <t>Groep</t>
  </si>
  <si>
    <t>Soort</t>
  </si>
  <si>
    <t>Aantal</t>
  </si>
  <si>
    <t>Breelaan 4</t>
  </si>
  <si>
    <t>Waterinstallatie</t>
  </si>
  <si>
    <t>Warmwaterbereiding</t>
  </si>
  <si>
    <t>Direct gestookte boiler SCIOS</t>
  </si>
  <si>
    <t>CV installatie</t>
  </si>
  <si>
    <t>CV-ketels</t>
  </si>
  <si>
    <t>CV-ketel HR PO (SCIOS)</t>
  </si>
  <si>
    <t>Luchtverhitters</t>
  </si>
  <si>
    <t>Indirect gestookte luchtverwarmer</t>
  </si>
  <si>
    <t>Luchtbehandeling</t>
  </si>
  <si>
    <t>Ventilatoren</t>
  </si>
  <si>
    <t>Koeling</t>
  </si>
  <si>
    <t>Airco split</t>
  </si>
  <si>
    <t>Regeltechniek</t>
  </si>
  <si>
    <t>Regeltechniek klimaat</t>
  </si>
  <si>
    <t>Regeltechniek klimaat/GBS</t>
  </si>
  <si>
    <t>de Korte Helster 1 -A</t>
  </si>
  <si>
    <t>CV-ketel HR &lt;100kw</t>
  </si>
  <si>
    <t>Direct gestookte luchtverhitter &lt;100kw</t>
  </si>
  <si>
    <t>Luchtbehandelingskast (LBK)</t>
  </si>
  <si>
    <t>Luchtbehandelingskast</t>
  </si>
  <si>
    <t>de Vang 1</t>
  </si>
  <si>
    <t>De Wel 5</t>
  </si>
  <si>
    <t>Indirect gestookte boiler</t>
  </si>
  <si>
    <t>Direct gestookte boiler</t>
  </si>
  <si>
    <t>Dorpsplein 7</t>
  </si>
  <si>
    <t>Dorpsstraat 106 -A</t>
  </si>
  <si>
    <t>Dorpstraat 3 -A</t>
  </si>
  <si>
    <t>Eusebiusbuitensingel 43</t>
  </si>
  <si>
    <t>Koelmachine</t>
  </si>
  <si>
    <t>Koelmachine &gt; 3kg</t>
  </si>
  <si>
    <t>Groningensingel 1249</t>
  </si>
  <si>
    <t>Harskamperweg 30 -A</t>
  </si>
  <si>
    <t>Industrieweg 1 -A</t>
  </si>
  <si>
    <t>Kampsingel 34</t>
  </si>
  <si>
    <t>Lage Valkseweg 119</t>
  </si>
  <si>
    <t>Meander 401</t>
  </si>
  <si>
    <t>Luchtbehandelingskast + WTW</t>
  </si>
  <si>
    <t>GKW Koelmachines</t>
  </si>
  <si>
    <t>Waterkoeler/chiller</t>
  </si>
  <si>
    <t>Airco binnendeel</t>
  </si>
  <si>
    <t>Polderstraat 1</t>
  </si>
  <si>
    <t>Direct gestookt doorstroomtoestel (Geiser)</t>
  </si>
  <si>
    <t>Prof. Aalbersestraat 3</t>
  </si>
  <si>
    <t>Airco split &gt;3kg buitendeel</t>
  </si>
  <si>
    <t>Renbaan 1 -C</t>
  </si>
  <si>
    <t>Rietgrachtstraat 74</t>
  </si>
  <si>
    <t>Schelmseweg 93 -A</t>
  </si>
  <si>
    <t>Sneeuwbesstraat 8</t>
  </si>
  <si>
    <t>Steijnweg 3</t>
  </si>
  <si>
    <t>St. Walburg 1 -B</t>
  </si>
  <si>
    <t>Utrechtseweg 131</t>
  </si>
  <si>
    <t>Van der Molenallee 10</t>
  </si>
  <si>
    <t>Willybrandlaan 1</t>
  </si>
  <si>
    <t>Zelderseweg 61</t>
  </si>
  <si>
    <t>Zilvervoslaan 29</t>
  </si>
  <si>
    <t>Nijverheidsweg 45</t>
  </si>
  <si>
    <t>koeling</t>
  </si>
  <si>
    <t>schoolstraat 14</t>
  </si>
  <si>
    <t>parallelweg 2D</t>
  </si>
  <si>
    <r>
      <rPr>
        <b/>
        <sz val="9"/>
        <color theme="1"/>
        <rFont val="Verdana"/>
        <family val="2"/>
      </rPr>
      <t>LET OP</t>
    </r>
    <r>
      <rPr>
        <sz val="9"/>
        <color theme="1"/>
        <rFont val="Verdana"/>
        <family val="2"/>
      </rPr>
      <t xml:space="preserve"> Het prijzenblad bestaat uit twee werkbladen. U moet beide bladen invullen.</t>
    </r>
  </si>
  <si>
    <t>Correctief onderhoud en uitbreiding installaties</t>
  </si>
  <si>
    <t>Indicatie aantal uur op jaarbasis</t>
  </si>
  <si>
    <t>Uurprijs</t>
  </si>
  <si>
    <t>Indicatie aantal keer op jaarbasis</t>
  </si>
  <si>
    <t>Prijs per keer</t>
  </si>
  <si>
    <t>Voorrijkosten</t>
  </si>
  <si>
    <t>Totaalprijs correctief onderhoud</t>
  </si>
  <si>
    <r>
      <t xml:space="preserve">Uurtarief voor de uitvoering van het onderhoud  en uitbreiding aan de </t>
    </r>
    <r>
      <rPr>
        <b/>
        <sz val="9"/>
        <color theme="1"/>
        <rFont val="Verdana"/>
        <family val="2"/>
      </rPr>
      <t>W-installaties</t>
    </r>
    <r>
      <rPr>
        <sz val="9"/>
        <color theme="1"/>
        <rFont val="Verdana"/>
        <family val="2"/>
      </rPr>
      <t xml:space="preserve"> tussen 08.00 - 17.00 uur</t>
    </r>
  </si>
  <si>
    <r>
      <t xml:space="preserve">Uurtarief onderhoud </t>
    </r>
    <r>
      <rPr>
        <b/>
        <sz val="9"/>
        <color theme="1"/>
        <rFont val="Verdana"/>
        <family val="2"/>
      </rPr>
      <t>W-installaties</t>
    </r>
    <r>
      <rPr>
        <sz val="9"/>
        <color theme="1"/>
        <rFont val="Verdana"/>
        <family val="2"/>
      </rPr>
      <t xml:space="preserve"> (buiten kantoortijden, zaterdag, zon- en feestdagen</t>
    </r>
  </si>
  <si>
    <r>
      <t>Uurtarief voor de uitvoering van het onderhoud en uitbreiding aan de</t>
    </r>
    <r>
      <rPr>
        <b/>
        <sz val="9"/>
        <color theme="1"/>
        <rFont val="Verdana"/>
        <family val="2"/>
      </rPr>
      <t xml:space="preserve"> E-installaties</t>
    </r>
    <r>
      <rPr>
        <sz val="9"/>
        <color theme="1"/>
        <rFont val="Verdana"/>
        <family val="2"/>
      </rPr>
      <t xml:space="preserve"> tussen 08.00- 17.00 uur</t>
    </r>
  </si>
  <si>
    <r>
      <t xml:space="preserve">Uurtarief onderhoud </t>
    </r>
    <r>
      <rPr>
        <b/>
        <sz val="9"/>
        <color theme="1"/>
        <rFont val="Verdana"/>
        <family val="2"/>
      </rPr>
      <t>E-installaties</t>
    </r>
    <r>
      <rPr>
        <sz val="9"/>
        <color theme="1"/>
        <rFont val="Verdana"/>
        <family val="2"/>
      </rPr>
      <t xml:space="preserve"> (buiten kantoortijden, zaterdag, zon- en feestdagen</t>
    </r>
  </si>
  <si>
    <t xml:space="preserve">Subtotaal </t>
  </si>
  <si>
    <t>Totaalprijs preventief onderhoud</t>
  </si>
  <si>
    <t>De installaties in het werkblad 'Installaties preventief onderh' zijn dezelfde installaties als in bijlage XI</t>
  </si>
  <si>
    <t xml:space="preserve">U dient in  het tabblad ' Installaties Preventief Onderh' de prijzen van het preventief onderhoud per installatie en per locatie in te vullen. Tevens dienen de door u opgegeven prijzen alle kosten te omvatten voor de betreffende dienstverlening, zoals uren, benodige materiaal voor preventief onderhoud, voorrijkosten e.d.. U kunt voor het leveren van het preventief onderhoud geen andere kosten in rekening brengen dan de door u in de tabellen opgegeven prijs. Op deze pagina wordt automatisch een totaal overzicht gegeven van de opgegeven prijzen. 							</t>
  </si>
  <si>
    <t>All-in prijs per unit</t>
  </si>
  <si>
    <t>Subtotaal</t>
  </si>
  <si>
    <t>De definities van Correctief Onderhoud en Preventief onderhoud staan in het Beschrijvend document (1.4)</t>
  </si>
  <si>
    <t xml:space="preserve">Indien er tijdens de looptijd van de Overeenkomst onderhoud en beheer van andere installaties (niet genoemd in Bijlage XI) worden uitgevraagd </t>
  </si>
  <si>
    <t>dienen de prijzen daarvoor aantoonbaar overeen te komen met de prijzen die in dit Prijzenblad zijn opgenomen.</t>
  </si>
  <si>
    <t xml:space="preserve">Inschrijver is (op straffe van uitsluiting) verplicht dit Prijzenblad intact te laten, volledig in te vullen en geen negatieve bedragen en/of nulbedragen in te vullen. </t>
  </si>
  <si>
    <t xml:space="preserve">wtw unit </t>
  </si>
  <si>
    <t>warmtepomp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</si>
</sst>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sz val="9"/>
      <color theme="0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164" fontId="4" fillId="0" borderId="10" xfId="0" applyNumberFormat="1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Border="1"/>
    <xf numFmtId="164" fontId="4" fillId="2" borderId="10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9" fillId="4" borderId="0" xfId="0" applyFont="1" applyFill="1"/>
    <xf numFmtId="0" fontId="3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 wrapText="1"/>
    </xf>
    <xf numFmtId="44" fontId="3" fillId="3" borderId="0" xfId="1" applyFont="1" applyFill="1" applyProtection="1">
      <protection locked="0"/>
    </xf>
    <xf numFmtId="4" fontId="3" fillId="0" borderId="0" xfId="0" applyNumberFormat="1" applyFont="1"/>
    <xf numFmtId="0" fontId="10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 wrapText="1"/>
    </xf>
    <xf numFmtId="44" fontId="0" fillId="0" borderId="0" xfId="0" applyNumberFormat="1"/>
    <xf numFmtId="0" fontId="5" fillId="4" borderId="0" xfId="0" applyFont="1" applyFill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 wrapText="1"/>
    </xf>
    <xf numFmtId="0" fontId="5" fillId="4" borderId="11" xfId="0" applyFont="1" applyFill="1" applyBorder="1" applyAlignment="1">
      <alignment horizontal="left" vertical="top"/>
    </xf>
    <xf numFmtId="0" fontId="3" fillId="4" borderId="12" xfId="0" applyFont="1" applyFill="1" applyBorder="1"/>
    <xf numFmtId="0" fontId="3" fillId="4" borderId="0" xfId="0" applyFont="1" applyFill="1" applyAlignment="1">
      <alignment vertical="top"/>
    </xf>
    <xf numFmtId="0" fontId="0" fillId="4" borderId="12" xfId="0" applyFill="1" applyBorder="1" applyAlignment="1">
      <alignment vertical="top"/>
    </xf>
    <xf numFmtId="0" fontId="8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041B-1BC2-0141-8EFB-EFA92095AD12}">
  <dimension ref="B1:K42"/>
  <sheetViews>
    <sheetView tabSelected="1" topLeftCell="A18" zoomScale="150" zoomScaleNormal="150" workbookViewId="0">
      <selection activeCell="D30" sqref="D30"/>
    </sheetView>
  </sheetViews>
  <sheetFormatPr baseColWidth="10" defaultColWidth="11" defaultRowHeight="12" x14ac:dyDescent="0.15"/>
  <cols>
    <col min="1" max="2" width="11" style="1"/>
    <col min="3" max="3" width="41.83203125" style="1" customWidth="1"/>
    <col min="4" max="4" width="32.83203125" style="1" bestFit="1" customWidth="1"/>
    <col min="5" max="5" width="13.6640625" style="1" bestFit="1" customWidth="1"/>
    <col min="6" max="6" width="11.6640625" style="1" bestFit="1" customWidth="1"/>
    <col min="7" max="7" width="13.6640625" style="1" bestFit="1" customWidth="1"/>
    <col min="8" max="16384" width="11" style="1"/>
  </cols>
  <sheetData>
    <row r="1" spans="2:11" x14ac:dyDescent="0.15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x14ac:dyDescent="0.15">
      <c r="B2" s="1">
        <v>1</v>
      </c>
      <c r="C2" s="1" t="s">
        <v>1</v>
      </c>
    </row>
    <row r="3" spans="2:11" x14ac:dyDescent="0.15">
      <c r="B3" s="1">
        <v>2</v>
      </c>
      <c r="C3" s="1" t="s">
        <v>103</v>
      </c>
    </row>
    <row r="4" spans="2:11" x14ac:dyDescent="0.15">
      <c r="C4" s="1" t="s">
        <v>104</v>
      </c>
    </row>
    <row r="5" spans="2:11" x14ac:dyDescent="0.15">
      <c r="B5" s="1">
        <v>3</v>
      </c>
      <c r="C5" s="1" t="s">
        <v>2</v>
      </c>
    </row>
    <row r="6" spans="2:11" x14ac:dyDescent="0.15">
      <c r="B6" s="1">
        <v>4</v>
      </c>
      <c r="C6" s="1" t="s">
        <v>105</v>
      </c>
    </row>
    <row r="7" spans="2:11" x14ac:dyDescent="0.15">
      <c r="B7" s="1">
        <v>5</v>
      </c>
      <c r="C7" s="1" t="s">
        <v>3</v>
      </c>
    </row>
    <row r="8" spans="2:11" x14ac:dyDescent="0.15">
      <c r="C8" s="1" t="s">
        <v>4</v>
      </c>
    </row>
    <row r="9" spans="2:11" x14ac:dyDescent="0.15">
      <c r="B9" s="1">
        <v>6</v>
      </c>
      <c r="C9" s="1" t="s">
        <v>16</v>
      </c>
    </row>
    <row r="10" spans="2:11" x14ac:dyDescent="0.15">
      <c r="B10" s="1">
        <v>7</v>
      </c>
      <c r="C10" s="2" t="s">
        <v>15</v>
      </c>
    </row>
    <row r="11" spans="2:11" x14ac:dyDescent="0.15">
      <c r="B11" s="1">
        <v>8</v>
      </c>
      <c r="C11" s="1" t="s">
        <v>5</v>
      </c>
    </row>
    <row r="12" spans="2:11" x14ac:dyDescent="0.15">
      <c r="B12" s="1">
        <v>9</v>
      </c>
      <c r="C12" s="3" t="s">
        <v>6</v>
      </c>
    </row>
    <row r="13" spans="2:11" x14ac:dyDescent="0.15">
      <c r="B13" s="1">
        <v>10</v>
      </c>
      <c r="C13" s="1" t="s">
        <v>7</v>
      </c>
    </row>
    <row r="14" spans="2:11" x14ac:dyDescent="0.15">
      <c r="B14" s="1">
        <v>11</v>
      </c>
      <c r="C14" s="1" t="s">
        <v>8</v>
      </c>
    </row>
    <row r="15" spans="2:11" x14ac:dyDescent="0.15">
      <c r="B15" s="1">
        <v>12</v>
      </c>
      <c r="C15" s="1" t="s">
        <v>17</v>
      </c>
    </row>
    <row r="16" spans="2:11" x14ac:dyDescent="0.15">
      <c r="B16" s="1">
        <v>13</v>
      </c>
      <c r="C16" s="1" t="s">
        <v>84</v>
      </c>
    </row>
    <row r="17" spans="2:7" x14ac:dyDescent="0.15">
      <c r="B17" s="1">
        <v>14</v>
      </c>
      <c r="C17" s="1" t="s">
        <v>98</v>
      </c>
    </row>
    <row r="18" spans="2:7" ht="74" customHeight="1" x14ac:dyDescent="0.15">
      <c r="B18" s="5">
        <v>15</v>
      </c>
      <c r="C18" s="28" t="s">
        <v>99</v>
      </c>
      <c r="D18" s="29"/>
      <c r="E18" s="29"/>
    </row>
    <row r="19" spans="2:7" x14ac:dyDescent="0.15">
      <c r="B19" s="1">
        <v>16</v>
      </c>
      <c r="C19" s="1" t="s">
        <v>102</v>
      </c>
    </row>
    <row r="22" spans="2:7" x14ac:dyDescent="0.15">
      <c r="B22" s="17" t="s">
        <v>85</v>
      </c>
      <c r="C22" s="18"/>
      <c r="D22" s="18"/>
      <c r="E22" s="18"/>
      <c r="F22" s="18"/>
      <c r="G22" s="18"/>
    </row>
    <row r="23" spans="2:7" ht="13" x14ac:dyDescent="0.15">
      <c r="B23" s="19"/>
      <c r="C23" s="19"/>
      <c r="D23" s="20" t="s">
        <v>86</v>
      </c>
      <c r="E23" s="19" t="s">
        <v>87</v>
      </c>
      <c r="F23" s="19"/>
      <c r="G23" s="23" t="s">
        <v>96</v>
      </c>
    </row>
    <row r="24" spans="2:7" ht="35" customHeight="1" x14ac:dyDescent="0.15">
      <c r="B24" s="37" t="s">
        <v>92</v>
      </c>
      <c r="C24" s="37"/>
      <c r="D24" s="1">
        <v>175</v>
      </c>
      <c r="E24" s="21">
        <v>0</v>
      </c>
      <c r="G24" s="22">
        <f>E24*D24</f>
        <v>0</v>
      </c>
    </row>
    <row r="25" spans="2:7" ht="35" customHeight="1" x14ac:dyDescent="0.15">
      <c r="B25" s="37" t="s">
        <v>93</v>
      </c>
      <c r="C25" s="37"/>
      <c r="D25" s="1">
        <v>45</v>
      </c>
      <c r="E25" s="21">
        <v>0</v>
      </c>
      <c r="G25" s="22">
        <f t="shared" ref="G25:G27" si="0">E25*D25</f>
        <v>0</v>
      </c>
    </row>
    <row r="26" spans="2:7" ht="35" customHeight="1" x14ac:dyDescent="0.15">
      <c r="B26" s="37" t="s">
        <v>94</v>
      </c>
      <c r="C26" s="37"/>
      <c r="D26" s="1">
        <v>100</v>
      </c>
      <c r="E26" s="21">
        <v>0</v>
      </c>
      <c r="G26" s="22">
        <f t="shared" si="0"/>
        <v>0</v>
      </c>
    </row>
    <row r="27" spans="2:7" ht="35" customHeight="1" x14ac:dyDescent="0.15">
      <c r="B27" s="37" t="s">
        <v>95</v>
      </c>
      <c r="C27" s="37"/>
      <c r="D27" s="1">
        <v>10</v>
      </c>
      <c r="E27" s="21">
        <v>0</v>
      </c>
      <c r="G27" s="22">
        <f t="shared" si="0"/>
        <v>0</v>
      </c>
    </row>
    <row r="28" spans="2:7" ht="13" x14ac:dyDescent="0.15">
      <c r="B28" s="23"/>
      <c r="C28" s="23"/>
      <c r="D28" s="24" t="s">
        <v>88</v>
      </c>
      <c r="E28" s="23" t="s">
        <v>89</v>
      </c>
      <c r="F28" s="23"/>
      <c r="G28" s="23" t="s">
        <v>96</v>
      </c>
    </row>
    <row r="29" spans="2:7" ht="13" thickBot="1" x14ac:dyDescent="0.2">
      <c r="B29" s="1" t="s">
        <v>90</v>
      </c>
      <c r="D29" s="1">
        <v>40</v>
      </c>
      <c r="E29" s="21">
        <v>0</v>
      </c>
      <c r="G29" s="22">
        <f>E29*D29</f>
        <v>0</v>
      </c>
    </row>
    <row r="30" spans="2:7" ht="13" thickBot="1" x14ac:dyDescent="0.2">
      <c r="E30" s="38" t="s">
        <v>91</v>
      </c>
      <c r="F30" s="39"/>
      <c r="G30" s="6">
        <f>SUM(G24:G27)+G29</f>
        <v>0</v>
      </c>
    </row>
    <row r="31" spans="2:7" ht="13" thickBot="1" x14ac:dyDescent="0.2">
      <c r="E31" s="38" t="s">
        <v>97</v>
      </c>
      <c r="F31" s="39"/>
      <c r="G31" s="6">
        <f>SUM('Installaties Preventief Onderh'!H2:H114)</f>
        <v>0</v>
      </c>
    </row>
    <row r="32" spans="2:7" x14ac:dyDescent="0.15">
      <c r="E32" s="26"/>
      <c r="F32" s="18"/>
      <c r="G32" s="27"/>
    </row>
    <row r="33" spans="3:11" ht="13" thickBot="1" x14ac:dyDescent="0.2">
      <c r="C33" s="5"/>
      <c r="D33" s="5"/>
      <c r="E33" s="5"/>
      <c r="F33" s="7"/>
      <c r="G33" s="5"/>
      <c r="H33" s="5"/>
      <c r="I33" s="5"/>
      <c r="J33" s="5"/>
      <c r="K33" s="4"/>
    </row>
    <row r="34" spans="3:11" ht="17" thickBot="1" x14ac:dyDescent="0.2">
      <c r="E34" s="40" t="s">
        <v>9</v>
      </c>
      <c r="F34" s="41"/>
      <c r="G34" s="11">
        <f>G30+G31</f>
        <v>0</v>
      </c>
      <c r="H34" s="5"/>
      <c r="I34" s="5"/>
      <c r="J34" s="5"/>
      <c r="K34" s="4"/>
    </row>
    <row r="35" spans="3:11" x14ac:dyDescent="0.15">
      <c r="C35" s="5"/>
      <c r="D35" s="5"/>
      <c r="E35" s="5"/>
      <c r="F35" s="7"/>
      <c r="G35" s="5"/>
      <c r="H35" s="5"/>
      <c r="I35" s="5"/>
      <c r="J35" s="5"/>
      <c r="K35" s="4"/>
    </row>
    <row r="36" spans="3:11" x14ac:dyDescent="0.15">
      <c r="C36" s="5"/>
      <c r="D36" s="5"/>
      <c r="E36" s="5"/>
      <c r="F36" s="7"/>
      <c r="G36" s="5"/>
      <c r="H36" s="5"/>
      <c r="I36" s="5"/>
      <c r="J36" s="5"/>
      <c r="K36" s="4"/>
    </row>
    <row r="37" spans="3:11" ht="13" thickBot="1" x14ac:dyDescent="0.2"/>
    <row r="38" spans="3:11" x14ac:dyDescent="0.15">
      <c r="C38" s="8" t="s">
        <v>10</v>
      </c>
      <c r="D38" s="33"/>
      <c r="E38" s="34"/>
    </row>
    <row r="39" spans="3:11" x14ac:dyDescent="0.15">
      <c r="C39" s="9" t="s">
        <v>11</v>
      </c>
      <c r="D39" s="35"/>
      <c r="E39" s="36"/>
    </row>
    <row r="40" spans="3:11" x14ac:dyDescent="0.15">
      <c r="C40" s="9" t="s">
        <v>12</v>
      </c>
      <c r="D40" s="35"/>
      <c r="E40" s="36"/>
    </row>
    <row r="41" spans="3:11" x14ac:dyDescent="0.15">
      <c r="C41" s="9" t="s">
        <v>13</v>
      </c>
      <c r="D41" s="35"/>
      <c r="E41" s="36"/>
    </row>
    <row r="42" spans="3:11" ht="68" customHeight="1" thickBot="1" x14ac:dyDescent="0.2">
      <c r="C42" s="10" t="s">
        <v>14</v>
      </c>
      <c r="D42" s="30"/>
      <c r="E42" s="31"/>
    </row>
  </sheetData>
  <mergeCells count="14">
    <mergeCell ref="C18:E18"/>
    <mergeCell ref="D42:E42"/>
    <mergeCell ref="B1:K1"/>
    <mergeCell ref="D38:E38"/>
    <mergeCell ref="D39:E39"/>
    <mergeCell ref="D40:E40"/>
    <mergeCell ref="D41:E41"/>
    <mergeCell ref="B24:C24"/>
    <mergeCell ref="B25:C25"/>
    <mergeCell ref="B26:C26"/>
    <mergeCell ref="B27:C27"/>
    <mergeCell ref="E30:F30"/>
    <mergeCell ref="E31:F31"/>
    <mergeCell ref="E34:F3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D2B5-6794-BE4A-99C8-9152233CA525}">
  <dimension ref="A1:H114"/>
  <sheetViews>
    <sheetView topLeftCell="A89" workbookViewId="0">
      <selection activeCell="D117" sqref="D117"/>
    </sheetView>
  </sheetViews>
  <sheetFormatPr baseColWidth="10" defaultColWidth="10.33203125" defaultRowHeight="18" customHeight="1" x14ac:dyDescent="0.2"/>
  <cols>
    <col min="1" max="1" width="9.1640625" bestFit="1" customWidth="1"/>
    <col min="2" max="2" width="20.33203125" bestFit="1" customWidth="1"/>
    <col min="3" max="3" width="14.1640625" bestFit="1" customWidth="1"/>
    <col min="4" max="4" width="20.1640625" bestFit="1" customWidth="1"/>
    <col min="5" max="5" width="29.6640625" bestFit="1" customWidth="1"/>
    <col min="6" max="6" width="5.5" bestFit="1" customWidth="1"/>
    <col min="7" max="7" width="13.33203125" bestFit="1" customWidth="1"/>
  </cols>
  <sheetData>
    <row r="1" spans="1:8" ht="18" customHeight="1" x14ac:dyDescent="0.2">
      <c r="A1" s="12" t="s">
        <v>18</v>
      </c>
      <c r="B1" s="12" t="s">
        <v>19</v>
      </c>
      <c r="C1" s="12" t="s">
        <v>20</v>
      </c>
      <c r="D1" s="12" t="s">
        <v>21</v>
      </c>
      <c r="E1" s="12" t="s">
        <v>22</v>
      </c>
      <c r="F1" s="13" t="s">
        <v>23</v>
      </c>
      <c r="G1" s="13" t="s">
        <v>100</v>
      </c>
      <c r="H1" s="12" t="s">
        <v>101</v>
      </c>
    </row>
    <row r="2" spans="1:8" ht="18" customHeight="1" x14ac:dyDescent="0.2">
      <c r="A2">
        <v>1</v>
      </c>
      <c r="B2" s="14" t="s">
        <v>24</v>
      </c>
      <c r="C2" s="14" t="s">
        <v>25</v>
      </c>
      <c r="D2" s="14" t="s">
        <v>26</v>
      </c>
      <c r="E2" s="14" t="s">
        <v>27</v>
      </c>
      <c r="F2" s="15">
        <v>1</v>
      </c>
      <c r="G2" s="21">
        <v>0</v>
      </c>
      <c r="H2" s="25">
        <f>G2*F2</f>
        <v>0</v>
      </c>
    </row>
    <row r="3" spans="1:8" ht="18" customHeight="1" x14ac:dyDescent="0.2">
      <c r="A3">
        <v>2</v>
      </c>
      <c r="B3" s="14" t="s">
        <v>24</v>
      </c>
      <c r="C3" s="14" t="s">
        <v>28</v>
      </c>
      <c r="D3" s="14" t="s">
        <v>29</v>
      </c>
      <c r="E3" s="14" t="s">
        <v>30</v>
      </c>
      <c r="F3" s="15">
        <v>1</v>
      </c>
      <c r="G3" s="21">
        <v>0</v>
      </c>
      <c r="H3" s="25">
        <f t="shared" ref="H3:H66" si="0">G3*F3</f>
        <v>0</v>
      </c>
    </row>
    <row r="4" spans="1:8" ht="18" customHeight="1" x14ac:dyDescent="0.2">
      <c r="A4">
        <v>3</v>
      </c>
      <c r="B4" s="14" t="s">
        <v>24</v>
      </c>
      <c r="C4" s="14" t="s">
        <v>28</v>
      </c>
      <c r="D4" s="14" t="s">
        <v>29</v>
      </c>
      <c r="E4" s="14" t="s">
        <v>30</v>
      </c>
      <c r="F4" s="15">
        <v>1</v>
      </c>
      <c r="G4" s="21">
        <v>0</v>
      </c>
      <c r="H4" s="25">
        <f t="shared" si="0"/>
        <v>0</v>
      </c>
    </row>
    <row r="5" spans="1:8" ht="18" customHeight="1" x14ac:dyDescent="0.2">
      <c r="A5">
        <v>4</v>
      </c>
      <c r="B5" s="14" t="s">
        <v>24</v>
      </c>
      <c r="C5" s="14" t="s">
        <v>28</v>
      </c>
      <c r="D5" s="14" t="s">
        <v>31</v>
      </c>
      <c r="E5" s="14" t="s">
        <v>32</v>
      </c>
      <c r="F5" s="15">
        <v>8</v>
      </c>
      <c r="G5" s="21">
        <v>0</v>
      </c>
      <c r="H5" s="25">
        <f t="shared" si="0"/>
        <v>0</v>
      </c>
    </row>
    <row r="6" spans="1:8" ht="18" customHeight="1" x14ac:dyDescent="0.2">
      <c r="A6">
        <v>5</v>
      </c>
      <c r="B6" s="14" t="s">
        <v>24</v>
      </c>
      <c r="C6" s="14" t="s">
        <v>33</v>
      </c>
      <c r="D6" s="14" t="s">
        <v>34</v>
      </c>
      <c r="E6" s="14" t="s">
        <v>34</v>
      </c>
      <c r="F6" s="16">
        <v>16</v>
      </c>
      <c r="G6" s="21">
        <v>0</v>
      </c>
      <c r="H6" s="25">
        <f t="shared" si="0"/>
        <v>0</v>
      </c>
    </row>
    <row r="7" spans="1:8" ht="18" customHeight="1" x14ac:dyDescent="0.2">
      <c r="A7">
        <v>6</v>
      </c>
      <c r="B7" s="14" t="s">
        <v>24</v>
      </c>
      <c r="C7" s="14" t="s">
        <v>35</v>
      </c>
      <c r="D7" s="14" t="s">
        <v>36</v>
      </c>
      <c r="E7" s="14" t="s">
        <v>36</v>
      </c>
      <c r="F7" s="16">
        <v>47</v>
      </c>
      <c r="G7" s="21">
        <v>0</v>
      </c>
      <c r="H7" s="25">
        <f t="shared" si="0"/>
        <v>0</v>
      </c>
    </row>
    <row r="8" spans="1:8" ht="18" customHeight="1" x14ac:dyDescent="0.2">
      <c r="A8">
        <v>7</v>
      </c>
      <c r="B8" s="14" t="s">
        <v>24</v>
      </c>
      <c r="C8" s="14" t="s">
        <v>37</v>
      </c>
      <c r="D8" s="14" t="s">
        <v>38</v>
      </c>
      <c r="E8" s="14" t="s">
        <v>39</v>
      </c>
      <c r="F8" s="15">
        <v>1</v>
      </c>
      <c r="G8" s="21">
        <v>0</v>
      </c>
      <c r="H8" s="25">
        <f t="shared" si="0"/>
        <v>0</v>
      </c>
    </row>
    <row r="9" spans="1:8" ht="18" customHeight="1" x14ac:dyDescent="0.2">
      <c r="A9">
        <v>8</v>
      </c>
      <c r="B9" s="14" t="s">
        <v>40</v>
      </c>
      <c r="C9" s="14" t="s">
        <v>28</v>
      </c>
      <c r="D9" s="14" t="s">
        <v>29</v>
      </c>
      <c r="E9" s="14" t="s">
        <v>30</v>
      </c>
      <c r="F9" s="15">
        <v>1</v>
      </c>
      <c r="G9" s="21">
        <v>0</v>
      </c>
      <c r="H9" s="25">
        <f t="shared" si="0"/>
        <v>0</v>
      </c>
    </row>
    <row r="10" spans="1:8" ht="18" customHeight="1" x14ac:dyDescent="0.2">
      <c r="A10">
        <v>9</v>
      </c>
      <c r="B10" s="14" t="s">
        <v>40</v>
      </c>
      <c r="C10" s="14" t="s">
        <v>28</v>
      </c>
      <c r="D10" s="14" t="s">
        <v>31</v>
      </c>
      <c r="E10" s="14" t="s">
        <v>42</v>
      </c>
      <c r="F10" s="15">
        <v>1</v>
      </c>
      <c r="G10" s="21">
        <v>0</v>
      </c>
      <c r="H10" s="25">
        <f t="shared" si="0"/>
        <v>0</v>
      </c>
    </row>
    <row r="11" spans="1:8" ht="18" customHeight="1" x14ac:dyDescent="0.2">
      <c r="A11">
        <v>10</v>
      </c>
      <c r="B11" s="14" t="s">
        <v>40</v>
      </c>
      <c r="C11" s="14" t="s">
        <v>33</v>
      </c>
      <c r="D11" s="14" t="s">
        <v>43</v>
      </c>
      <c r="E11" s="14" t="s">
        <v>44</v>
      </c>
      <c r="F11" s="15">
        <v>1</v>
      </c>
      <c r="G11" s="21">
        <v>0</v>
      </c>
      <c r="H11" s="25">
        <f t="shared" si="0"/>
        <v>0</v>
      </c>
    </row>
    <row r="12" spans="1:8" ht="18" customHeight="1" x14ac:dyDescent="0.2">
      <c r="A12">
        <v>11</v>
      </c>
      <c r="B12" s="14" t="s">
        <v>40</v>
      </c>
      <c r="C12" s="14" t="s">
        <v>33</v>
      </c>
      <c r="D12" s="14" t="s">
        <v>34</v>
      </c>
      <c r="E12" s="14" t="s">
        <v>34</v>
      </c>
      <c r="F12" s="15">
        <v>1</v>
      </c>
      <c r="G12" s="21">
        <v>0</v>
      </c>
      <c r="H12" s="25">
        <f t="shared" si="0"/>
        <v>0</v>
      </c>
    </row>
    <row r="13" spans="1:8" ht="18" customHeight="1" x14ac:dyDescent="0.2">
      <c r="A13">
        <v>12</v>
      </c>
      <c r="B13" s="14" t="s">
        <v>45</v>
      </c>
      <c r="C13" s="14" t="s">
        <v>28</v>
      </c>
      <c r="D13" s="14" t="s">
        <v>29</v>
      </c>
      <c r="E13" s="14" t="s">
        <v>41</v>
      </c>
      <c r="F13" s="15">
        <v>1</v>
      </c>
      <c r="G13" s="21">
        <v>0</v>
      </c>
      <c r="H13" s="25">
        <f t="shared" si="0"/>
        <v>0</v>
      </c>
    </row>
    <row r="14" spans="1:8" ht="18" customHeight="1" x14ac:dyDescent="0.2">
      <c r="A14">
        <v>13</v>
      </c>
      <c r="B14" s="14" t="s">
        <v>45</v>
      </c>
      <c r="C14" s="14" t="s">
        <v>28</v>
      </c>
      <c r="D14" s="14" t="s">
        <v>31</v>
      </c>
      <c r="E14" s="14" t="s">
        <v>42</v>
      </c>
      <c r="F14" s="15">
        <v>1</v>
      </c>
      <c r="G14" s="21">
        <v>0</v>
      </c>
      <c r="H14" s="25">
        <f t="shared" si="0"/>
        <v>0</v>
      </c>
    </row>
    <row r="15" spans="1:8" ht="18" customHeight="1" x14ac:dyDescent="0.2">
      <c r="A15">
        <v>14</v>
      </c>
      <c r="B15" s="14" t="s">
        <v>45</v>
      </c>
      <c r="C15" s="14" t="s">
        <v>33</v>
      </c>
      <c r="D15" s="14" t="s">
        <v>34</v>
      </c>
      <c r="E15" s="14" t="s">
        <v>34</v>
      </c>
      <c r="F15" s="16">
        <v>3</v>
      </c>
      <c r="G15" s="21">
        <v>0</v>
      </c>
      <c r="H15" s="25">
        <f t="shared" si="0"/>
        <v>0</v>
      </c>
    </row>
    <row r="16" spans="1:8" ht="18" customHeight="1" x14ac:dyDescent="0.2">
      <c r="A16">
        <v>15</v>
      </c>
      <c r="B16" s="14" t="s">
        <v>46</v>
      </c>
      <c r="C16" s="14" t="s">
        <v>25</v>
      </c>
      <c r="D16" s="14" t="s">
        <v>26</v>
      </c>
      <c r="E16" s="14" t="s">
        <v>47</v>
      </c>
      <c r="F16" s="15">
        <v>1</v>
      </c>
      <c r="G16" s="21">
        <v>0</v>
      </c>
      <c r="H16" s="25">
        <f t="shared" si="0"/>
        <v>0</v>
      </c>
    </row>
    <row r="17" spans="1:8" ht="18" customHeight="1" x14ac:dyDescent="0.2">
      <c r="A17">
        <v>16</v>
      </c>
      <c r="B17" s="14" t="s">
        <v>46</v>
      </c>
      <c r="C17" s="14" t="s">
        <v>28</v>
      </c>
      <c r="D17" s="14" t="s">
        <v>29</v>
      </c>
      <c r="E17" s="14" t="s">
        <v>41</v>
      </c>
      <c r="F17" s="15">
        <v>1</v>
      </c>
      <c r="G17" s="21">
        <v>0</v>
      </c>
      <c r="H17" s="25">
        <f t="shared" si="0"/>
        <v>0</v>
      </c>
    </row>
    <row r="18" spans="1:8" ht="18" customHeight="1" x14ac:dyDescent="0.2">
      <c r="A18">
        <v>17</v>
      </c>
      <c r="B18" s="14" t="s">
        <v>46</v>
      </c>
      <c r="C18" s="14" t="s">
        <v>28</v>
      </c>
      <c r="D18" s="14" t="s">
        <v>29</v>
      </c>
      <c r="E18" s="14" t="s">
        <v>41</v>
      </c>
      <c r="F18" s="15">
        <v>1</v>
      </c>
      <c r="G18" s="21">
        <v>0</v>
      </c>
      <c r="H18" s="25">
        <f t="shared" si="0"/>
        <v>0</v>
      </c>
    </row>
    <row r="19" spans="1:8" ht="18" customHeight="1" x14ac:dyDescent="0.2">
      <c r="A19">
        <v>18</v>
      </c>
      <c r="B19" s="14" t="s">
        <v>46</v>
      </c>
      <c r="C19" s="14" t="s">
        <v>28</v>
      </c>
      <c r="D19" s="14" t="s">
        <v>31</v>
      </c>
      <c r="E19" s="14" t="s">
        <v>42</v>
      </c>
      <c r="F19" s="15">
        <v>1</v>
      </c>
      <c r="G19" s="21">
        <v>0</v>
      </c>
      <c r="H19" s="25">
        <f t="shared" si="0"/>
        <v>0</v>
      </c>
    </row>
    <row r="20" spans="1:8" ht="18" customHeight="1" x14ac:dyDescent="0.2">
      <c r="A20">
        <v>19</v>
      </c>
      <c r="B20" s="14" t="s">
        <v>46</v>
      </c>
      <c r="C20" s="14" t="s">
        <v>33</v>
      </c>
      <c r="D20" s="14" t="s">
        <v>43</v>
      </c>
      <c r="E20" s="14" t="s">
        <v>44</v>
      </c>
      <c r="F20" s="15">
        <v>2</v>
      </c>
      <c r="G20" s="21">
        <v>0</v>
      </c>
      <c r="H20" s="25">
        <f t="shared" si="0"/>
        <v>0</v>
      </c>
    </row>
    <row r="21" spans="1:8" ht="18" customHeight="1" x14ac:dyDescent="0.2">
      <c r="A21">
        <v>20</v>
      </c>
      <c r="B21" s="14" t="s">
        <v>46</v>
      </c>
      <c r="C21" s="14" t="s">
        <v>33</v>
      </c>
      <c r="D21" s="14" t="s">
        <v>34</v>
      </c>
      <c r="E21" s="14" t="s">
        <v>34</v>
      </c>
      <c r="F21" s="16">
        <v>6</v>
      </c>
      <c r="G21" s="21">
        <v>0</v>
      </c>
      <c r="H21" s="25">
        <f t="shared" si="0"/>
        <v>0</v>
      </c>
    </row>
    <row r="22" spans="1:8" ht="18" customHeight="1" x14ac:dyDescent="0.2">
      <c r="A22">
        <v>21</v>
      </c>
      <c r="B22" s="14" t="s">
        <v>49</v>
      </c>
      <c r="C22" s="14" t="s">
        <v>28</v>
      </c>
      <c r="D22" s="14" t="s">
        <v>29</v>
      </c>
      <c r="E22" s="14" t="s">
        <v>41</v>
      </c>
      <c r="F22" s="15">
        <v>1</v>
      </c>
      <c r="G22" s="21">
        <v>0</v>
      </c>
      <c r="H22" s="25">
        <f t="shared" si="0"/>
        <v>0</v>
      </c>
    </row>
    <row r="23" spans="1:8" ht="18" customHeight="1" x14ac:dyDescent="0.2">
      <c r="A23">
        <v>22</v>
      </c>
      <c r="B23" s="14" t="s">
        <v>49</v>
      </c>
      <c r="C23" s="14" t="s">
        <v>28</v>
      </c>
      <c r="D23" s="14" t="s">
        <v>29</v>
      </c>
      <c r="E23" s="14" t="s">
        <v>41</v>
      </c>
      <c r="F23" s="15">
        <v>1</v>
      </c>
      <c r="G23" s="21">
        <v>0</v>
      </c>
      <c r="H23" s="25">
        <f t="shared" si="0"/>
        <v>0</v>
      </c>
    </row>
    <row r="24" spans="1:8" ht="18" customHeight="1" x14ac:dyDescent="0.2">
      <c r="A24">
        <v>23</v>
      </c>
      <c r="B24" s="14" t="s">
        <v>49</v>
      </c>
      <c r="C24" s="14" t="s">
        <v>33</v>
      </c>
      <c r="D24" s="14" t="s">
        <v>34</v>
      </c>
      <c r="E24" s="14" t="s">
        <v>34</v>
      </c>
      <c r="F24" s="16">
        <v>4</v>
      </c>
      <c r="G24" s="21">
        <v>0</v>
      </c>
      <c r="H24" s="25">
        <f t="shared" si="0"/>
        <v>0</v>
      </c>
    </row>
    <row r="25" spans="1:8" ht="18" customHeight="1" x14ac:dyDescent="0.2">
      <c r="A25">
        <v>24</v>
      </c>
      <c r="B25" s="14" t="s">
        <v>49</v>
      </c>
      <c r="C25" s="14" t="s">
        <v>35</v>
      </c>
      <c r="D25" s="14" t="s">
        <v>36</v>
      </c>
      <c r="E25" s="14" t="s">
        <v>36</v>
      </c>
      <c r="F25" s="15">
        <v>1</v>
      </c>
      <c r="G25" s="21">
        <v>0</v>
      </c>
      <c r="H25" s="25">
        <f t="shared" si="0"/>
        <v>0</v>
      </c>
    </row>
    <row r="26" spans="1:8" ht="18" customHeight="1" x14ac:dyDescent="0.2">
      <c r="A26">
        <v>25</v>
      </c>
      <c r="B26" s="14" t="s">
        <v>50</v>
      </c>
      <c r="C26" s="14" t="s">
        <v>28</v>
      </c>
      <c r="D26" s="14" t="s">
        <v>29</v>
      </c>
      <c r="E26" s="14" t="s">
        <v>41</v>
      </c>
      <c r="F26" s="15">
        <v>1</v>
      </c>
      <c r="G26" s="21">
        <v>0</v>
      </c>
      <c r="H26" s="25">
        <f t="shared" si="0"/>
        <v>0</v>
      </c>
    </row>
    <row r="27" spans="1:8" ht="18" customHeight="1" x14ac:dyDescent="0.2">
      <c r="A27">
        <v>26</v>
      </c>
      <c r="B27" s="14" t="s">
        <v>50</v>
      </c>
      <c r="C27" s="14" t="s">
        <v>33</v>
      </c>
      <c r="D27" s="14" t="s">
        <v>34</v>
      </c>
      <c r="E27" s="14" t="s">
        <v>34</v>
      </c>
      <c r="F27" s="15">
        <v>1</v>
      </c>
      <c r="G27" s="21">
        <v>0</v>
      </c>
      <c r="H27" s="25">
        <f t="shared" si="0"/>
        <v>0</v>
      </c>
    </row>
    <row r="28" spans="1:8" ht="18" customHeight="1" x14ac:dyDescent="0.2">
      <c r="A28">
        <v>27</v>
      </c>
      <c r="B28" s="14" t="s">
        <v>51</v>
      </c>
      <c r="C28" s="14" t="s">
        <v>28</v>
      </c>
      <c r="D28" s="14" t="s">
        <v>29</v>
      </c>
      <c r="E28" s="14" t="s">
        <v>41</v>
      </c>
      <c r="F28" s="15">
        <v>1</v>
      </c>
      <c r="G28" s="21">
        <v>0</v>
      </c>
      <c r="H28" s="25">
        <f t="shared" si="0"/>
        <v>0</v>
      </c>
    </row>
    <row r="29" spans="1:8" ht="18" customHeight="1" x14ac:dyDescent="0.2">
      <c r="A29">
        <v>28</v>
      </c>
      <c r="B29" s="14" t="s">
        <v>52</v>
      </c>
      <c r="C29" s="14" t="s">
        <v>33</v>
      </c>
      <c r="D29" s="14" t="s">
        <v>43</v>
      </c>
      <c r="E29" s="14" t="s">
        <v>44</v>
      </c>
      <c r="F29" s="15">
        <v>1</v>
      </c>
      <c r="G29" s="21">
        <v>0</v>
      </c>
      <c r="H29" s="25">
        <f t="shared" si="0"/>
        <v>0</v>
      </c>
    </row>
    <row r="30" spans="1:8" ht="18" customHeight="1" x14ac:dyDescent="0.2">
      <c r="A30">
        <v>29</v>
      </c>
      <c r="B30" s="14" t="s">
        <v>52</v>
      </c>
      <c r="C30" s="14" t="s">
        <v>33</v>
      </c>
      <c r="D30" s="14" t="s">
        <v>34</v>
      </c>
      <c r="E30" s="14" t="s">
        <v>34</v>
      </c>
      <c r="F30" s="16">
        <v>8</v>
      </c>
      <c r="G30" s="21">
        <v>0</v>
      </c>
      <c r="H30" s="25">
        <f t="shared" si="0"/>
        <v>0</v>
      </c>
    </row>
    <row r="31" spans="1:8" ht="18" customHeight="1" x14ac:dyDescent="0.2">
      <c r="A31">
        <v>30</v>
      </c>
      <c r="B31" s="14" t="s">
        <v>52</v>
      </c>
      <c r="C31" s="14" t="s">
        <v>35</v>
      </c>
      <c r="D31" s="14" t="s">
        <v>53</v>
      </c>
      <c r="E31" s="14" t="s">
        <v>54</v>
      </c>
      <c r="F31" s="15">
        <v>1</v>
      </c>
      <c r="G31" s="21">
        <v>0</v>
      </c>
      <c r="H31" s="25">
        <f t="shared" si="0"/>
        <v>0</v>
      </c>
    </row>
    <row r="32" spans="1:8" ht="18" customHeight="1" x14ac:dyDescent="0.2">
      <c r="A32">
        <v>31</v>
      </c>
      <c r="B32" s="14" t="s">
        <v>55</v>
      </c>
      <c r="C32" s="14" t="s">
        <v>28</v>
      </c>
      <c r="D32" s="14" t="s">
        <v>29</v>
      </c>
      <c r="E32" s="14" t="s">
        <v>41</v>
      </c>
      <c r="F32" s="15">
        <v>1</v>
      </c>
      <c r="G32" s="21">
        <v>0</v>
      </c>
      <c r="H32" s="25">
        <f t="shared" si="0"/>
        <v>0</v>
      </c>
    </row>
    <row r="33" spans="1:8" ht="18" customHeight="1" x14ac:dyDescent="0.2">
      <c r="A33">
        <v>32</v>
      </c>
      <c r="B33" s="14" t="s">
        <v>55</v>
      </c>
      <c r="C33" s="14" t="s">
        <v>28</v>
      </c>
      <c r="D33" s="14" t="s">
        <v>31</v>
      </c>
      <c r="E33" s="14" t="s">
        <v>32</v>
      </c>
      <c r="F33" s="15">
        <v>1</v>
      </c>
      <c r="G33" s="21">
        <v>0</v>
      </c>
      <c r="H33" s="25">
        <f t="shared" si="0"/>
        <v>0</v>
      </c>
    </row>
    <row r="34" spans="1:8" ht="18" customHeight="1" x14ac:dyDescent="0.2">
      <c r="A34">
        <v>33</v>
      </c>
      <c r="B34" s="14" t="s">
        <v>55</v>
      </c>
      <c r="C34" s="14" t="s">
        <v>33</v>
      </c>
      <c r="D34" s="14" t="s">
        <v>34</v>
      </c>
      <c r="E34" s="14" t="s">
        <v>34</v>
      </c>
      <c r="F34" s="16">
        <v>5</v>
      </c>
      <c r="G34" s="21">
        <v>0</v>
      </c>
      <c r="H34" s="25">
        <f t="shared" si="0"/>
        <v>0</v>
      </c>
    </row>
    <row r="35" spans="1:8" ht="18" customHeight="1" x14ac:dyDescent="0.2">
      <c r="A35">
        <v>34</v>
      </c>
      <c r="B35" s="14" t="s">
        <v>55</v>
      </c>
      <c r="C35" s="14" t="s">
        <v>35</v>
      </c>
      <c r="D35" s="14" t="s">
        <v>36</v>
      </c>
      <c r="E35" s="14" t="s">
        <v>36</v>
      </c>
      <c r="F35" s="15">
        <v>10</v>
      </c>
      <c r="G35" s="21">
        <v>0</v>
      </c>
      <c r="H35" s="25">
        <f t="shared" si="0"/>
        <v>0</v>
      </c>
    </row>
    <row r="36" spans="1:8" ht="18" customHeight="1" x14ac:dyDescent="0.2">
      <c r="A36">
        <v>35</v>
      </c>
      <c r="B36" s="14" t="s">
        <v>56</v>
      </c>
      <c r="C36" s="14" t="s">
        <v>28</v>
      </c>
      <c r="D36" s="14" t="s">
        <v>29</v>
      </c>
      <c r="E36" s="14" t="s">
        <v>41</v>
      </c>
      <c r="F36" s="15">
        <v>1</v>
      </c>
      <c r="G36" s="21">
        <v>0</v>
      </c>
      <c r="H36" s="25">
        <f t="shared" si="0"/>
        <v>0</v>
      </c>
    </row>
    <row r="37" spans="1:8" ht="18" customHeight="1" x14ac:dyDescent="0.2">
      <c r="A37">
        <v>36</v>
      </c>
      <c r="B37" s="14" t="s">
        <v>56</v>
      </c>
      <c r="C37" s="14" t="s">
        <v>33</v>
      </c>
      <c r="D37" s="14" t="s">
        <v>34</v>
      </c>
      <c r="E37" s="14" t="s">
        <v>34</v>
      </c>
      <c r="F37" s="15">
        <v>1</v>
      </c>
      <c r="G37" s="21">
        <v>0</v>
      </c>
      <c r="H37" s="25">
        <f t="shared" si="0"/>
        <v>0</v>
      </c>
    </row>
    <row r="38" spans="1:8" ht="18" customHeight="1" x14ac:dyDescent="0.2">
      <c r="A38">
        <v>37</v>
      </c>
      <c r="B38" s="14" t="s">
        <v>57</v>
      </c>
      <c r="C38" s="14" t="s">
        <v>28</v>
      </c>
      <c r="D38" s="14" t="s">
        <v>29</v>
      </c>
      <c r="E38" s="14" t="s">
        <v>41</v>
      </c>
      <c r="F38" s="15">
        <v>1</v>
      </c>
      <c r="G38" s="21">
        <v>0</v>
      </c>
      <c r="H38" s="25">
        <f t="shared" si="0"/>
        <v>0</v>
      </c>
    </row>
    <row r="39" spans="1:8" ht="18" customHeight="1" x14ac:dyDescent="0.2">
      <c r="A39">
        <v>38</v>
      </c>
      <c r="B39" s="14" t="s">
        <v>57</v>
      </c>
      <c r="C39" s="14" t="s">
        <v>28</v>
      </c>
      <c r="D39" s="14" t="s">
        <v>31</v>
      </c>
      <c r="E39" s="14" t="s">
        <v>42</v>
      </c>
      <c r="F39" s="15">
        <v>1</v>
      </c>
      <c r="G39" s="21">
        <v>0</v>
      </c>
      <c r="H39" s="25">
        <f t="shared" si="0"/>
        <v>0</v>
      </c>
    </row>
    <row r="40" spans="1:8" ht="18" customHeight="1" x14ac:dyDescent="0.2">
      <c r="A40">
        <v>39</v>
      </c>
      <c r="B40" s="14" t="s">
        <v>57</v>
      </c>
      <c r="C40" s="14" t="s">
        <v>33</v>
      </c>
      <c r="D40" s="14" t="s">
        <v>34</v>
      </c>
      <c r="E40" s="14" t="s">
        <v>34</v>
      </c>
      <c r="F40" s="16">
        <v>6</v>
      </c>
      <c r="G40" s="21">
        <v>0</v>
      </c>
      <c r="H40" s="25">
        <f t="shared" si="0"/>
        <v>0</v>
      </c>
    </row>
    <row r="41" spans="1:8" ht="18" customHeight="1" x14ac:dyDescent="0.2">
      <c r="A41">
        <v>40</v>
      </c>
      <c r="B41" s="14" t="s">
        <v>58</v>
      </c>
      <c r="C41" s="14" t="s">
        <v>35</v>
      </c>
      <c r="D41" s="14" t="s">
        <v>36</v>
      </c>
      <c r="E41" s="14" t="s">
        <v>36</v>
      </c>
      <c r="F41" s="15">
        <v>1</v>
      </c>
      <c r="G41" s="21">
        <v>0</v>
      </c>
      <c r="H41" s="25">
        <f t="shared" si="0"/>
        <v>0</v>
      </c>
    </row>
    <row r="42" spans="1:8" ht="18" customHeight="1" x14ac:dyDescent="0.2">
      <c r="A42">
        <v>41</v>
      </c>
      <c r="B42" s="14" t="s">
        <v>59</v>
      </c>
      <c r="C42" s="14" t="s">
        <v>28</v>
      </c>
      <c r="D42" s="14" t="s">
        <v>29</v>
      </c>
      <c r="E42" s="14" t="s">
        <v>41</v>
      </c>
      <c r="F42" s="15">
        <v>1</v>
      </c>
      <c r="G42" s="21">
        <v>0</v>
      </c>
      <c r="H42" s="25">
        <f t="shared" si="0"/>
        <v>0</v>
      </c>
    </row>
    <row r="43" spans="1:8" ht="18" customHeight="1" x14ac:dyDescent="0.2">
      <c r="A43">
        <v>42</v>
      </c>
      <c r="B43" s="14" t="s">
        <v>59</v>
      </c>
      <c r="C43" s="14" t="s">
        <v>33</v>
      </c>
      <c r="D43" s="14" t="s">
        <v>34</v>
      </c>
      <c r="E43" s="14" t="s">
        <v>34</v>
      </c>
      <c r="F43" s="16">
        <v>2</v>
      </c>
      <c r="G43" s="21">
        <v>0</v>
      </c>
      <c r="H43" s="25">
        <f t="shared" si="0"/>
        <v>0</v>
      </c>
    </row>
    <row r="44" spans="1:8" ht="18" customHeight="1" x14ac:dyDescent="0.2">
      <c r="A44">
        <v>43</v>
      </c>
      <c r="B44" s="14" t="s">
        <v>60</v>
      </c>
      <c r="C44" s="14" t="s">
        <v>25</v>
      </c>
      <c r="D44" s="14" t="s">
        <v>26</v>
      </c>
      <c r="E44" s="14" t="s">
        <v>48</v>
      </c>
      <c r="F44" s="15">
        <v>1</v>
      </c>
      <c r="G44" s="21">
        <v>0</v>
      </c>
      <c r="H44" s="25">
        <f t="shared" si="0"/>
        <v>0</v>
      </c>
    </row>
    <row r="45" spans="1:8" ht="18" customHeight="1" x14ac:dyDescent="0.2">
      <c r="A45">
        <v>44</v>
      </c>
      <c r="B45" s="14" t="s">
        <v>60</v>
      </c>
      <c r="C45" s="14" t="s">
        <v>28</v>
      </c>
      <c r="D45" s="14" t="s">
        <v>29</v>
      </c>
      <c r="E45" s="14" t="s">
        <v>41</v>
      </c>
      <c r="F45" s="15">
        <v>1</v>
      </c>
      <c r="G45" s="21">
        <v>0</v>
      </c>
      <c r="H45" s="25">
        <f t="shared" si="0"/>
        <v>0</v>
      </c>
    </row>
    <row r="46" spans="1:8" ht="18" customHeight="1" x14ac:dyDescent="0.2">
      <c r="A46">
        <v>45</v>
      </c>
      <c r="B46" s="14" t="s">
        <v>60</v>
      </c>
      <c r="C46" s="14" t="s">
        <v>28</v>
      </c>
      <c r="D46" s="14" t="s">
        <v>31</v>
      </c>
      <c r="E46" s="14" t="s">
        <v>42</v>
      </c>
      <c r="F46" s="15">
        <v>3</v>
      </c>
      <c r="G46" s="21">
        <v>0</v>
      </c>
      <c r="H46" s="25">
        <f t="shared" si="0"/>
        <v>0</v>
      </c>
    </row>
    <row r="47" spans="1:8" ht="18" customHeight="1" x14ac:dyDescent="0.2">
      <c r="A47">
        <v>46</v>
      </c>
      <c r="B47" s="14" t="s">
        <v>60</v>
      </c>
      <c r="C47" s="14" t="s">
        <v>33</v>
      </c>
      <c r="D47" s="14" t="s">
        <v>43</v>
      </c>
      <c r="E47" s="14" t="s">
        <v>61</v>
      </c>
      <c r="F47" s="15">
        <v>1</v>
      </c>
      <c r="G47" s="21">
        <v>0</v>
      </c>
      <c r="H47" s="25">
        <f t="shared" si="0"/>
        <v>0</v>
      </c>
    </row>
    <row r="48" spans="1:8" ht="18" customHeight="1" x14ac:dyDescent="0.2">
      <c r="A48">
        <v>47</v>
      </c>
      <c r="B48" s="14" t="s">
        <v>60</v>
      </c>
      <c r="C48" s="14" t="s">
        <v>33</v>
      </c>
      <c r="D48" s="14" t="s">
        <v>34</v>
      </c>
      <c r="E48" s="14" t="s">
        <v>34</v>
      </c>
      <c r="F48" s="16">
        <v>7</v>
      </c>
      <c r="G48" s="21">
        <v>0</v>
      </c>
      <c r="H48" s="25">
        <f t="shared" si="0"/>
        <v>0</v>
      </c>
    </row>
    <row r="49" spans="1:8" ht="18" customHeight="1" x14ac:dyDescent="0.2">
      <c r="A49">
        <v>48</v>
      </c>
      <c r="B49" s="14" t="s">
        <v>60</v>
      </c>
      <c r="C49" s="14" t="s">
        <v>35</v>
      </c>
      <c r="D49" s="14" t="s">
        <v>62</v>
      </c>
      <c r="E49" s="14" t="s">
        <v>63</v>
      </c>
      <c r="F49" s="15">
        <v>1</v>
      </c>
      <c r="G49" s="21">
        <v>0</v>
      </c>
      <c r="H49" s="25">
        <f t="shared" si="0"/>
        <v>0</v>
      </c>
    </row>
    <row r="50" spans="1:8" ht="18" customHeight="1" x14ac:dyDescent="0.2">
      <c r="A50">
        <v>49</v>
      </c>
      <c r="B50" s="14" t="s">
        <v>60</v>
      </c>
      <c r="C50" s="14" t="s">
        <v>35</v>
      </c>
      <c r="D50" s="14" t="s">
        <v>36</v>
      </c>
      <c r="E50" s="14" t="s">
        <v>36</v>
      </c>
      <c r="F50" s="15">
        <v>1</v>
      </c>
      <c r="G50" s="21">
        <v>0</v>
      </c>
      <c r="H50" s="25">
        <f t="shared" si="0"/>
        <v>0</v>
      </c>
    </row>
    <row r="51" spans="1:8" ht="18" customHeight="1" x14ac:dyDescent="0.2">
      <c r="A51">
        <v>50</v>
      </c>
      <c r="B51" s="14" t="s">
        <v>60</v>
      </c>
      <c r="C51" s="14" t="s">
        <v>35</v>
      </c>
      <c r="D51" s="14" t="s">
        <v>36</v>
      </c>
      <c r="E51" s="14" t="s">
        <v>36</v>
      </c>
      <c r="F51" s="15">
        <v>1</v>
      </c>
      <c r="G51" s="21">
        <v>0</v>
      </c>
      <c r="H51" s="25">
        <f t="shared" si="0"/>
        <v>0</v>
      </c>
    </row>
    <row r="52" spans="1:8" ht="18" customHeight="1" x14ac:dyDescent="0.2">
      <c r="A52">
        <v>51</v>
      </c>
      <c r="B52" s="14" t="s">
        <v>60</v>
      </c>
      <c r="C52" s="14" t="s">
        <v>35</v>
      </c>
      <c r="D52" s="14" t="s">
        <v>36</v>
      </c>
      <c r="E52" s="14" t="s">
        <v>64</v>
      </c>
      <c r="F52" s="15">
        <v>4</v>
      </c>
      <c r="G52" s="21">
        <v>0</v>
      </c>
      <c r="H52" s="25">
        <f t="shared" si="0"/>
        <v>0</v>
      </c>
    </row>
    <row r="53" spans="1:8" ht="18" customHeight="1" x14ac:dyDescent="0.2">
      <c r="A53">
        <v>52</v>
      </c>
      <c r="B53" s="14" t="s">
        <v>60</v>
      </c>
      <c r="C53" s="14" t="s">
        <v>37</v>
      </c>
      <c r="D53" s="14" t="s">
        <v>38</v>
      </c>
      <c r="E53" s="14" t="s">
        <v>39</v>
      </c>
      <c r="F53" s="16">
        <v>25</v>
      </c>
      <c r="G53" s="21">
        <v>0</v>
      </c>
      <c r="H53" s="25">
        <f t="shared" si="0"/>
        <v>0</v>
      </c>
    </row>
    <row r="54" spans="1:8" ht="18" customHeight="1" x14ac:dyDescent="0.2">
      <c r="A54">
        <v>53</v>
      </c>
      <c r="B54" s="14" t="s">
        <v>65</v>
      </c>
      <c r="C54" s="14" t="s">
        <v>25</v>
      </c>
      <c r="D54" s="14" t="s">
        <v>26</v>
      </c>
      <c r="E54" s="14" t="s">
        <v>66</v>
      </c>
      <c r="F54" s="15">
        <v>1</v>
      </c>
      <c r="G54" s="21">
        <v>0</v>
      </c>
      <c r="H54" s="25">
        <f t="shared" si="0"/>
        <v>0</v>
      </c>
    </row>
    <row r="55" spans="1:8" ht="18" customHeight="1" x14ac:dyDescent="0.2">
      <c r="A55">
        <v>54</v>
      </c>
      <c r="B55" s="14" t="s">
        <v>65</v>
      </c>
      <c r="C55" s="14" t="s">
        <v>28</v>
      </c>
      <c r="D55" s="14" t="s">
        <v>29</v>
      </c>
      <c r="E55" s="14" t="s">
        <v>41</v>
      </c>
      <c r="F55" s="15">
        <v>1</v>
      </c>
      <c r="G55" s="21">
        <v>0</v>
      </c>
      <c r="H55" s="25">
        <f t="shared" si="0"/>
        <v>0</v>
      </c>
    </row>
    <row r="56" spans="1:8" ht="18" customHeight="1" x14ac:dyDescent="0.2">
      <c r="A56">
        <v>55</v>
      </c>
      <c r="B56" s="14" t="s">
        <v>65</v>
      </c>
      <c r="C56" s="14" t="s">
        <v>28</v>
      </c>
      <c r="D56" s="14" t="s">
        <v>31</v>
      </c>
      <c r="E56" s="14" t="s">
        <v>42</v>
      </c>
      <c r="F56" s="15">
        <v>2</v>
      </c>
      <c r="G56" s="21">
        <v>0</v>
      </c>
      <c r="H56" s="25">
        <f t="shared" si="0"/>
        <v>0</v>
      </c>
    </row>
    <row r="57" spans="1:8" ht="18" customHeight="1" x14ac:dyDescent="0.2">
      <c r="A57">
        <v>56</v>
      </c>
      <c r="B57" s="14" t="s">
        <v>65</v>
      </c>
      <c r="C57" s="14" t="s">
        <v>33</v>
      </c>
      <c r="D57" s="14" t="s">
        <v>34</v>
      </c>
      <c r="E57" s="14" t="s">
        <v>34</v>
      </c>
      <c r="F57" s="15">
        <v>1</v>
      </c>
      <c r="G57" s="21">
        <v>0</v>
      </c>
      <c r="H57" s="25">
        <f t="shared" si="0"/>
        <v>0</v>
      </c>
    </row>
    <row r="58" spans="1:8" ht="18" customHeight="1" x14ac:dyDescent="0.2">
      <c r="A58">
        <v>57</v>
      </c>
      <c r="B58" s="14" t="s">
        <v>67</v>
      </c>
      <c r="C58" s="14" t="s">
        <v>28</v>
      </c>
      <c r="D58" s="14" t="s">
        <v>29</v>
      </c>
      <c r="E58" s="14" t="s">
        <v>41</v>
      </c>
      <c r="F58" s="15">
        <v>1</v>
      </c>
      <c r="G58" s="21">
        <v>0</v>
      </c>
      <c r="H58" s="25">
        <f t="shared" si="0"/>
        <v>0</v>
      </c>
    </row>
    <row r="59" spans="1:8" ht="18" customHeight="1" x14ac:dyDescent="0.2">
      <c r="A59">
        <v>58</v>
      </c>
      <c r="B59" s="14" t="s">
        <v>67</v>
      </c>
      <c r="C59" s="14" t="s">
        <v>28</v>
      </c>
      <c r="D59" s="14" t="s">
        <v>31</v>
      </c>
      <c r="E59" s="14" t="s">
        <v>42</v>
      </c>
      <c r="F59" s="15">
        <v>1</v>
      </c>
      <c r="G59" s="21">
        <v>0</v>
      </c>
      <c r="H59" s="25">
        <f t="shared" si="0"/>
        <v>0</v>
      </c>
    </row>
    <row r="60" spans="1:8" ht="18" customHeight="1" x14ac:dyDescent="0.2">
      <c r="A60">
        <v>59</v>
      </c>
      <c r="B60" s="14" t="s">
        <v>67</v>
      </c>
      <c r="C60" s="14" t="s">
        <v>28</v>
      </c>
      <c r="D60" s="14" t="s">
        <v>31</v>
      </c>
      <c r="E60" s="14" t="s">
        <v>42</v>
      </c>
      <c r="F60" s="15">
        <v>1</v>
      </c>
      <c r="G60" s="21">
        <v>0</v>
      </c>
      <c r="H60" s="25">
        <f t="shared" si="0"/>
        <v>0</v>
      </c>
    </row>
    <row r="61" spans="1:8" ht="18" customHeight="1" x14ac:dyDescent="0.2">
      <c r="A61">
        <v>60</v>
      </c>
      <c r="B61" s="14" t="s">
        <v>67</v>
      </c>
      <c r="C61" s="14" t="s">
        <v>28</v>
      </c>
      <c r="D61" s="14" t="s">
        <v>31</v>
      </c>
      <c r="E61" s="14" t="s">
        <v>42</v>
      </c>
      <c r="F61" s="15">
        <v>1</v>
      </c>
      <c r="G61" s="21">
        <v>0</v>
      </c>
      <c r="H61" s="25">
        <f t="shared" si="0"/>
        <v>0</v>
      </c>
    </row>
    <row r="62" spans="1:8" ht="18" customHeight="1" x14ac:dyDescent="0.2">
      <c r="A62">
        <v>61</v>
      </c>
      <c r="B62" s="14" t="s">
        <v>67</v>
      </c>
      <c r="C62" s="14" t="s">
        <v>33</v>
      </c>
      <c r="D62" s="14" t="s">
        <v>34</v>
      </c>
      <c r="E62" s="14" t="s">
        <v>34</v>
      </c>
      <c r="F62" s="16">
        <v>8</v>
      </c>
      <c r="G62" s="21">
        <v>0</v>
      </c>
      <c r="H62" s="25">
        <f t="shared" si="0"/>
        <v>0</v>
      </c>
    </row>
    <row r="63" spans="1:8" ht="18" customHeight="1" x14ac:dyDescent="0.2">
      <c r="A63">
        <v>62</v>
      </c>
      <c r="B63" s="14" t="s">
        <v>67</v>
      </c>
      <c r="C63" s="14" t="s">
        <v>35</v>
      </c>
      <c r="D63" s="14" t="s">
        <v>36</v>
      </c>
      <c r="E63" s="14" t="s">
        <v>36</v>
      </c>
      <c r="F63" s="15">
        <v>1</v>
      </c>
      <c r="G63" s="21">
        <v>0</v>
      </c>
      <c r="H63" s="25">
        <f t="shared" si="0"/>
        <v>0</v>
      </c>
    </row>
    <row r="64" spans="1:8" ht="18" customHeight="1" x14ac:dyDescent="0.2">
      <c r="A64">
        <v>63</v>
      </c>
      <c r="B64" s="14" t="s">
        <v>67</v>
      </c>
      <c r="C64" s="14" t="s">
        <v>35</v>
      </c>
      <c r="D64" s="14" t="s">
        <v>36</v>
      </c>
      <c r="E64" s="14" t="s">
        <v>68</v>
      </c>
      <c r="F64" s="15">
        <v>1</v>
      </c>
      <c r="G64" s="21">
        <v>0</v>
      </c>
      <c r="H64" s="25">
        <f t="shared" si="0"/>
        <v>0</v>
      </c>
    </row>
    <row r="65" spans="1:8" ht="18" customHeight="1" x14ac:dyDescent="0.2">
      <c r="A65">
        <v>64</v>
      </c>
      <c r="B65" s="14" t="s">
        <v>67</v>
      </c>
      <c r="C65" s="14" t="s">
        <v>35</v>
      </c>
      <c r="D65" s="14" t="s">
        <v>36</v>
      </c>
      <c r="E65" s="14" t="s">
        <v>68</v>
      </c>
      <c r="F65" s="15">
        <v>1</v>
      </c>
      <c r="G65" s="21">
        <v>0</v>
      </c>
      <c r="H65" s="25">
        <f t="shared" si="0"/>
        <v>0</v>
      </c>
    </row>
    <row r="66" spans="1:8" ht="18" customHeight="1" x14ac:dyDescent="0.2">
      <c r="A66">
        <v>65</v>
      </c>
      <c r="B66" s="14" t="s">
        <v>67</v>
      </c>
      <c r="C66" s="14" t="s">
        <v>35</v>
      </c>
      <c r="D66" s="14" t="s">
        <v>36</v>
      </c>
      <c r="E66" s="14" t="s">
        <v>68</v>
      </c>
      <c r="F66" s="15">
        <v>1</v>
      </c>
      <c r="G66" s="21">
        <v>0</v>
      </c>
      <c r="H66" s="25">
        <f t="shared" si="0"/>
        <v>0</v>
      </c>
    </row>
    <row r="67" spans="1:8" ht="18" customHeight="1" x14ac:dyDescent="0.2">
      <c r="A67">
        <v>66</v>
      </c>
      <c r="B67" s="14" t="s">
        <v>67</v>
      </c>
      <c r="C67" s="14" t="s">
        <v>35</v>
      </c>
      <c r="D67" s="14" t="s">
        <v>36</v>
      </c>
      <c r="E67" s="14" t="s">
        <v>68</v>
      </c>
      <c r="F67" s="15">
        <v>1</v>
      </c>
      <c r="G67" s="21">
        <v>0</v>
      </c>
      <c r="H67" s="25">
        <f t="shared" ref="H67:H114" si="1">G67*F67</f>
        <v>0</v>
      </c>
    </row>
    <row r="68" spans="1:8" ht="18" customHeight="1" x14ac:dyDescent="0.2">
      <c r="A68">
        <v>67</v>
      </c>
      <c r="B68" s="14" t="s">
        <v>69</v>
      </c>
      <c r="C68" s="14" t="s">
        <v>28</v>
      </c>
      <c r="D68" s="14" t="s">
        <v>29</v>
      </c>
      <c r="E68" s="14" t="s">
        <v>41</v>
      </c>
      <c r="F68" s="15">
        <v>1</v>
      </c>
      <c r="G68" s="21">
        <v>0</v>
      </c>
      <c r="H68" s="25">
        <f t="shared" si="1"/>
        <v>0</v>
      </c>
    </row>
    <row r="69" spans="1:8" ht="18" customHeight="1" x14ac:dyDescent="0.2">
      <c r="A69">
        <v>68</v>
      </c>
      <c r="B69" s="14" t="s">
        <v>69</v>
      </c>
      <c r="C69" s="14" t="s">
        <v>28</v>
      </c>
      <c r="D69" s="14" t="s">
        <v>31</v>
      </c>
      <c r="E69" s="14" t="s">
        <v>42</v>
      </c>
      <c r="F69" s="15">
        <v>1</v>
      </c>
      <c r="G69" s="21">
        <v>0</v>
      </c>
      <c r="H69" s="25">
        <f t="shared" si="1"/>
        <v>0</v>
      </c>
    </row>
    <row r="70" spans="1:8" ht="18" customHeight="1" x14ac:dyDescent="0.2">
      <c r="A70">
        <v>69</v>
      </c>
      <c r="B70" s="14" t="s">
        <v>69</v>
      </c>
      <c r="C70" s="14" t="s">
        <v>33</v>
      </c>
      <c r="D70" s="14" t="s">
        <v>43</v>
      </c>
      <c r="E70" s="14" t="s">
        <v>44</v>
      </c>
      <c r="F70" s="15">
        <v>1</v>
      </c>
      <c r="G70" s="21">
        <v>0</v>
      </c>
      <c r="H70" s="25">
        <f t="shared" si="1"/>
        <v>0</v>
      </c>
    </row>
    <row r="71" spans="1:8" ht="18" customHeight="1" x14ac:dyDescent="0.2">
      <c r="A71">
        <v>70</v>
      </c>
      <c r="B71" s="14" t="s">
        <v>69</v>
      </c>
      <c r="C71" s="14" t="s">
        <v>33</v>
      </c>
      <c r="D71" s="14" t="s">
        <v>34</v>
      </c>
      <c r="E71" s="14" t="s">
        <v>34</v>
      </c>
      <c r="F71" s="16">
        <v>3</v>
      </c>
      <c r="G71" s="21">
        <v>0</v>
      </c>
      <c r="H71" s="25">
        <f t="shared" si="1"/>
        <v>0</v>
      </c>
    </row>
    <row r="72" spans="1:8" ht="18" customHeight="1" x14ac:dyDescent="0.2">
      <c r="A72">
        <v>71</v>
      </c>
      <c r="B72" s="14" t="s">
        <v>70</v>
      </c>
      <c r="C72" s="14" t="s">
        <v>35</v>
      </c>
      <c r="D72" s="14" t="s">
        <v>36</v>
      </c>
      <c r="E72" s="14" t="s">
        <v>68</v>
      </c>
      <c r="F72" s="15">
        <v>3</v>
      </c>
      <c r="G72" s="21">
        <v>0</v>
      </c>
      <c r="H72" s="25">
        <f t="shared" si="1"/>
        <v>0</v>
      </c>
    </row>
    <row r="73" spans="1:8" ht="18" customHeight="1" x14ac:dyDescent="0.2">
      <c r="A73">
        <v>72</v>
      </c>
      <c r="B73" s="14" t="s">
        <v>70</v>
      </c>
      <c r="C73" s="14" t="s">
        <v>35</v>
      </c>
      <c r="D73" s="14" t="s">
        <v>36</v>
      </c>
      <c r="E73" s="14" t="s">
        <v>64</v>
      </c>
      <c r="F73" s="15">
        <v>3</v>
      </c>
      <c r="G73" s="21">
        <v>0</v>
      </c>
      <c r="H73" s="25">
        <f t="shared" si="1"/>
        <v>0</v>
      </c>
    </row>
    <row r="74" spans="1:8" ht="18" customHeight="1" x14ac:dyDescent="0.2">
      <c r="A74">
        <v>73</v>
      </c>
      <c r="B74" s="14" t="s">
        <v>71</v>
      </c>
      <c r="C74" s="14" t="s">
        <v>28</v>
      </c>
      <c r="D74" s="14" t="s">
        <v>29</v>
      </c>
      <c r="E74" s="14" t="s">
        <v>30</v>
      </c>
      <c r="F74" s="15">
        <v>1</v>
      </c>
      <c r="G74" s="21">
        <v>0</v>
      </c>
      <c r="H74" s="25">
        <f t="shared" si="1"/>
        <v>0</v>
      </c>
    </row>
    <row r="75" spans="1:8" ht="18" customHeight="1" x14ac:dyDescent="0.2">
      <c r="A75">
        <v>74</v>
      </c>
      <c r="B75" s="14" t="s">
        <v>71</v>
      </c>
      <c r="C75" s="14" t="s">
        <v>28</v>
      </c>
      <c r="D75" s="14" t="s">
        <v>31</v>
      </c>
      <c r="E75" s="14" t="s">
        <v>32</v>
      </c>
      <c r="F75" s="15">
        <v>2</v>
      </c>
      <c r="G75" s="21">
        <v>0</v>
      </c>
      <c r="H75" s="25">
        <f t="shared" si="1"/>
        <v>0</v>
      </c>
    </row>
    <row r="76" spans="1:8" ht="18" customHeight="1" x14ac:dyDescent="0.2">
      <c r="A76">
        <v>75</v>
      </c>
      <c r="B76" s="14" t="s">
        <v>71</v>
      </c>
      <c r="C76" s="14" t="s">
        <v>33</v>
      </c>
      <c r="D76" s="14" t="s">
        <v>43</v>
      </c>
      <c r="E76" s="14" t="s">
        <v>44</v>
      </c>
      <c r="F76" s="15">
        <v>1</v>
      </c>
      <c r="G76" s="21">
        <v>0</v>
      </c>
      <c r="H76" s="25">
        <f t="shared" si="1"/>
        <v>0</v>
      </c>
    </row>
    <row r="77" spans="1:8" ht="18" customHeight="1" x14ac:dyDescent="0.2">
      <c r="A77">
        <v>76</v>
      </c>
      <c r="B77" s="14" t="s">
        <v>71</v>
      </c>
      <c r="C77" s="14" t="s">
        <v>33</v>
      </c>
      <c r="D77" s="14" t="s">
        <v>43</v>
      </c>
      <c r="E77" s="14" t="s">
        <v>44</v>
      </c>
      <c r="F77" s="15">
        <v>1</v>
      </c>
      <c r="G77" s="21">
        <v>0</v>
      </c>
      <c r="H77" s="25">
        <f t="shared" si="1"/>
        <v>0</v>
      </c>
    </row>
    <row r="78" spans="1:8" ht="18" customHeight="1" x14ac:dyDescent="0.2">
      <c r="A78">
        <v>77</v>
      </c>
      <c r="B78" s="14" t="s">
        <v>71</v>
      </c>
      <c r="C78" s="14" t="s">
        <v>33</v>
      </c>
      <c r="D78" s="14" t="s">
        <v>34</v>
      </c>
      <c r="E78" s="14" t="s">
        <v>34</v>
      </c>
      <c r="F78" s="15">
        <v>1</v>
      </c>
      <c r="G78" s="21">
        <v>0</v>
      </c>
      <c r="H78" s="25">
        <f t="shared" si="1"/>
        <v>0</v>
      </c>
    </row>
    <row r="79" spans="1:8" ht="18" customHeight="1" x14ac:dyDescent="0.2">
      <c r="A79">
        <v>78</v>
      </c>
      <c r="B79" s="14" t="s">
        <v>71</v>
      </c>
      <c r="C79" s="14" t="s">
        <v>35</v>
      </c>
      <c r="D79" s="14" t="s">
        <v>36</v>
      </c>
      <c r="E79" s="14" t="s">
        <v>36</v>
      </c>
      <c r="F79" s="15">
        <v>18</v>
      </c>
      <c r="G79" s="21">
        <v>0</v>
      </c>
      <c r="H79" s="25">
        <f t="shared" si="1"/>
        <v>0</v>
      </c>
    </row>
    <row r="80" spans="1:8" ht="18" customHeight="1" x14ac:dyDescent="0.2">
      <c r="A80">
        <v>79</v>
      </c>
      <c r="B80" s="14" t="s">
        <v>71</v>
      </c>
      <c r="C80" s="14" t="s">
        <v>35</v>
      </c>
      <c r="D80" s="14" t="s">
        <v>53</v>
      </c>
      <c r="E80" s="14" t="s">
        <v>54</v>
      </c>
      <c r="F80" s="15">
        <v>1</v>
      </c>
      <c r="G80" s="21">
        <v>0</v>
      </c>
      <c r="H80" s="25">
        <f t="shared" si="1"/>
        <v>0</v>
      </c>
    </row>
    <row r="81" spans="1:8" ht="18" customHeight="1" x14ac:dyDescent="0.2">
      <c r="A81">
        <v>80</v>
      </c>
      <c r="B81" s="14" t="s">
        <v>72</v>
      </c>
      <c r="C81" s="14" t="s">
        <v>28</v>
      </c>
      <c r="D81" s="14" t="s">
        <v>29</v>
      </c>
      <c r="E81" s="14" t="s">
        <v>41</v>
      </c>
      <c r="F81" s="15">
        <v>1</v>
      </c>
      <c r="G81" s="21">
        <v>0</v>
      </c>
      <c r="H81" s="25">
        <f t="shared" si="1"/>
        <v>0</v>
      </c>
    </row>
    <row r="82" spans="1:8" ht="18" customHeight="1" x14ac:dyDescent="0.2">
      <c r="A82">
        <v>81</v>
      </c>
      <c r="B82" s="14" t="s">
        <v>72</v>
      </c>
      <c r="C82" s="14" t="s">
        <v>33</v>
      </c>
      <c r="D82" s="14" t="s">
        <v>34</v>
      </c>
      <c r="E82" s="14" t="s">
        <v>34</v>
      </c>
      <c r="F82" s="15">
        <v>1</v>
      </c>
      <c r="G82" s="21">
        <v>0</v>
      </c>
      <c r="H82" s="25">
        <f t="shared" si="1"/>
        <v>0</v>
      </c>
    </row>
    <row r="83" spans="1:8" ht="18" customHeight="1" x14ac:dyDescent="0.2">
      <c r="A83">
        <v>82</v>
      </c>
      <c r="B83" s="14" t="s">
        <v>73</v>
      </c>
      <c r="C83" s="14" t="s">
        <v>28</v>
      </c>
      <c r="D83" s="14" t="s">
        <v>29</v>
      </c>
      <c r="E83" s="14" t="s">
        <v>41</v>
      </c>
      <c r="F83" s="15">
        <v>1</v>
      </c>
      <c r="G83" s="21">
        <v>0</v>
      </c>
      <c r="H83" s="25">
        <f t="shared" si="1"/>
        <v>0</v>
      </c>
    </row>
    <row r="84" spans="1:8" ht="18" customHeight="1" x14ac:dyDescent="0.2">
      <c r="A84">
        <v>83</v>
      </c>
      <c r="B84" s="14" t="s">
        <v>73</v>
      </c>
      <c r="C84" s="14" t="s">
        <v>28</v>
      </c>
      <c r="D84" s="14" t="s">
        <v>31</v>
      </c>
      <c r="E84" s="14" t="s">
        <v>42</v>
      </c>
      <c r="F84" s="15">
        <v>1</v>
      </c>
      <c r="G84" s="21">
        <v>0</v>
      </c>
      <c r="H84" s="25">
        <f t="shared" si="1"/>
        <v>0</v>
      </c>
    </row>
    <row r="85" spans="1:8" ht="18" customHeight="1" x14ac:dyDescent="0.2">
      <c r="A85">
        <v>84</v>
      </c>
      <c r="B85" s="14" t="s">
        <v>73</v>
      </c>
      <c r="C85" s="14" t="s">
        <v>33</v>
      </c>
      <c r="D85" s="14" t="s">
        <v>34</v>
      </c>
      <c r="E85" s="14" t="s">
        <v>34</v>
      </c>
      <c r="F85" s="15">
        <v>1</v>
      </c>
      <c r="G85" s="21">
        <v>0</v>
      </c>
      <c r="H85" s="25">
        <f t="shared" si="1"/>
        <v>0</v>
      </c>
    </row>
    <row r="86" spans="1:8" ht="18" customHeight="1" x14ac:dyDescent="0.2">
      <c r="A86">
        <v>85</v>
      </c>
      <c r="B86" s="14" t="s">
        <v>74</v>
      </c>
      <c r="C86" s="14" t="s">
        <v>28</v>
      </c>
      <c r="D86" s="14" t="s">
        <v>29</v>
      </c>
      <c r="E86" s="14" t="s">
        <v>41</v>
      </c>
      <c r="F86" s="15">
        <v>1</v>
      </c>
      <c r="G86" s="21">
        <v>0</v>
      </c>
      <c r="H86" s="25">
        <f t="shared" si="1"/>
        <v>0</v>
      </c>
    </row>
    <row r="87" spans="1:8" ht="18" customHeight="1" x14ac:dyDescent="0.2">
      <c r="A87">
        <v>86</v>
      </c>
      <c r="B87" s="14" t="s">
        <v>74</v>
      </c>
      <c r="C87" s="14" t="s">
        <v>28</v>
      </c>
      <c r="D87" s="14" t="s">
        <v>31</v>
      </c>
      <c r="E87" s="14" t="s">
        <v>42</v>
      </c>
      <c r="F87" s="15">
        <v>1</v>
      </c>
      <c r="G87" s="21">
        <v>0</v>
      </c>
      <c r="H87" s="25">
        <f t="shared" si="1"/>
        <v>0</v>
      </c>
    </row>
    <row r="88" spans="1:8" ht="18" customHeight="1" x14ac:dyDescent="0.2">
      <c r="A88">
        <v>87</v>
      </c>
      <c r="B88" s="14" t="s">
        <v>74</v>
      </c>
      <c r="C88" s="14" t="s">
        <v>33</v>
      </c>
      <c r="D88" s="14" t="s">
        <v>34</v>
      </c>
      <c r="E88" s="14" t="s">
        <v>34</v>
      </c>
      <c r="F88" s="16">
        <v>2</v>
      </c>
      <c r="G88" s="21">
        <v>0</v>
      </c>
      <c r="H88" s="25">
        <f t="shared" si="1"/>
        <v>0</v>
      </c>
    </row>
    <row r="89" spans="1:8" ht="18" customHeight="1" x14ac:dyDescent="0.2">
      <c r="A89">
        <v>88</v>
      </c>
      <c r="B89" s="14" t="s">
        <v>75</v>
      </c>
      <c r="C89" s="14" t="s">
        <v>28</v>
      </c>
      <c r="D89" s="14" t="s">
        <v>29</v>
      </c>
      <c r="E89" s="14" t="s">
        <v>41</v>
      </c>
      <c r="F89" s="15">
        <v>1</v>
      </c>
      <c r="G89" s="21">
        <v>0</v>
      </c>
      <c r="H89" s="25">
        <f t="shared" si="1"/>
        <v>0</v>
      </c>
    </row>
    <row r="90" spans="1:8" ht="18" customHeight="1" x14ac:dyDescent="0.2">
      <c r="A90">
        <v>89</v>
      </c>
      <c r="B90" s="14" t="s">
        <v>75</v>
      </c>
      <c r="C90" s="14" t="s">
        <v>28</v>
      </c>
      <c r="D90" s="14" t="s">
        <v>31</v>
      </c>
      <c r="E90" s="14" t="s">
        <v>32</v>
      </c>
      <c r="F90" s="15">
        <v>1</v>
      </c>
      <c r="G90" s="21">
        <v>0</v>
      </c>
      <c r="H90" s="25">
        <f t="shared" si="1"/>
        <v>0</v>
      </c>
    </row>
    <row r="91" spans="1:8" ht="18" customHeight="1" x14ac:dyDescent="0.2">
      <c r="A91">
        <v>90</v>
      </c>
      <c r="B91" s="14" t="s">
        <v>75</v>
      </c>
      <c r="C91" s="14" t="s">
        <v>33</v>
      </c>
      <c r="D91" s="14" t="s">
        <v>34</v>
      </c>
      <c r="E91" s="14" t="s">
        <v>34</v>
      </c>
      <c r="F91" s="15">
        <v>1</v>
      </c>
      <c r="G91" s="21">
        <v>0</v>
      </c>
      <c r="H91" s="25">
        <f t="shared" si="1"/>
        <v>0</v>
      </c>
    </row>
    <row r="92" spans="1:8" ht="18" customHeight="1" x14ac:dyDescent="0.2">
      <c r="A92">
        <v>91</v>
      </c>
      <c r="B92" s="14" t="s">
        <v>76</v>
      </c>
      <c r="C92" s="14" t="s">
        <v>28</v>
      </c>
      <c r="D92" s="14" t="s">
        <v>29</v>
      </c>
      <c r="E92" s="14" t="s">
        <v>41</v>
      </c>
      <c r="F92" s="15">
        <v>1</v>
      </c>
      <c r="G92" s="21">
        <v>0</v>
      </c>
      <c r="H92" s="25">
        <f t="shared" si="1"/>
        <v>0</v>
      </c>
    </row>
    <row r="93" spans="1:8" ht="18" customHeight="1" x14ac:dyDescent="0.2">
      <c r="A93">
        <v>92</v>
      </c>
      <c r="B93" s="14" t="s">
        <v>76</v>
      </c>
      <c r="C93" s="14" t="s">
        <v>28</v>
      </c>
      <c r="D93" s="14" t="s">
        <v>29</v>
      </c>
      <c r="E93" s="14" t="s">
        <v>41</v>
      </c>
      <c r="F93" s="15">
        <v>1</v>
      </c>
      <c r="G93" s="21">
        <v>0</v>
      </c>
      <c r="H93" s="25">
        <f t="shared" si="1"/>
        <v>0</v>
      </c>
    </row>
    <row r="94" spans="1:8" ht="18" customHeight="1" x14ac:dyDescent="0.2">
      <c r="A94">
        <v>93</v>
      </c>
      <c r="B94" s="14" t="s">
        <v>76</v>
      </c>
      <c r="C94" s="14" t="s">
        <v>33</v>
      </c>
      <c r="D94" s="14" t="s">
        <v>43</v>
      </c>
      <c r="E94" s="14" t="s">
        <v>44</v>
      </c>
      <c r="F94" s="15">
        <v>1</v>
      </c>
      <c r="G94" s="21">
        <v>0</v>
      </c>
      <c r="H94" s="25">
        <f t="shared" si="1"/>
        <v>0</v>
      </c>
    </row>
    <row r="95" spans="1:8" ht="18" customHeight="1" x14ac:dyDescent="0.2">
      <c r="A95">
        <v>94</v>
      </c>
      <c r="B95" s="14" t="s">
        <v>76</v>
      </c>
      <c r="C95" s="14" t="s">
        <v>33</v>
      </c>
      <c r="D95" s="14" t="s">
        <v>34</v>
      </c>
      <c r="E95" s="14" t="s">
        <v>34</v>
      </c>
      <c r="F95" s="16">
        <v>5</v>
      </c>
      <c r="G95" s="21">
        <v>0</v>
      </c>
      <c r="H95" s="25">
        <f t="shared" si="1"/>
        <v>0</v>
      </c>
    </row>
    <row r="96" spans="1:8" ht="18" customHeight="1" x14ac:dyDescent="0.2">
      <c r="A96">
        <v>95</v>
      </c>
      <c r="B96" s="14" t="s">
        <v>76</v>
      </c>
      <c r="C96" s="14" t="s">
        <v>33</v>
      </c>
      <c r="D96" s="14" t="s">
        <v>34</v>
      </c>
      <c r="E96" s="14" t="s">
        <v>34</v>
      </c>
      <c r="F96" s="15">
        <v>2</v>
      </c>
      <c r="G96" s="21">
        <v>0</v>
      </c>
      <c r="H96" s="25">
        <f t="shared" si="1"/>
        <v>0</v>
      </c>
    </row>
    <row r="97" spans="1:8" ht="18" customHeight="1" x14ac:dyDescent="0.2">
      <c r="A97">
        <v>96</v>
      </c>
      <c r="B97" s="14" t="s">
        <v>76</v>
      </c>
      <c r="C97" s="14" t="s">
        <v>33</v>
      </c>
      <c r="D97" s="14" t="s">
        <v>34</v>
      </c>
      <c r="E97" s="14" t="s">
        <v>34</v>
      </c>
      <c r="F97" s="15">
        <v>3</v>
      </c>
      <c r="G97" s="21">
        <v>0</v>
      </c>
      <c r="H97" s="25">
        <f t="shared" si="1"/>
        <v>0</v>
      </c>
    </row>
    <row r="98" spans="1:8" ht="18" customHeight="1" x14ac:dyDescent="0.2">
      <c r="A98">
        <v>97</v>
      </c>
      <c r="B98" s="14" t="s">
        <v>76</v>
      </c>
      <c r="C98" s="14" t="s">
        <v>35</v>
      </c>
      <c r="D98" s="14" t="s">
        <v>53</v>
      </c>
      <c r="E98" s="14" t="s">
        <v>54</v>
      </c>
      <c r="F98" s="15">
        <v>1</v>
      </c>
      <c r="G98" s="21">
        <v>0</v>
      </c>
      <c r="H98" s="25">
        <f t="shared" si="1"/>
        <v>0</v>
      </c>
    </row>
    <row r="99" spans="1:8" ht="18" customHeight="1" x14ac:dyDescent="0.2">
      <c r="A99">
        <v>98</v>
      </c>
      <c r="B99" s="14" t="s">
        <v>77</v>
      </c>
      <c r="C99" s="14" t="s">
        <v>28</v>
      </c>
      <c r="D99" s="14" t="s">
        <v>29</v>
      </c>
      <c r="E99" s="14" t="s">
        <v>41</v>
      </c>
      <c r="F99" s="15">
        <v>1</v>
      </c>
      <c r="G99" s="21">
        <v>0</v>
      </c>
      <c r="H99" s="25">
        <f t="shared" si="1"/>
        <v>0</v>
      </c>
    </row>
    <row r="100" spans="1:8" ht="18" customHeight="1" x14ac:dyDescent="0.2">
      <c r="A100">
        <v>99</v>
      </c>
      <c r="B100" s="14" t="s">
        <v>77</v>
      </c>
      <c r="C100" s="14" t="s">
        <v>33</v>
      </c>
      <c r="D100" s="14" t="s">
        <v>34</v>
      </c>
      <c r="E100" s="14" t="s">
        <v>34</v>
      </c>
      <c r="F100" s="15">
        <v>2</v>
      </c>
      <c r="G100" s="21">
        <v>0</v>
      </c>
      <c r="H100" s="25">
        <f t="shared" si="1"/>
        <v>0</v>
      </c>
    </row>
    <row r="101" spans="1:8" ht="18" customHeight="1" x14ac:dyDescent="0.2">
      <c r="A101">
        <v>100</v>
      </c>
      <c r="B101" s="14" t="s">
        <v>77</v>
      </c>
      <c r="C101" s="14" t="s">
        <v>35</v>
      </c>
      <c r="D101" s="14" t="s">
        <v>36</v>
      </c>
      <c r="E101" s="14" t="s">
        <v>36</v>
      </c>
      <c r="F101" s="15">
        <v>1</v>
      </c>
      <c r="G101" s="21">
        <v>0</v>
      </c>
      <c r="H101" s="25">
        <f t="shared" si="1"/>
        <v>0</v>
      </c>
    </row>
    <row r="102" spans="1:8" ht="18" customHeight="1" x14ac:dyDescent="0.2">
      <c r="A102">
        <v>101</v>
      </c>
      <c r="B102" s="14" t="s">
        <v>78</v>
      </c>
      <c r="C102" s="14" t="s">
        <v>28</v>
      </c>
      <c r="D102" s="14" t="s">
        <v>29</v>
      </c>
      <c r="E102" s="14" t="s">
        <v>41</v>
      </c>
      <c r="F102" s="15">
        <v>1</v>
      </c>
      <c r="G102" s="21">
        <v>0</v>
      </c>
      <c r="H102" s="25">
        <f t="shared" si="1"/>
        <v>0</v>
      </c>
    </row>
    <row r="103" spans="1:8" ht="18" customHeight="1" x14ac:dyDescent="0.2">
      <c r="A103">
        <v>102</v>
      </c>
      <c r="B103" s="14" t="s">
        <v>78</v>
      </c>
      <c r="C103" s="14" t="s">
        <v>35</v>
      </c>
      <c r="D103" s="14" t="s">
        <v>36</v>
      </c>
      <c r="E103" s="14" t="s">
        <v>36</v>
      </c>
      <c r="F103" s="15">
        <v>1</v>
      </c>
      <c r="G103" s="21">
        <v>0</v>
      </c>
      <c r="H103" s="25">
        <f t="shared" si="1"/>
        <v>0</v>
      </c>
    </row>
    <row r="104" spans="1:8" ht="18" customHeight="1" x14ac:dyDescent="0.2">
      <c r="A104">
        <v>103</v>
      </c>
      <c r="B104" s="14" t="s">
        <v>79</v>
      </c>
      <c r="C104" s="14" t="s">
        <v>28</v>
      </c>
      <c r="D104" s="14" t="s">
        <v>29</v>
      </c>
      <c r="E104" s="14" t="s">
        <v>41</v>
      </c>
      <c r="F104" s="15">
        <v>1</v>
      </c>
      <c r="G104" s="21">
        <v>0</v>
      </c>
      <c r="H104" s="25">
        <f t="shared" si="1"/>
        <v>0</v>
      </c>
    </row>
    <row r="105" spans="1:8" ht="18" customHeight="1" x14ac:dyDescent="0.2">
      <c r="A105">
        <v>104</v>
      </c>
      <c r="B105" s="14" t="s">
        <v>79</v>
      </c>
      <c r="C105" s="14" t="s">
        <v>33</v>
      </c>
      <c r="D105" s="14" t="s">
        <v>34</v>
      </c>
      <c r="E105" s="14" t="s">
        <v>34</v>
      </c>
      <c r="F105" s="15">
        <v>1</v>
      </c>
      <c r="G105" s="21">
        <v>0</v>
      </c>
      <c r="H105" s="25">
        <f t="shared" si="1"/>
        <v>0</v>
      </c>
    </row>
    <row r="106" spans="1:8" ht="18" customHeight="1" x14ac:dyDescent="0.2">
      <c r="A106">
        <v>105</v>
      </c>
      <c r="B106" s="14" t="s">
        <v>79</v>
      </c>
      <c r="C106" s="14" t="s">
        <v>35</v>
      </c>
      <c r="D106" s="14" t="s">
        <v>36</v>
      </c>
      <c r="E106" s="14" t="s">
        <v>68</v>
      </c>
      <c r="F106" s="15">
        <v>1</v>
      </c>
      <c r="G106" s="21">
        <v>0</v>
      </c>
      <c r="H106" s="25">
        <f t="shared" si="1"/>
        <v>0</v>
      </c>
    </row>
    <row r="107" spans="1:8" ht="18" customHeight="1" x14ac:dyDescent="0.2">
      <c r="A107">
        <v>106</v>
      </c>
      <c r="B107" s="14" t="s">
        <v>80</v>
      </c>
      <c r="C107" s="42" t="s">
        <v>81</v>
      </c>
      <c r="D107" s="42" t="s">
        <v>36</v>
      </c>
      <c r="E107" s="42" t="s">
        <v>36</v>
      </c>
      <c r="F107" s="15">
        <v>1</v>
      </c>
      <c r="G107" s="21">
        <v>0</v>
      </c>
      <c r="H107" s="25">
        <f t="shared" si="1"/>
        <v>0</v>
      </c>
    </row>
    <row r="108" spans="1:8" ht="18" customHeight="1" x14ac:dyDescent="0.2">
      <c r="A108">
        <v>107</v>
      </c>
      <c r="B108" s="14" t="s">
        <v>82</v>
      </c>
      <c r="C108" s="42" t="s">
        <v>106</v>
      </c>
      <c r="D108" s="42" t="s">
        <v>106</v>
      </c>
      <c r="E108" s="42" t="s">
        <v>106</v>
      </c>
      <c r="F108" s="15">
        <v>1</v>
      </c>
      <c r="G108" s="21">
        <v>0</v>
      </c>
      <c r="H108" s="25">
        <f t="shared" si="1"/>
        <v>0</v>
      </c>
    </row>
    <row r="109" spans="1:8" ht="18" customHeight="1" x14ac:dyDescent="0.2">
      <c r="A109">
        <v>108</v>
      </c>
      <c r="B109" s="14" t="s">
        <v>82</v>
      </c>
      <c r="C109" s="42" t="s">
        <v>107</v>
      </c>
      <c r="D109" s="42" t="s">
        <v>107</v>
      </c>
      <c r="E109" s="42" t="s">
        <v>107</v>
      </c>
      <c r="F109" s="15">
        <v>1</v>
      </c>
      <c r="G109" s="21">
        <v>0</v>
      </c>
      <c r="H109" s="25">
        <f t="shared" si="1"/>
        <v>0</v>
      </c>
    </row>
    <row r="110" spans="1:8" ht="18" customHeight="1" x14ac:dyDescent="0.2">
      <c r="A110">
        <v>109</v>
      </c>
      <c r="B110" s="14" t="s">
        <v>82</v>
      </c>
      <c r="C110" s="42" t="s">
        <v>33</v>
      </c>
      <c r="D110" s="42" t="s">
        <v>34</v>
      </c>
      <c r="E110" s="42" t="s">
        <v>34</v>
      </c>
      <c r="F110" s="15">
        <v>1</v>
      </c>
      <c r="G110" s="21">
        <v>0</v>
      </c>
      <c r="H110" s="25">
        <f t="shared" si="1"/>
        <v>0</v>
      </c>
    </row>
    <row r="111" spans="1:8" ht="18" customHeight="1" x14ac:dyDescent="0.2">
      <c r="A111">
        <v>110</v>
      </c>
      <c r="B111" s="14" t="s">
        <v>83</v>
      </c>
      <c r="C111" s="42" t="s">
        <v>106</v>
      </c>
      <c r="D111" s="42" t="s">
        <v>106</v>
      </c>
      <c r="E111" s="42" t="s">
        <v>106</v>
      </c>
      <c r="F111" s="15">
        <v>1</v>
      </c>
      <c r="G111" s="21">
        <v>0</v>
      </c>
      <c r="H111" s="25">
        <f t="shared" si="1"/>
        <v>0</v>
      </c>
    </row>
    <row r="112" spans="1:8" ht="18" customHeight="1" x14ac:dyDescent="0.2">
      <c r="A112">
        <v>111</v>
      </c>
      <c r="B112" s="14" t="s">
        <v>83</v>
      </c>
      <c r="C112" s="42" t="s">
        <v>107</v>
      </c>
      <c r="D112" s="42" t="s">
        <v>107</v>
      </c>
      <c r="E112" s="42" t="s">
        <v>107</v>
      </c>
      <c r="F112" s="15">
        <v>1</v>
      </c>
      <c r="G112" s="21">
        <v>0</v>
      </c>
      <c r="H112" s="25">
        <f t="shared" si="1"/>
        <v>0</v>
      </c>
    </row>
    <row r="113" spans="1:8" ht="18" customHeight="1" x14ac:dyDescent="0.2">
      <c r="A113">
        <v>112</v>
      </c>
      <c r="B113" s="14" t="s">
        <v>83</v>
      </c>
      <c r="C113" s="42" t="s">
        <v>33</v>
      </c>
      <c r="D113" s="42" t="s">
        <v>33</v>
      </c>
      <c r="E113" s="42" t="s">
        <v>33</v>
      </c>
      <c r="F113" s="15">
        <v>1</v>
      </c>
      <c r="G113" s="21">
        <v>0</v>
      </c>
      <c r="H113" s="25">
        <f t="shared" si="1"/>
        <v>0</v>
      </c>
    </row>
    <row r="114" spans="1:8" ht="18" customHeight="1" x14ac:dyDescent="0.2">
      <c r="A114">
        <v>113</v>
      </c>
      <c r="B114" s="14" t="s">
        <v>83</v>
      </c>
      <c r="C114" s="42" t="s">
        <v>33</v>
      </c>
      <c r="D114" s="42" t="s">
        <v>34</v>
      </c>
      <c r="E114" s="42" t="s">
        <v>34</v>
      </c>
      <c r="F114" s="15">
        <v>2</v>
      </c>
      <c r="G114" s="21">
        <v>0</v>
      </c>
      <c r="H114" s="25">
        <f t="shared" si="1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72E6123455841894BD3B5A3F770C9" ma:contentTypeVersion="2" ma:contentTypeDescription="Een nieuw document maken." ma:contentTypeScope="" ma:versionID="791eef6f2ce9a544ebb75bd4ce17a8c7">
  <xsd:schema xmlns:xsd="http://www.w3.org/2001/XMLSchema" xmlns:xs="http://www.w3.org/2001/XMLSchema" xmlns:p="http://schemas.microsoft.com/office/2006/metadata/properties" xmlns:ns2="12f1dcd5-cfd9-48c4-8799-31bb6204a2e6" targetNamespace="http://schemas.microsoft.com/office/2006/metadata/properties" ma:root="true" ma:fieldsID="9b4b4b8914f5d6ecd3c75dc72190fa9c" ns2:_="">
    <xsd:import namespace="12f1dcd5-cfd9-48c4-8799-31bb6204a2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1dcd5-cfd9-48c4-8799-31bb6204a2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BC022-3CB5-422C-ABEA-AEE9B7D8801A}">
  <ds:schemaRefs>
    <ds:schemaRef ds:uri="12f1dcd5-cfd9-48c4-8799-31bb6204a2e6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788F3B-BA18-4FF5-BB79-C1A032F54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1dcd5-cfd9-48c4-8799-31bb6204a2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0E3BB2-13F6-439A-893B-2A4BC48191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 invulblad</vt:lpstr>
      <vt:lpstr>Installaties Preventief Onderh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van Dijk</dc:creator>
  <cp:keywords/>
  <dc:description/>
  <cp:lastModifiedBy>Marco van Dijk</cp:lastModifiedBy>
  <cp:revision/>
  <dcterms:created xsi:type="dcterms:W3CDTF">2022-11-18T08:06:43Z</dcterms:created>
  <dcterms:modified xsi:type="dcterms:W3CDTF">2023-06-13T08:10:32Z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0x01010054E72E6123455841894BD3B5A3F770C9</vt:lpwstr>
  </property>
</Properties>
</file>