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hetservicecentrum-my.sharepoint.com/personal/l_linde_hetservicecentrum_nl/Documents/Documenten/LvdL/GGD NOG/Europese aanbesteding labonderzoek/3.0 Aanbestedingsleidraad definitief/"/>
    </mc:Choice>
  </mc:AlternateContent>
  <xr:revisionPtr revIDLastSave="0" documentId="8_{FC97C70C-0A74-4B71-AF7A-E8B733815010}" xr6:coauthVersionLast="47" xr6:coauthVersionMax="47" xr10:uidLastSave="{00000000-0000-0000-0000-000000000000}"/>
  <bookViews>
    <workbookView xWindow="-120" yWindow="-120" windowWidth="29040" windowHeight="15840" xr2:uid="{97D4D275-C3E8-419A-A0D2-040C2CC2BF8D}"/>
  </bookViews>
  <sheets>
    <sheet name="Prijzenblad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1" l="1"/>
  <c r="F32" i="1"/>
  <c r="F33" i="1"/>
  <c r="F24" i="1"/>
  <c r="F16" i="1"/>
  <c r="F17" i="1"/>
  <c r="F18" i="1"/>
  <c r="F19" i="1"/>
  <c r="F20" i="1"/>
  <c r="F10" i="1"/>
  <c r="F7" i="1" l="1"/>
  <c r="F31" i="1"/>
  <c r="F34" i="1" s="1"/>
  <c r="F26" i="1"/>
  <c r="F25" i="1"/>
  <c r="F23" i="1"/>
  <c r="F22" i="1"/>
  <c r="F21" i="1"/>
  <c r="F12" i="1"/>
  <c r="F11" i="1"/>
  <c r="F9" i="1"/>
  <c r="F8" i="1"/>
  <c r="F28" i="1" l="1"/>
  <c r="F13" i="1"/>
  <c r="F37" i="1" l="1"/>
  <c r="F36" i="1"/>
</calcChain>
</file>

<file path=xl/sharedStrings.xml><?xml version="1.0" encoding="utf-8"?>
<sst xmlns="http://schemas.openxmlformats.org/spreadsheetml/2006/main" count="46" uniqueCount="40">
  <si>
    <t>Bijlage 4 - Prijzenblad</t>
  </si>
  <si>
    <t>In navolgende tabellen dient Inschrijver haar prijsopgave vast te leggen.
Alle groene velden dienen door inschrijver ingevuld te worden. Benoemde aantallen zijn fictief. Het is niet toegestaan irreeele of manipulaiteve inschrijvingen te doen. alle vermelde prijzen en tarieven dienen gesteld te zijn in euro's, excl. BTW. De door u aangeboden prijzen en tarieven dienen allesomvattend te zijn. De prijzen worden aangeboden in twee decimalen. Inschrijver dient de volledig ingvulde prijsopgave rechtgeldig ondertekend toe te voegen aan zijn inschrijving.</t>
  </si>
  <si>
    <t>Deel A: Standaard Soa onderzoek</t>
  </si>
  <si>
    <t>Aantal</t>
  </si>
  <si>
    <t>Prijs per stuk</t>
  </si>
  <si>
    <t>Totaal</t>
  </si>
  <si>
    <t>Monster analyseren op Chlamydia</t>
  </si>
  <si>
    <t>Monster analyseren op Gonorroe</t>
  </si>
  <si>
    <t>Monster analyseren op Lues op indicatie (Syfilis TPPA)</t>
  </si>
  <si>
    <t>Monster analyseren op Lues op indicatie (Syfilis RPR)</t>
  </si>
  <si>
    <t>Monster analyseren op HIV op indicatie</t>
  </si>
  <si>
    <t>Monster analyseren op Hep B op indicatie</t>
  </si>
  <si>
    <t>Totale prijs standaard Soa onderzoek (A)</t>
  </si>
  <si>
    <t>Deel B: Aanvullend Soa onderzoek (n.a.v. een consult incl. herhaling)</t>
  </si>
  <si>
    <t>Monster analyseren op Hepatitis B (HBV): anti-HBcore, indien deze positief dan ook dragerschap uitsluiten: HBsAg, indien positief HbeAg en antistoffen</t>
  </si>
  <si>
    <t>Anti HBS bepaling na vaccinatie</t>
  </si>
  <si>
    <t>Monster analyseren op Hiv Western Blot</t>
  </si>
  <si>
    <t>Monster analyseren op Hiv RNA PCR</t>
  </si>
  <si>
    <t>Monster analyseren op Syfilis PCR</t>
  </si>
  <si>
    <t>Monster analyseren op HSV (type 1 en type 2)</t>
  </si>
  <si>
    <t>Monster analyseren op Trichomonas</t>
  </si>
  <si>
    <t>Monster analyseren op trachomatis genotypering (LGV)</t>
  </si>
  <si>
    <t xml:space="preserve">Monster analyseren op Mycoplasma </t>
  </si>
  <si>
    <t>Anti HCV test</t>
  </si>
  <si>
    <t>Monster analyseren op Hepatitis C (HCV): RNA test</t>
  </si>
  <si>
    <t>Monster analyseren op Kreatinine</t>
  </si>
  <si>
    <t>Totale prijs aanvullend Soa onderzoek (B)</t>
  </si>
  <si>
    <t>Deel C: Reizigers</t>
  </si>
  <si>
    <t>Titerbepalingen na Hepatitis B vaccinaties</t>
  </si>
  <si>
    <t>Titerbepalingen na Hepatitis A vaccinaties</t>
  </si>
  <si>
    <t>Titerbepalingen na Rabies</t>
  </si>
  <si>
    <t>Totale prijs reizigers C</t>
  </si>
  <si>
    <t>Totale prijs Soa onderzoek (A+B)</t>
  </si>
  <si>
    <t>Totale inschrijfprijs (A+B+C)</t>
  </si>
  <si>
    <t>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</si>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</sst>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_ [$€-2]\ * #,##0.00_ ;_ [$€-2]\ * \-#,##0.00_ ;_ [$€-2]\ * &quot;-&quot;??_ ;_ @_ "/>
  </numFmts>
  <fonts count="7" x14ac:knownFonts="1">
    <font>
      <sz val="11"/>
      <color theme="1"/>
      <name val="Calibri"/>
      <family val="2"/>
      <scheme val="minor"/>
    </font>
    <font>
      <b/>
      <sz val="11"/>
      <color theme="0"/>
      <name val="Calibri"/>
      <family val="2"/>
      <scheme val="minor"/>
    </font>
    <font>
      <b/>
      <sz val="20"/>
      <color theme="1"/>
      <name val="Calibri"/>
      <family val="2"/>
      <scheme val="minor"/>
    </font>
    <font>
      <sz val="10"/>
      <name val="Tahoma"/>
      <family val="2"/>
    </font>
    <font>
      <b/>
      <sz val="11"/>
      <name val="Calibri"/>
      <family val="2"/>
      <scheme val="minor"/>
    </font>
    <font>
      <sz val="11"/>
      <name val="Calibri"/>
      <family val="2"/>
      <scheme val="minor"/>
    </font>
    <font>
      <b/>
      <sz val="14"/>
      <color theme="0"/>
      <name val="Calibri"/>
      <family val="2"/>
      <scheme val="minor"/>
    </font>
  </fonts>
  <fills count="6">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theme="9" tint="0.59999389629810485"/>
        <bgColor indexed="64"/>
      </patternFill>
    </fill>
    <fill>
      <patternFill patternType="solid">
        <fgColor rgb="FF002060"/>
        <bgColor indexed="64"/>
      </patternFill>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1">
    <xf numFmtId="0" fontId="0" fillId="0" borderId="0" xfId="0"/>
    <xf numFmtId="165" fontId="5" fillId="4" borderId="3" xfId="0" applyNumberFormat="1" applyFont="1" applyFill="1" applyBorder="1" applyProtection="1">
      <protection locked="0"/>
    </xf>
    <xf numFmtId="165" fontId="5" fillId="4" borderId="3" xfId="0" applyNumberFormat="1" applyFont="1" applyFill="1" applyBorder="1" applyAlignment="1" applyProtection="1">
      <alignment vertical="center"/>
      <protection locked="0"/>
    </xf>
    <xf numFmtId="0" fontId="0" fillId="0" borderId="0" xfId="0" applyAlignment="1">
      <alignment wrapText="1"/>
    </xf>
    <xf numFmtId="0" fontId="3" fillId="0" borderId="0" xfId="0" applyFont="1"/>
    <xf numFmtId="1" fontId="3" fillId="0" borderId="0" xfId="0" applyNumberFormat="1" applyFont="1" applyAlignment="1">
      <alignment vertical="center"/>
    </xf>
    <xf numFmtId="1" fontId="1" fillId="5" borderId="3" xfId="0" applyNumberFormat="1" applyFont="1" applyFill="1" applyBorder="1" applyAlignment="1">
      <alignment horizontal="center" vertical="center"/>
    </xf>
    <xf numFmtId="49" fontId="1" fillId="5" borderId="3" xfId="0" applyNumberFormat="1" applyFont="1" applyFill="1" applyBorder="1" applyAlignment="1">
      <alignment horizontal="center" vertical="center" wrapText="1"/>
    </xf>
    <xf numFmtId="0" fontId="1" fillId="5" borderId="3" xfId="0" applyFont="1" applyFill="1" applyBorder="1" applyAlignment="1">
      <alignment horizontal="center" vertical="center"/>
    </xf>
    <xf numFmtId="0" fontId="5" fillId="2" borderId="1" xfId="0" applyFont="1" applyFill="1" applyBorder="1" applyAlignment="1">
      <alignment vertical="center"/>
    </xf>
    <xf numFmtId="0" fontId="5" fillId="2" borderId="2" xfId="0" applyFont="1" applyFill="1" applyBorder="1" applyAlignment="1">
      <alignment vertical="center"/>
    </xf>
    <xf numFmtId="1" fontId="5" fillId="3" borderId="3" xfId="0" applyNumberFormat="1" applyFont="1" applyFill="1" applyBorder="1" applyAlignment="1">
      <alignment vertical="center"/>
    </xf>
    <xf numFmtId="165" fontId="5" fillId="2" borderId="3" xfId="0" applyNumberFormat="1" applyFont="1" applyFill="1" applyBorder="1"/>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1" fontId="5" fillId="2" borderId="3" xfId="0" applyNumberFormat="1" applyFont="1" applyFill="1" applyBorder="1" applyAlignment="1">
      <alignment vertical="center"/>
    </xf>
    <xf numFmtId="164" fontId="5" fillId="2" borderId="3" xfId="0" applyNumberFormat="1" applyFont="1" applyFill="1" applyBorder="1"/>
    <xf numFmtId="0" fontId="5" fillId="0" borderId="0" xfId="0" applyFont="1"/>
    <xf numFmtId="1" fontId="5" fillId="0" borderId="0" xfId="0" applyNumberFormat="1" applyFont="1" applyAlignment="1">
      <alignment vertical="center"/>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49" fontId="5" fillId="2" borderId="1" xfId="0" applyNumberFormat="1" applyFont="1" applyFill="1" applyBorder="1" applyAlignment="1">
      <alignment vertical="center" wrapText="1"/>
    </xf>
    <xf numFmtId="49" fontId="5" fillId="2" borderId="2" xfId="0" applyNumberFormat="1" applyFont="1" applyFill="1" applyBorder="1" applyAlignment="1">
      <alignment vertical="center" wrapText="1"/>
    </xf>
    <xf numFmtId="0" fontId="5" fillId="2" borderId="1" xfId="0" applyFont="1" applyFill="1" applyBorder="1" applyAlignment="1">
      <alignment wrapText="1"/>
    </xf>
    <xf numFmtId="0" fontId="5" fillId="2" borderId="2" xfId="0" applyFont="1" applyFill="1" applyBorder="1" applyAlignment="1">
      <alignment wrapText="1"/>
    </xf>
    <xf numFmtId="0" fontId="4" fillId="0" borderId="1" xfId="0" applyFont="1" applyBorder="1" applyAlignment="1">
      <alignment vertical="center" wrapText="1"/>
    </xf>
    <xf numFmtId="0" fontId="5" fillId="0" borderId="4" xfId="0" applyFont="1" applyBorder="1" applyAlignment="1">
      <alignment vertical="center" wrapText="1"/>
    </xf>
    <xf numFmtId="164" fontId="5" fillId="0" borderId="0" xfId="0" applyNumberFormat="1" applyFont="1"/>
    <xf numFmtId="165" fontId="1" fillId="5" borderId="3" xfId="0" applyNumberFormat="1" applyFont="1" applyFill="1" applyBorder="1" applyAlignment="1">
      <alignment horizontal="center" vertical="center"/>
    </xf>
    <xf numFmtId="1" fontId="6" fillId="5" borderId="3"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wrapText="1"/>
    </xf>
    <xf numFmtId="165" fontId="6" fillId="5" borderId="3" xfId="0" applyNumberFormat="1" applyFont="1" applyFill="1" applyBorder="1" applyAlignment="1">
      <alignment horizontal="center" vertical="center"/>
    </xf>
    <xf numFmtId="0" fontId="0" fillId="4" borderId="8" xfId="0" applyFill="1" applyBorder="1" applyProtection="1">
      <protection locked="0"/>
    </xf>
    <xf numFmtId="0" fontId="0" fillId="4" borderId="0" xfId="0" applyFill="1" applyProtection="1">
      <protection locked="0"/>
    </xf>
    <xf numFmtId="0" fontId="0" fillId="4" borderId="9" xfId="0" applyFill="1" applyBorder="1" applyProtection="1">
      <protection locked="0"/>
    </xf>
    <xf numFmtId="0" fontId="0" fillId="4" borderId="10" xfId="0" applyFill="1" applyBorder="1" applyProtection="1">
      <protection locked="0"/>
    </xf>
    <xf numFmtId="0" fontId="0" fillId="4" borderId="11" xfId="0" applyFill="1" applyBorder="1" applyProtection="1">
      <protection locked="0"/>
    </xf>
    <xf numFmtId="0" fontId="0" fillId="4" borderId="12" xfId="0" applyFill="1" applyBorder="1" applyProtection="1">
      <protection locked="0"/>
    </xf>
    <xf numFmtId="0" fontId="2" fillId="0" borderId="0" xfId="0" applyFont="1" applyAlignment="1">
      <alignment horizontal="center"/>
    </xf>
    <xf numFmtId="0" fontId="1" fillId="5" borderId="1" xfId="0" applyFont="1" applyFill="1" applyBorder="1" applyAlignment="1">
      <alignment vertical="center"/>
    </xf>
    <xf numFmtId="0" fontId="1" fillId="5" borderId="2" xfId="0" applyFont="1" applyFill="1" applyBorder="1" applyAlignment="1">
      <alignment vertical="center"/>
    </xf>
    <xf numFmtId="0" fontId="6" fillId="5" borderId="1" xfId="0" applyFont="1" applyFill="1" applyBorder="1" applyAlignment="1">
      <alignment vertical="center"/>
    </xf>
    <xf numFmtId="0" fontId="6" fillId="5" borderId="2" xfId="0" applyFont="1" applyFill="1" applyBorder="1" applyAlignment="1">
      <alignment vertical="center"/>
    </xf>
    <xf numFmtId="0" fontId="0" fillId="0" borderId="0" xfId="0" applyAlignment="1">
      <alignment horizontal="left" wrapText="1"/>
    </xf>
    <xf numFmtId="0" fontId="0" fillId="4" borderId="5" xfId="0" applyFill="1" applyBorder="1" applyProtection="1">
      <protection locked="0"/>
    </xf>
    <xf numFmtId="0" fontId="0" fillId="4" borderId="6" xfId="0" applyFill="1" applyBorder="1" applyProtection="1">
      <protection locked="0"/>
    </xf>
    <xf numFmtId="0" fontId="0" fillId="4" borderId="7" xfId="0" applyFill="1" applyBorder="1" applyProtection="1">
      <protection locked="0"/>
    </xf>
    <xf numFmtId="0" fontId="5" fillId="2" borderId="1" xfId="0" applyFont="1" applyFill="1" applyBorder="1" applyAlignment="1">
      <alignment wrapText="1"/>
    </xf>
    <xf numFmtId="0" fontId="5" fillId="2" borderId="2" xfId="0" applyFont="1" applyFill="1" applyBorder="1" applyAlignment="1">
      <alignment wrapText="1"/>
    </xf>
    <xf numFmtId="49" fontId="4" fillId="2" borderId="1" xfId="0" applyNumberFormat="1" applyFont="1" applyFill="1" applyBorder="1" applyAlignment="1">
      <alignment vertical="center" wrapText="1"/>
    </xf>
    <xf numFmtId="49" fontId="4" fillId="2" borderId="2" xfId="0" applyNumberFormat="1" applyFont="1" applyFill="1" applyBorder="1" applyAlignment="1">
      <alignment vertical="center" wrapText="1"/>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49" fontId="5" fillId="2" borderId="1" xfId="0" applyNumberFormat="1" applyFont="1" applyFill="1" applyBorder="1" applyAlignment="1">
      <alignment vertical="center" wrapText="1"/>
    </xf>
    <xf numFmtId="49" fontId="5" fillId="2" borderId="2" xfId="0" applyNumberFormat="1" applyFont="1" applyFill="1" applyBorder="1" applyAlignment="1">
      <alignment vertical="center"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4" fillId="2" borderId="1" xfId="0" applyFont="1" applyFill="1" applyBorder="1" applyAlignment="1">
      <alignment wrapText="1"/>
    </xf>
    <xf numFmtId="0" fontId="4" fillId="2" borderId="2" xfId="0" applyFont="1" applyFill="1" applyBorder="1" applyAlignment="1">
      <alignment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E35C8-58DC-49A9-BF57-0391FB1E57A3}">
  <dimension ref="B2:G45"/>
  <sheetViews>
    <sheetView tabSelected="1" zoomScale="110" zoomScaleNormal="110" workbookViewId="0">
      <selection activeCell="I32" sqref="I32"/>
    </sheetView>
  </sheetViews>
  <sheetFormatPr defaultRowHeight="15" x14ac:dyDescent="0.25"/>
  <cols>
    <col min="1" max="1" width="8.28515625" bestFit="1" customWidth="1"/>
    <col min="2" max="2" width="53" customWidth="1"/>
    <col min="3" max="3" width="29.28515625" customWidth="1"/>
    <col min="5" max="5" width="14.42578125" customWidth="1"/>
    <col min="6" max="6" width="24.85546875" customWidth="1"/>
    <col min="10" max="10" width="58.140625" customWidth="1"/>
  </cols>
  <sheetData>
    <row r="2" spans="2:7" ht="26.25" x14ac:dyDescent="0.4">
      <c r="B2" s="38" t="s">
        <v>0</v>
      </c>
      <c r="C2" s="38"/>
      <c r="D2" s="38"/>
      <c r="E2" s="38"/>
      <c r="F2" s="38"/>
    </row>
    <row r="3" spans="2:7" ht="89.25" customHeight="1" x14ac:dyDescent="0.25">
      <c r="B3" s="43" t="s">
        <v>1</v>
      </c>
      <c r="C3" s="43"/>
      <c r="D3" s="43"/>
      <c r="E3" s="43"/>
      <c r="F3" s="43"/>
      <c r="G3" s="3"/>
    </row>
    <row r="5" spans="2:7" x14ac:dyDescent="0.25">
      <c r="B5" s="4"/>
      <c r="C5" s="4"/>
      <c r="D5" s="5"/>
      <c r="E5" s="4"/>
      <c r="F5" s="4"/>
    </row>
    <row r="6" spans="2:7" x14ac:dyDescent="0.25">
      <c r="B6" s="39" t="s">
        <v>2</v>
      </c>
      <c r="C6" s="40"/>
      <c r="D6" s="6" t="s">
        <v>3</v>
      </c>
      <c r="E6" s="7" t="s">
        <v>4</v>
      </c>
      <c r="F6" s="8" t="s">
        <v>5</v>
      </c>
    </row>
    <row r="7" spans="2:7" x14ac:dyDescent="0.25">
      <c r="B7" s="9" t="s">
        <v>6</v>
      </c>
      <c r="C7" s="10"/>
      <c r="D7" s="11">
        <v>9250</v>
      </c>
      <c r="E7" s="2"/>
      <c r="F7" s="12">
        <f t="shared" ref="F7:F12" si="0">D7*E7</f>
        <v>0</v>
      </c>
    </row>
    <row r="8" spans="2:7" x14ac:dyDescent="0.25">
      <c r="B8" s="51" t="s">
        <v>7</v>
      </c>
      <c r="C8" s="52"/>
      <c r="D8" s="11">
        <v>9250</v>
      </c>
      <c r="E8" s="2"/>
      <c r="F8" s="12">
        <f t="shared" si="0"/>
        <v>0</v>
      </c>
    </row>
    <row r="9" spans="2:7" x14ac:dyDescent="0.25">
      <c r="B9" s="51" t="s">
        <v>8</v>
      </c>
      <c r="C9" s="52"/>
      <c r="D9" s="11">
        <v>2500</v>
      </c>
      <c r="E9" s="2"/>
      <c r="F9" s="12">
        <f t="shared" si="0"/>
        <v>0</v>
      </c>
    </row>
    <row r="10" spans="2:7" x14ac:dyDescent="0.25">
      <c r="B10" s="13" t="s">
        <v>9</v>
      </c>
      <c r="C10" s="14"/>
      <c r="D10" s="11">
        <v>600</v>
      </c>
      <c r="E10" s="2"/>
      <c r="F10" s="12">
        <f t="shared" si="0"/>
        <v>0</v>
      </c>
    </row>
    <row r="11" spans="2:7" x14ac:dyDescent="0.25">
      <c r="B11" s="51" t="s">
        <v>10</v>
      </c>
      <c r="C11" s="52"/>
      <c r="D11" s="11">
        <v>2700</v>
      </c>
      <c r="E11" s="2"/>
      <c r="F11" s="12">
        <f t="shared" si="0"/>
        <v>0</v>
      </c>
    </row>
    <row r="12" spans="2:7" x14ac:dyDescent="0.25">
      <c r="B12" s="51" t="s">
        <v>11</v>
      </c>
      <c r="C12" s="52"/>
      <c r="D12" s="11">
        <v>450</v>
      </c>
      <c r="E12" s="2"/>
      <c r="F12" s="12">
        <f t="shared" si="0"/>
        <v>0</v>
      </c>
    </row>
    <row r="13" spans="2:7" x14ac:dyDescent="0.25">
      <c r="B13" s="57" t="s">
        <v>12</v>
      </c>
      <c r="C13" s="58"/>
      <c r="D13" s="15"/>
      <c r="E13" s="16"/>
      <c r="F13" s="12">
        <f>SUM(F7:F12)</f>
        <v>0</v>
      </c>
    </row>
    <row r="14" spans="2:7" x14ac:dyDescent="0.25">
      <c r="B14" s="17"/>
      <c r="C14" s="17"/>
      <c r="D14" s="18"/>
      <c r="E14" s="17"/>
      <c r="F14" s="17"/>
    </row>
    <row r="15" spans="2:7" ht="15" customHeight="1" x14ac:dyDescent="0.25">
      <c r="B15" s="39" t="s">
        <v>13</v>
      </c>
      <c r="C15" s="40"/>
      <c r="D15" s="6" t="s">
        <v>3</v>
      </c>
      <c r="E15" s="7" t="s">
        <v>4</v>
      </c>
      <c r="F15" s="8" t="s">
        <v>5</v>
      </c>
    </row>
    <row r="16" spans="2:7" ht="27.75" customHeight="1" x14ac:dyDescent="0.25">
      <c r="B16" s="59" t="s">
        <v>14</v>
      </c>
      <c r="C16" s="60"/>
      <c r="D16" s="11">
        <v>5</v>
      </c>
      <c r="E16" s="1"/>
      <c r="F16" s="12">
        <f t="shared" ref="F16:F20" si="1">D16*E16</f>
        <v>0</v>
      </c>
    </row>
    <row r="17" spans="2:6" ht="15" customHeight="1" x14ac:dyDescent="0.25">
      <c r="B17" s="19" t="s">
        <v>15</v>
      </c>
      <c r="C17" s="20"/>
      <c r="D17" s="11">
        <v>30</v>
      </c>
      <c r="E17" s="1"/>
      <c r="F17" s="12">
        <f t="shared" si="1"/>
        <v>0</v>
      </c>
    </row>
    <row r="18" spans="2:6" ht="15" customHeight="1" x14ac:dyDescent="0.25">
      <c r="B18" s="19" t="s">
        <v>16</v>
      </c>
      <c r="C18" s="20"/>
      <c r="D18" s="11">
        <v>10</v>
      </c>
      <c r="E18" s="1"/>
      <c r="F18" s="12">
        <f t="shared" si="1"/>
        <v>0</v>
      </c>
    </row>
    <row r="19" spans="2:6" ht="15" customHeight="1" x14ac:dyDescent="0.25">
      <c r="B19" s="19" t="s">
        <v>17</v>
      </c>
      <c r="C19" s="20"/>
      <c r="D19" s="11">
        <v>10</v>
      </c>
      <c r="E19" s="1"/>
      <c r="F19" s="12">
        <f t="shared" si="1"/>
        <v>0</v>
      </c>
    </row>
    <row r="20" spans="2:6" ht="15" customHeight="1" x14ac:dyDescent="0.25">
      <c r="B20" s="19" t="s">
        <v>18</v>
      </c>
      <c r="C20" s="20"/>
      <c r="D20" s="11">
        <v>25</v>
      </c>
      <c r="E20" s="1"/>
      <c r="F20" s="12">
        <f t="shared" si="1"/>
        <v>0</v>
      </c>
    </row>
    <row r="21" spans="2:6" ht="15" customHeight="1" x14ac:dyDescent="0.25">
      <c r="B21" s="51" t="s">
        <v>19</v>
      </c>
      <c r="C21" s="52"/>
      <c r="D21" s="11">
        <v>10</v>
      </c>
      <c r="E21" s="1"/>
      <c r="F21" s="12">
        <f>D21*E21</f>
        <v>0</v>
      </c>
    </row>
    <row r="22" spans="2:6" ht="15" customHeight="1" x14ac:dyDescent="0.25">
      <c r="B22" s="51" t="s">
        <v>20</v>
      </c>
      <c r="C22" s="52"/>
      <c r="D22" s="11">
        <v>100</v>
      </c>
      <c r="E22" s="1"/>
      <c r="F22" s="12">
        <f>D22*E22</f>
        <v>0</v>
      </c>
    </row>
    <row r="23" spans="2:6" ht="15" customHeight="1" x14ac:dyDescent="0.25">
      <c r="B23" s="51" t="s">
        <v>21</v>
      </c>
      <c r="C23" s="52"/>
      <c r="D23" s="11">
        <v>155</v>
      </c>
      <c r="E23" s="1"/>
      <c r="F23" s="12">
        <f t="shared" ref="F23:F26" si="2">D23*E23</f>
        <v>0</v>
      </c>
    </row>
    <row r="24" spans="2:6" ht="15" customHeight="1" x14ac:dyDescent="0.25">
      <c r="B24" s="13" t="s">
        <v>22</v>
      </c>
      <c r="C24" s="14"/>
      <c r="D24" s="11">
        <v>80</v>
      </c>
      <c r="E24" s="1"/>
      <c r="F24" s="12">
        <f t="shared" si="2"/>
        <v>0</v>
      </c>
    </row>
    <row r="25" spans="2:6" ht="15" customHeight="1" x14ac:dyDescent="0.25">
      <c r="B25" s="53" t="s">
        <v>23</v>
      </c>
      <c r="C25" s="54"/>
      <c r="D25" s="11">
        <v>750</v>
      </c>
      <c r="E25" s="1"/>
      <c r="F25" s="12">
        <f t="shared" si="2"/>
        <v>0</v>
      </c>
    </row>
    <row r="26" spans="2:6" ht="15" customHeight="1" x14ac:dyDescent="0.25">
      <c r="B26" s="51" t="s">
        <v>24</v>
      </c>
      <c r="C26" s="52"/>
      <c r="D26" s="11">
        <v>4</v>
      </c>
      <c r="E26" s="1"/>
      <c r="F26" s="12">
        <f t="shared" si="2"/>
        <v>0</v>
      </c>
    </row>
    <row r="27" spans="2:6" ht="15" customHeight="1" x14ac:dyDescent="0.25">
      <c r="B27" s="21" t="s">
        <v>25</v>
      </c>
      <c r="C27" s="22"/>
      <c r="D27" s="11">
        <v>370</v>
      </c>
      <c r="E27" s="1"/>
      <c r="F27" s="12">
        <f>D27*E27</f>
        <v>0</v>
      </c>
    </row>
    <row r="28" spans="2:6" x14ac:dyDescent="0.25">
      <c r="B28" s="55" t="s">
        <v>26</v>
      </c>
      <c r="C28" s="56"/>
      <c r="D28" s="15"/>
      <c r="E28" s="16"/>
      <c r="F28" s="12">
        <f>SUM(F16:F27)</f>
        <v>0</v>
      </c>
    </row>
    <row r="29" spans="2:6" x14ac:dyDescent="0.25">
      <c r="B29" s="17"/>
      <c r="C29" s="17"/>
      <c r="D29" s="18"/>
      <c r="E29" s="17"/>
      <c r="F29" s="17"/>
    </row>
    <row r="30" spans="2:6" x14ac:dyDescent="0.25">
      <c r="B30" s="39" t="s">
        <v>27</v>
      </c>
      <c r="C30" s="40"/>
      <c r="D30" s="6" t="s">
        <v>3</v>
      </c>
      <c r="E30" s="7" t="s">
        <v>4</v>
      </c>
      <c r="F30" s="8" t="s">
        <v>5</v>
      </c>
    </row>
    <row r="31" spans="2:6" x14ac:dyDescent="0.25">
      <c r="B31" s="47" t="s">
        <v>28</v>
      </c>
      <c r="C31" s="48"/>
      <c r="D31" s="11">
        <v>260</v>
      </c>
      <c r="E31" s="1"/>
      <c r="F31" s="16">
        <f>D31*E31</f>
        <v>0</v>
      </c>
    </row>
    <row r="32" spans="2:6" x14ac:dyDescent="0.25">
      <c r="B32" s="23" t="s">
        <v>29</v>
      </c>
      <c r="C32" s="24"/>
      <c r="D32" s="11">
        <v>8</v>
      </c>
      <c r="E32" s="1"/>
      <c r="F32" s="16">
        <f t="shared" ref="F32:F33" si="3">D32*E32</f>
        <v>0</v>
      </c>
    </row>
    <row r="33" spans="2:6" x14ac:dyDescent="0.25">
      <c r="B33" s="23" t="s">
        <v>30</v>
      </c>
      <c r="C33" s="24"/>
      <c r="D33" s="11">
        <v>4</v>
      </c>
      <c r="E33" s="1"/>
      <c r="F33" s="16">
        <f t="shared" si="3"/>
        <v>0</v>
      </c>
    </row>
    <row r="34" spans="2:6" x14ac:dyDescent="0.25">
      <c r="B34" s="49" t="s">
        <v>31</v>
      </c>
      <c r="C34" s="50"/>
      <c r="D34" s="15"/>
      <c r="E34" s="16"/>
      <c r="F34" s="16">
        <f>SUM(F31:F33)</f>
        <v>0</v>
      </c>
    </row>
    <row r="35" spans="2:6" x14ac:dyDescent="0.25">
      <c r="B35" s="25"/>
      <c r="C35" s="26"/>
      <c r="D35" s="18"/>
      <c r="E35" s="27"/>
      <c r="F35" s="17"/>
    </row>
    <row r="36" spans="2:6" x14ac:dyDescent="0.25">
      <c r="B36" s="39" t="s">
        <v>32</v>
      </c>
      <c r="C36" s="40"/>
      <c r="D36" s="6"/>
      <c r="E36" s="7"/>
      <c r="F36" s="28">
        <f>F28+F13</f>
        <v>0</v>
      </c>
    </row>
    <row r="37" spans="2:6" ht="22.5" customHeight="1" x14ac:dyDescent="0.25">
      <c r="B37" s="41" t="s">
        <v>33</v>
      </c>
      <c r="C37" s="42"/>
      <c r="D37" s="29"/>
      <c r="E37" s="30"/>
      <c r="F37" s="31">
        <f>F34+F28+F13</f>
        <v>0</v>
      </c>
    </row>
    <row r="40" spans="2:6" x14ac:dyDescent="0.25">
      <c r="B40" s="39" t="s">
        <v>34</v>
      </c>
      <c r="C40" s="40"/>
      <c r="D40" s="39"/>
      <c r="E40" s="40"/>
    </row>
    <row r="41" spans="2:6" x14ac:dyDescent="0.25">
      <c r="B41" s="13" t="s">
        <v>35</v>
      </c>
      <c r="C41" s="44"/>
      <c r="D41" s="45"/>
      <c r="E41" s="46"/>
    </row>
    <row r="42" spans="2:6" x14ac:dyDescent="0.25">
      <c r="B42" s="13" t="s">
        <v>36</v>
      </c>
      <c r="C42" s="32"/>
      <c r="D42" s="33"/>
      <c r="E42" s="34"/>
    </row>
    <row r="43" spans="2:6" x14ac:dyDescent="0.25">
      <c r="B43" s="13" t="s">
        <v>37</v>
      </c>
      <c r="C43" s="32"/>
      <c r="D43" s="33"/>
      <c r="E43" s="34"/>
    </row>
    <row r="44" spans="2:6" ht="45" customHeight="1" x14ac:dyDescent="0.25">
      <c r="B44" s="13" t="s">
        <v>38</v>
      </c>
      <c r="C44" s="32"/>
      <c r="D44" s="33"/>
      <c r="E44" s="34"/>
    </row>
    <row r="45" spans="2:6" x14ac:dyDescent="0.25">
      <c r="B45" s="13" t="s">
        <v>39</v>
      </c>
      <c r="C45" s="35"/>
      <c r="D45" s="36"/>
      <c r="E45" s="37"/>
    </row>
  </sheetData>
  <sheetProtection algorithmName="SHA-512" hashValue="3Jl+N1gfys23v6eDvmQxFtl+phVWL4CGdwicTjgcV6Q9fhk/X2Y/FY0Eo5wSKF0zLGlM82Dp42jAIlVIL3YyNg==" saltValue="GYREwA6ZWhDm96l6/OgYwQ==" spinCount="100000" sheet="1" objects="1" scenarios="1"/>
  <mergeCells count="28">
    <mergeCell ref="B8:C8"/>
    <mergeCell ref="B9:C9"/>
    <mergeCell ref="B11:C11"/>
    <mergeCell ref="B6:C6"/>
    <mergeCell ref="B26:C26"/>
    <mergeCell ref="B28:C28"/>
    <mergeCell ref="B12:C12"/>
    <mergeCell ref="B13:C13"/>
    <mergeCell ref="B15:C15"/>
    <mergeCell ref="B16:C16"/>
    <mergeCell ref="B21:C21"/>
    <mergeCell ref="B22:C22"/>
    <mergeCell ref="C43:E43"/>
    <mergeCell ref="C44:E44"/>
    <mergeCell ref="C45:E45"/>
    <mergeCell ref="B2:F2"/>
    <mergeCell ref="B40:C40"/>
    <mergeCell ref="D40:E40"/>
    <mergeCell ref="B37:C37"/>
    <mergeCell ref="B3:F3"/>
    <mergeCell ref="C41:E41"/>
    <mergeCell ref="C42:E42"/>
    <mergeCell ref="B30:C30"/>
    <mergeCell ref="B31:C31"/>
    <mergeCell ref="B34:C34"/>
    <mergeCell ref="B36:C36"/>
    <mergeCell ref="B23:C23"/>
    <mergeCell ref="B25:C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3994E7D1BE0D734EB3C2EF64CAF62ED700E44F89406C67C8469C2C06E7F78C48F2" ma:contentTypeVersion="10" ma:contentTypeDescription="Een nieuw document maken." ma:contentTypeScope="" ma:versionID="a523bd88a98af5b26dd3a61e1d77be4c">
  <xsd:schema xmlns:xsd="http://www.w3.org/2001/XMLSchema" xmlns:xs="http://www.w3.org/2001/XMLSchema" xmlns:p="http://schemas.microsoft.com/office/2006/metadata/properties" xmlns:ns2="d2395722-e951-4386-acfb-94c5f52f5ade" targetNamespace="http://schemas.microsoft.com/office/2006/metadata/properties" ma:root="true" ma:fieldsID="2e16c584dbbfc6efe9707941483114a4" ns2:_="">
    <xsd:import namespace="d2395722-e951-4386-acfb-94c5f52f5ade"/>
    <xsd:element name="properties">
      <xsd:complexType>
        <xsd:sequence>
          <xsd:element name="documentManagement">
            <xsd:complexType>
              <xsd:all>
                <xsd:element ref="ns2:_dlc_DocId" minOccurs="0"/>
                <xsd:element ref="ns2:_dlc_DocIdUrl" minOccurs="0"/>
                <xsd:element ref="ns2:_dlc_DocIdPersistId" minOccurs="0"/>
                <xsd:element ref="ns2:Proces" minOccurs="0"/>
                <xsd:element ref="ns2:Documentstatus" minOccurs="0"/>
                <xsd:element ref="ns2:Behandelaar" minOccurs="0"/>
                <xsd:element ref="ns2:Startdatum" minOccurs="0"/>
                <xsd:element ref="ns2:Afhandeldatum" minOccurs="0"/>
                <xsd:element ref="ns2:Behandelstatus" minOccurs="0"/>
                <xsd:element ref="ns2:Organisatie" minOccurs="0"/>
                <xsd:element ref="ns2:Gecontroleerd_x0020_door_x0020_informatiebeheer" minOccurs="0"/>
                <xsd:element ref="ns2:Retentielabel_x0020_GGDNO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395722-e951-4386-acfb-94c5f52f5ad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Proces" ma:index="11" nillable="true" ma:displayName="Proces" ma:internalName="Proces">
      <xsd:simpleType>
        <xsd:restriction base="dms:Choice">
          <xsd:enumeration value="Aanbestedingen (10 jaar)"/>
          <xsd:enumeration value="Adressenbeheer (1 jaar)"/>
          <xsd:enumeration value="Bestuur en beleid (Permanent bewaren)"/>
          <xsd:enumeration value="Contractbeheer (10 jaar)"/>
          <xsd:enumeration value="Corrigerende en preventieve maatregelen (Permanent bewaren)"/>
          <xsd:enumeration value="Extern overleg voeren (secretariaat bij andere organisatie) (1 jaar)"/>
          <xsd:enumeration value="Extern overleg voeren (secretariaat voerend) (Permanent bewaren)"/>
          <xsd:enumeration value="Externe klachtbehandeling (5 jaar)"/>
          <xsd:enumeration value="Externe klachtbehandeling na advies externe klachtencommissie (10 jaar)"/>
          <xsd:enumeration value="Goederen- en instrumentenbeheer (5 jaar)"/>
          <xsd:enumeration value="Hotspot (Permanent bewaren)"/>
          <xsd:enumeration value="Interne (team)overleggen (1 jaar)"/>
          <xsd:enumeration value="Interne audits (10 jaar)"/>
          <xsd:enumeration value="Klant(tevredenheids)onderzoek (10 jaar)"/>
          <xsd:enumeration value="Managementrapportages (7 jaar)"/>
          <xsd:enumeration value="Opleiden, trainen, voorlichten en oefenen van eigen medewerkers (5 jaar)"/>
          <xsd:enumeration value="Organiseren van activiteiten voor personeel (7 jaar)"/>
          <xsd:enumeration value="Planning en roosters opstellen (7 jaar)"/>
          <xsd:enumeration value="Planning, control en rapportage (Permanent bewaren)"/>
          <xsd:enumeration value="Procesbeschrijvingen (Permanent bewaren)"/>
          <xsd:enumeration value="Projecten uitvoeren (Afhankelijk van onderwerp)"/>
          <xsd:enumeration value="Protocollen (10 jaar)"/>
          <xsd:enumeration value="Risicomanagement (10 jaar)"/>
          <xsd:enumeration value="Verkoopcontracten en Subsidieaanvragen (10 jaar)"/>
          <xsd:enumeration value="Werkinstructies (5 jaar)"/>
          <xsd:enumeration value="Werving van personeel (10 jaar)"/>
        </xsd:restriction>
      </xsd:simpleType>
    </xsd:element>
    <xsd:element name="Documentstatus" ma:index="12" nillable="true" ma:displayName="Documentstatus" ma:internalName="Documentstatus">
      <xsd:simpleType>
        <xsd:restriction base="dms:Choice">
          <xsd:enumeration value="Concept"/>
          <xsd:enumeration value="Definitief"/>
        </xsd:restriction>
      </xsd:simpleType>
    </xsd:element>
    <xsd:element name="Behandelaar" ma:index="13" nillable="true" ma:displayName="Behandelaar" ma:internalName="Behandela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rtdatum" ma:index="14" nillable="true" ma:displayName="Startdatum" ma:format="DateOnly" ma:internalName="Startdatum">
      <xsd:simpleType>
        <xsd:restriction base="dms:DateTime"/>
      </xsd:simpleType>
    </xsd:element>
    <xsd:element name="Afhandeldatum" ma:index="15" nillable="true" ma:displayName="Afhandeldatum" ma:format="DateOnly" ma:internalName="Afhandeldatum">
      <xsd:simpleType>
        <xsd:restriction base="dms:DateTime"/>
      </xsd:simpleType>
    </xsd:element>
    <xsd:element name="Behandelstatus" ma:index="16" nillable="true" ma:displayName="Behandelstatus" ma:internalName="Behandelstatus">
      <xsd:simpleType>
        <xsd:restriction base="dms:Choice">
          <xsd:enumeration value="In behandeling"/>
          <xsd:enumeration value="Afgehandeld"/>
        </xsd:restriction>
      </xsd:simpleType>
    </xsd:element>
    <xsd:element name="Organisatie" ma:index="17" nillable="true" ma:displayName="Organisatie" ma:default="NOG" ma:internalName="Organisatie">
      <xsd:simpleType>
        <xsd:restriction base="dms:Choice">
          <xsd:enumeration value="HSC"/>
          <xsd:enumeration value="HVB"/>
          <xsd:enumeration value="NOG"/>
          <xsd:enumeration value="RAV"/>
          <xsd:enumeration value="WB"/>
        </xsd:restriction>
      </xsd:simpleType>
    </xsd:element>
    <xsd:element name="Gecontroleerd_x0020_door_x0020_informatiebeheer" ma:index="18" nillable="true" ma:displayName="Gecontroleerd door informatiebeheer" ma:internalName="Gecontroleerd_x0020_door_x0020_informatiebeheer">
      <xsd:simpleType>
        <xsd:restriction base="dms:Choice">
          <xsd:enumeration value="Ja"/>
          <xsd:enumeration value="Nee"/>
        </xsd:restriction>
      </xsd:simpleType>
    </xsd:element>
    <xsd:element name="Retentielabel_x0020_GGDNOG" ma:index="19" nillable="true" ma:displayName="Retentielabel GGDNOG" ma:internalName="Retentielabel_x0020_GGDNOG">
      <xsd:simpleType>
        <xsd:restriction base="dms:Choice">
          <xsd:enumeration value="Bewaartermijn 4 weken"/>
          <xsd:enumeration value="Bewaartermijn 1 jaar"/>
          <xsd:enumeration value="Bewaartermijn 3 jaar"/>
          <xsd:enumeration value="Bewaartermijn 5 jaar"/>
          <xsd:enumeration value="Bewaartermijn 7 jaar"/>
          <xsd:enumeration value="Bewaartermijn 10 jaar"/>
          <xsd:enumeration value="Bewaartermijn 20 jaar"/>
          <xsd:enumeration value="Bewaartermijn 30 jaar"/>
          <xsd:enumeration value="Permanent bewar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Behandelstatus xmlns="d2395722-e951-4386-acfb-94c5f52f5ade" xsi:nil="true"/>
    <Organisatie xmlns="d2395722-e951-4386-acfb-94c5f52f5ade">NOG</Organisatie>
    <Behandelaar xmlns="d2395722-e951-4386-acfb-94c5f52f5ade">
      <UserInfo>
        <DisplayName/>
        <AccountId xsi:nil="true"/>
        <AccountType/>
      </UserInfo>
    </Behandelaar>
    <Documentstatus xmlns="d2395722-e951-4386-acfb-94c5f52f5ade" xsi:nil="true"/>
    <Retentielabel_x0020_GGDNOG xmlns="d2395722-e951-4386-acfb-94c5f52f5ade" xsi:nil="true"/>
    <Startdatum xmlns="d2395722-e951-4386-acfb-94c5f52f5ade" xsi:nil="true"/>
    <Proces xmlns="d2395722-e951-4386-acfb-94c5f52f5ade" xsi:nil="true"/>
    <Afhandeldatum xmlns="d2395722-e951-4386-acfb-94c5f52f5ade" xsi:nil="true"/>
    <Gecontroleerd_x0020_door_x0020_informatiebeheer xmlns="d2395722-e951-4386-acfb-94c5f52f5ade" xsi:nil="true"/>
    <_dlc_DocId xmlns="d2395722-e951-4386-acfb-94c5f52f5ade">NOG-1870591677-116473</_dlc_DocId>
    <_dlc_DocIdUrl xmlns="d2395722-e951-4386-acfb-94c5f52f5ade">
      <Url>https://ggdnog.sharepoint.com/sites/aanbestedingen/_layouts/15/DocIdRedir.aspx?ID=NOG-1870591677-116473</Url>
      <Description>NOG-1870591677-116473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FEEC21-D66E-43F7-9A1E-AAB1B51DFD87}">
  <ds:schemaRefs>
    <ds:schemaRef ds:uri="http://schemas.microsoft.com/sharepoint/events"/>
  </ds:schemaRefs>
</ds:datastoreItem>
</file>

<file path=customXml/itemProps2.xml><?xml version="1.0" encoding="utf-8"?>
<ds:datastoreItem xmlns:ds="http://schemas.openxmlformats.org/officeDocument/2006/customXml" ds:itemID="{1C637A73-C143-4FCA-94C6-826B21246B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395722-e951-4386-acfb-94c5f52f5a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1E1B96-196B-44FC-AF95-7A84463804D4}">
  <ds:schemaRef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purl.org/dc/dcmitype/"/>
    <ds:schemaRef ds:uri="http://www.w3.org/XML/1998/namespace"/>
    <ds:schemaRef ds:uri="d2395722-e951-4386-acfb-94c5f52f5ade"/>
    <ds:schemaRef ds:uri="http://purl.org/dc/terms/"/>
    <ds:schemaRef ds:uri="http://schemas.microsoft.com/office/infopath/2007/PartnerControls"/>
  </ds:schemaRefs>
</ds:datastoreItem>
</file>

<file path=customXml/itemProps4.xml><?xml version="1.0" encoding="utf-8"?>
<ds:datastoreItem xmlns:ds="http://schemas.openxmlformats.org/officeDocument/2006/customXml" ds:itemID="{881736EE-5E70-4D27-A2A4-4295410D3EE3}">
  <ds:schemaRefs>
    <ds:schemaRef ds:uri="http://schemas.microsoft.com/sharepoint/v3/contenttype/forms"/>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Linde, Lotte van der</dc:creator>
  <cp:keywords/>
  <dc:description/>
  <cp:lastModifiedBy>Linde, Lotte van der</cp:lastModifiedBy>
  <cp:revision/>
  <dcterms:created xsi:type="dcterms:W3CDTF">2023-04-13T11:49:51Z</dcterms:created>
  <dcterms:modified xsi:type="dcterms:W3CDTF">2023-07-26T12:11:39Z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0x0101003994E7D1BE0D734EB3C2EF64CAF62ED700E44F89406C67C8469C2C06E7F78C48F2</vt:lpwstr>
  </property>
  <property fmtid="{D5CDD505-2E9C-101B-9397-08002B2CF9AE}" pid="3" name="_dlc_DocIdItemGuid">
    <vt:lpwstr>cc492806-8a20-433a-a9cd-a17a1b7a5903</vt:lpwstr>
  </property>
</Properties>
</file>