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Bureau Halt/EA Accountantsdiensten/02. Aanbestedingsstukken/03. Publicatie/"/>
    </mc:Choice>
  </mc:AlternateContent>
  <xr:revisionPtr revIDLastSave="202" documentId="13_ncr:1_{05A4A57A-960A-4AB1-AB10-DD07477D4271}" xr6:coauthVersionLast="47" xr6:coauthVersionMax="47" xr10:uidLastSave="{FEDC47DA-034F-467A-8517-9BB29067C0C0}"/>
  <bookViews>
    <workbookView xWindow="-108" yWindow="-108" windowWidth="23256" windowHeight="12576" xr2:uid="{00000000-000D-0000-FFFF-FFFF00000000}"/>
  </bookViews>
  <sheets>
    <sheet name="Prijzenblad" sheetId="1" r:id="rId1"/>
  </sheets>
  <definedNames>
    <definedName name="_xlnm.Print_Area" localSheetId="0">Prijzenblad!$A$1:$J$18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1" i="1"/>
  <c r="F12" i="1"/>
  <c r="F16" i="1" l="1"/>
  <c r="G18" i="1" s="1"/>
  <c r="G15" i="1"/>
  <c r="G14" i="1"/>
  <c r="G13" i="1"/>
  <c r="G12" i="1"/>
  <c r="G11" i="1"/>
  <c r="G17" i="1" l="1"/>
</calcChain>
</file>

<file path=xl/sharedStrings.xml><?xml version="1.0" encoding="utf-8"?>
<sst xmlns="http://schemas.openxmlformats.org/spreadsheetml/2006/main" count="30" uniqueCount="26">
  <si>
    <t>Instructie:</t>
  </si>
  <si>
    <t xml:space="preserve">U dient de gele cellen in te vullen met een uurtarief. </t>
  </si>
  <si>
    <r>
      <rPr>
        <b/>
        <sz val="11"/>
        <color rgb="FF444444"/>
        <rFont val="Calibri"/>
        <family val="2"/>
      </rPr>
      <t>Let op:</t>
    </r>
    <r>
      <rPr>
        <sz val="11"/>
        <color rgb="FF444444"/>
        <rFont val="Calibri"/>
        <family val="2"/>
      </rPr>
      <t xml:space="preserve"> indien uw uurtarief boven de maximum prijs is, vindt uitsluiting plaats. Indien uw uurtarief onder de minimumprijs is, ontvangt u het maximaal aantal punten voor dit uurtarief.</t>
    </r>
  </si>
  <si>
    <t>De totale kosten per jaar mogen niet hoger zijn dan € 80.000,- Indien deze boven dit bedrag uitkomen, vindt uitsluiting plaats.</t>
  </si>
  <si>
    <t>Functie</t>
  </si>
  <si>
    <t>Verwachte inzet uren per jaar</t>
  </si>
  <si>
    <t>Uurtarief bandbreedte minimumprijs</t>
  </si>
  <si>
    <t>Uurtarief bandbreedte maximumprijs</t>
  </si>
  <si>
    <t>Uurtarief per functie (exclusief btw)</t>
  </si>
  <si>
    <t>Punten op uurtarief (maximaal 300 punten)</t>
  </si>
  <si>
    <t>Totale kosten per jaar (exclusief btw)</t>
  </si>
  <si>
    <t>Beginnend assistent</t>
  </si>
  <si>
    <t>Gevorderd assistent</t>
  </si>
  <si>
    <t>IT-auditor</t>
  </si>
  <si>
    <t>Controleleider</t>
  </si>
  <si>
    <t>Partner</t>
  </si>
  <si>
    <t>Totale kosten per jaar exclusief btw</t>
  </si>
  <si>
    <t>Aantal punten Prijs</t>
  </si>
  <si>
    <t>Voor akkoord</t>
  </si>
  <si>
    <t>Organisatie</t>
  </si>
  <si>
    <t> </t>
  </si>
  <si>
    <t>Naam rechtsgeldig vertegenwoordiger</t>
  </si>
  <si>
    <t>Functie rechtsgeldig vertegenwoordiger</t>
  </si>
  <si>
    <t>Datum</t>
  </si>
  <si>
    <t>Handtekening</t>
  </si>
  <si>
    <t>Bijlage C Prijzenblad EA Accountantsdiensten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</si>
</sst>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444444"/>
      <name val="Calibri"/>
      <family val="2"/>
    </font>
    <font>
      <b/>
      <sz val="11"/>
      <color rgb="FF444444"/>
      <name val="Calibri"/>
      <family val="2"/>
    </font>
    <font>
      <b/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2" fontId="0" fillId="3" borderId="1" xfId="0" applyNumberForma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left" vertical="top"/>
    </xf>
    <xf numFmtId="44" fontId="3" fillId="0" borderId="11" xfId="1" applyFont="1" applyFill="1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44" fontId="3" fillId="0" borderId="15" xfId="0" applyNumberFormat="1" applyFont="1" applyBorder="1" applyAlignment="1">
      <alignment horizontal="left" vertical="top"/>
    </xf>
    <xf numFmtId="2" fontId="0" fillId="3" borderId="15" xfId="0" applyNumberFormat="1" applyFill="1" applyBorder="1" applyAlignment="1">
      <alignment horizontal="right"/>
    </xf>
    <xf numFmtId="44" fontId="3" fillId="0" borderId="16" xfId="1" applyFont="1" applyFill="1" applyBorder="1" applyAlignment="1">
      <alignment horizontal="left" vertical="top"/>
    </xf>
    <xf numFmtId="44" fontId="5" fillId="0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top"/>
    </xf>
    <xf numFmtId="0" fontId="4" fillId="4" borderId="7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left" vertical="top" wrapText="1"/>
    </xf>
    <xf numFmtId="0" fontId="4" fillId="4" borderId="9" xfId="0" applyFont="1" applyFill="1" applyBorder="1" applyAlignment="1">
      <alignment horizontal="left" vertical="top" wrapText="1"/>
    </xf>
    <xf numFmtId="2" fontId="0" fillId="3" borderId="0" xfId="0" applyNumberFormat="1" applyFill="1" applyAlignment="1">
      <alignment horizontal="right"/>
    </xf>
    <xf numFmtId="0" fontId="0" fillId="3" borderId="12" xfId="0" applyFill="1" applyBorder="1" applyAlignment="1">
      <alignment horizontal="left" vertical="top"/>
    </xf>
    <xf numFmtId="0" fontId="3" fillId="3" borderId="0" xfId="0" applyFont="1" applyFill="1" applyAlignment="1">
      <alignment horizontal="center" vertical="top"/>
    </xf>
    <xf numFmtId="44" fontId="3" fillId="3" borderId="0" xfId="0" applyNumberFormat="1" applyFont="1" applyFill="1" applyAlignment="1">
      <alignment horizontal="left" vertical="top"/>
    </xf>
    <xf numFmtId="44" fontId="3" fillId="3" borderId="0" xfId="1" applyFont="1" applyFill="1" applyBorder="1" applyAlignment="1">
      <alignment horizontal="left" vertical="top"/>
    </xf>
    <xf numFmtId="44" fontId="3" fillId="3" borderId="2" xfId="1" applyFont="1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10" fillId="0" borderId="0" xfId="0" applyFont="1" applyAlignment="1">
      <alignment vertical="top"/>
    </xf>
    <xf numFmtId="0" fontId="11" fillId="4" borderId="17" xfId="0" applyFont="1" applyFill="1" applyBorder="1" applyAlignment="1">
      <alignment vertical="top" wrapText="1"/>
    </xf>
    <xf numFmtId="0" fontId="11" fillId="4" borderId="18" xfId="0" applyFont="1" applyFill="1" applyBorder="1" applyAlignment="1">
      <alignment vertical="top" wrapText="1"/>
    </xf>
    <xf numFmtId="0" fontId="11" fillId="4" borderId="25" xfId="0" applyFont="1" applyFill="1" applyBorder="1" applyAlignment="1">
      <alignment vertical="top" wrapText="1"/>
    </xf>
    <xf numFmtId="0" fontId="12" fillId="0" borderId="19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0" fillId="0" borderId="0" xfId="0" applyFont="1" applyAlignment="1">
      <alignment horizontal="left" vertical="top"/>
    </xf>
    <xf numFmtId="4" fontId="2" fillId="5" borderId="6" xfId="0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5" xfId="0" applyFont="1" applyFill="1" applyBorder="1" applyAlignment="1" applyProtection="1">
      <alignment horizontal="center" vertical="top"/>
      <protection locked="0"/>
    </xf>
    <xf numFmtId="44" fontId="3" fillId="2" borderId="1" xfId="1" applyFont="1" applyFill="1" applyBorder="1" applyAlignment="1" applyProtection="1">
      <alignment horizontal="left" vertical="top"/>
      <protection locked="0"/>
    </xf>
    <xf numFmtId="44" fontId="3" fillId="2" borderId="15" xfId="1" applyFont="1" applyFill="1" applyBorder="1" applyAlignment="1" applyProtection="1">
      <alignment horizontal="left" vertical="top"/>
      <protection locked="0"/>
    </xf>
    <xf numFmtId="0" fontId="12" fillId="2" borderId="20" xfId="0" applyFont="1" applyFill="1" applyBorder="1" applyAlignment="1" applyProtection="1">
      <alignment wrapText="1"/>
      <protection locked="0"/>
    </xf>
    <xf numFmtId="0" fontId="12" fillId="2" borderId="21" xfId="0" applyFont="1" applyFill="1" applyBorder="1" applyAlignment="1" applyProtection="1">
      <alignment wrapText="1"/>
      <protection locked="0"/>
    </xf>
    <xf numFmtId="0" fontId="12" fillId="2" borderId="23" xfId="0" applyFont="1" applyFill="1" applyBorder="1" applyAlignment="1" applyProtection="1">
      <alignment wrapText="1"/>
      <protection locked="0"/>
    </xf>
    <xf numFmtId="0" fontId="12" fillId="2" borderId="24" xfId="0" applyFont="1" applyFill="1" applyBorder="1" applyAlignment="1" applyProtection="1">
      <alignment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714375</xdr:colOff>
      <xdr:row>1</xdr:row>
      <xdr:rowOff>85725</xdr:rowOff>
    </xdr:from>
    <xdr:to>
      <xdr:col>6</xdr:col>
      <xdr:colOff>859790</xdr:colOff>
      <xdr:row>3</xdr:row>
      <xdr:rowOff>135255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ACF30BC-E012-4059-847B-B92F9D2CA1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314325"/>
          <a:ext cx="1627505" cy="5105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Normal="100" zoomScaleSheetLayoutView="100" workbookViewId="0">
      <selection activeCell="I6" sqref="I6"/>
    </sheetView>
  </sheetViews>
  <sheetFormatPr defaultColWidth="9.109375" defaultRowHeight="14.4" x14ac:dyDescent="0.3"/>
  <cols>
    <col min="1" max="1" width="24.109375" style="1" customWidth="1"/>
    <col min="2" max="2" width="17.109375" style="1" customWidth="1"/>
    <col min="3" max="4" width="18.6640625" style="1" customWidth="1"/>
    <col min="5" max="5" width="19.88671875" style="1" customWidth="1"/>
    <col min="6" max="6" width="21.6640625" style="1" customWidth="1"/>
    <col min="7" max="7" width="23.109375" style="2" customWidth="1"/>
    <col min="8" max="16384" width="9.109375" style="2"/>
  </cols>
  <sheetData>
    <row r="1" spans="1:7" x14ac:dyDescent="0.3">
      <c r="A1" s="2"/>
    </row>
    <row r="2" spans="1:7" ht="18" x14ac:dyDescent="0.3">
      <c r="A2" s="3" t="s">
        <v>25</v>
      </c>
    </row>
    <row r="3" spans="1:7" ht="18" x14ac:dyDescent="0.3">
      <c r="A3" s="3"/>
    </row>
    <row r="4" spans="1:7" ht="18" x14ac:dyDescent="0.3">
      <c r="A4" s="3"/>
    </row>
    <row r="5" spans="1:7" x14ac:dyDescent="0.3">
      <c r="A5" s="17" t="s">
        <v>0</v>
      </c>
    </row>
    <row r="6" spans="1:7" x14ac:dyDescent="0.3">
      <c r="A6" t="s">
        <v>1</v>
      </c>
    </row>
    <row r="7" spans="1:7" x14ac:dyDescent="0.3">
      <c r="A7" s="16" t="s">
        <v>2</v>
      </c>
    </row>
    <row r="8" spans="1:7" x14ac:dyDescent="0.3">
      <c r="A8" s="16" t="s">
        <v>3</v>
      </c>
    </row>
    <row r="9" spans="1:7" ht="15" thickBot="1" x14ac:dyDescent="0.35">
      <c r="B9" s="4"/>
      <c r="C9" s="4"/>
      <c r="D9" s="4"/>
      <c r="E9" s="4"/>
      <c r="F9" s="4"/>
    </row>
    <row r="10" spans="1:7" ht="43.2" x14ac:dyDescent="0.3">
      <c r="A10" s="18" t="s">
        <v>4</v>
      </c>
      <c r="B10" s="19" t="s">
        <v>5</v>
      </c>
      <c r="C10" s="19" t="s">
        <v>6</v>
      </c>
      <c r="D10" s="19" t="s">
        <v>7</v>
      </c>
      <c r="E10" s="19" t="s">
        <v>8</v>
      </c>
      <c r="F10" s="19" t="s">
        <v>9</v>
      </c>
      <c r="G10" s="20" t="s">
        <v>10</v>
      </c>
    </row>
    <row r="11" spans="1:7" x14ac:dyDescent="0.3">
      <c r="A11" s="8" t="s">
        <v>11</v>
      </c>
      <c r="B11" s="42"/>
      <c r="C11" s="5">
        <v>65</v>
      </c>
      <c r="D11" s="5">
        <v>95</v>
      </c>
      <c r="E11" s="44"/>
      <c r="F11" s="6" t="str">
        <f>IF(E11&gt;D11,"Ongeldig",IF(E11&lt;=C11,"300",ROUND((300*(D11-E11)/(D11-C11)),1)))</f>
        <v>300</v>
      </c>
      <c r="G11" s="9">
        <f>B11*E11</f>
        <v>0</v>
      </c>
    </row>
    <row r="12" spans="1:7" x14ac:dyDescent="0.3">
      <c r="A12" s="8" t="s">
        <v>12</v>
      </c>
      <c r="B12" s="42"/>
      <c r="C12" s="5">
        <v>95</v>
      </c>
      <c r="D12" s="5">
        <v>125</v>
      </c>
      <c r="E12" s="44"/>
      <c r="F12" s="6" t="str">
        <f>IF(E12&gt;D12,"Ongeldig",IF(E12&lt;=C12,"300",ROUND((300*(D12-E12)/(D12-C12)),1)))</f>
        <v>300</v>
      </c>
      <c r="G12" s="9">
        <f>B12*E12</f>
        <v>0</v>
      </c>
    </row>
    <row r="13" spans="1:7" x14ac:dyDescent="0.3">
      <c r="A13" s="8" t="s">
        <v>13</v>
      </c>
      <c r="B13" s="42"/>
      <c r="C13" s="5">
        <v>130</v>
      </c>
      <c r="D13" s="5">
        <v>170</v>
      </c>
      <c r="E13" s="44"/>
      <c r="F13" s="6" t="str">
        <f>IF(E13&gt;D13,"Ongeldig",IF(E13&lt;=C13,"300",ROUND((300*(D13-E13)/(D13-C13)),1)))</f>
        <v>300</v>
      </c>
      <c r="G13" s="9">
        <f>B13*E13</f>
        <v>0</v>
      </c>
    </row>
    <row r="14" spans="1:7" x14ac:dyDescent="0.3">
      <c r="A14" s="8" t="s">
        <v>14</v>
      </c>
      <c r="B14" s="42"/>
      <c r="C14" s="5">
        <v>100</v>
      </c>
      <c r="D14" s="5">
        <v>150</v>
      </c>
      <c r="E14" s="44"/>
      <c r="F14" s="6" t="str">
        <f>IF(E14&gt;D14,"Ongeldig",IF(E14&lt;=C14,"300",ROUND((300*(D14-E14)/(D14-C14)),1)))</f>
        <v>300</v>
      </c>
      <c r="G14" s="9">
        <f>B14*E14</f>
        <v>0</v>
      </c>
    </row>
    <row r="15" spans="1:7" ht="15" thickBot="1" x14ac:dyDescent="0.35">
      <c r="A15" s="10" t="s">
        <v>15</v>
      </c>
      <c r="B15" s="43"/>
      <c r="C15" s="11">
        <v>180</v>
      </c>
      <c r="D15" s="11">
        <v>230</v>
      </c>
      <c r="E15" s="45"/>
      <c r="F15" s="12" t="str">
        <f>IF(E15&gt;D15,"Ongeldig",IF(E15&lt;=C15,"300",ROUND((300*(D15-E15)/(D15-C15)),1)))</f>
        <v>300</v>
      </c>
      <c r="G15" s="13">
        <f>B15*E15</f>
        <v>0</v>
      </c>
    </row>
    <row r="16" spans="1:7" s="27" customFormat="1" hidden="1" x14ac:dyDescent="0.3">
      <c r="A16" s="22"/>
      <c r="B16" s="23"/>
      <c r="C16" s="24"/>
      <c r="D16" s="24"/>
      <c r="E16" s="25"/>
      <c r="F16" s="21">
        <f>SUM(F11+F12+F13+F14+F15)/5</f>
        <v>300</v>
      </c>
      <c r="G16" s="26"/>
    </row>
    <row r="17" spans="1:7" s="15" customFormat="1" ht="29.4" customHeight="1" thickBot="1" x14ac:dyDescent="0.35">
      <c r="A17" s="36" t="s">
        <v>16</v>
      </c>
      <c r="B17" s="37"/>
      <c r="C17" s="37"/>
      <c r="D17" s="37"/>
      <c r="E17" s="37"/>
      <c r="F17" s="38"/>
      <c r="G17" s="14">
        <f>SUM(G11:G15)</f>
        <v>0</v>
      </c>
    </row>
    <row r="18" spans="1:7" s="7" customFormat="1" ht="34.200000000000003" customHeight="1" thickBot="1" x14ac:dyDescent="0.35">
      <c r="A18" s="39" t="s">
        <v>17</v>
      </c>
      <c r="B18" s="40"/>
      <c r="C18" s="40"/>
      <c r="D18" s="40"/>
      <c r="E18" s="40"/>
      <c r="F18" s="41"/>
      <c r="G18" s="35">
        <f>F16</f>
        <v>300</v>
      </c>
    </row>
    <row r="19" spans="1:7" x14ac:dyDescent="0.3">
      <c r="A19" s="2"/>
      <c r="B19" s="2"/>
      <c r="C19" s="2"/>
      <c r="D19" s="2"/>
      <c r="E19" s="2"/>
      <c r="F19" s="2"/>
    </row>
    <row r="20" spans="1:7" ht="16.2" thickBot="1" x14ac:dyDescent="0.35">
      <c r="A20" s="28"/>
      <c r="B20" s="28"/>
      <c r="C20" s="28"/>
      <c r="D20" s="28"/>
      <c r="E20" s="28"/>
      <c r="F20" s="2"/>
    </row>
    <row r="21" spans="1:7" ht="23.25" customHeight="1" x14ac:dyDescent="0.3">
      <c r="A21" s="29" t="s">
        <v>18</v>
      </c>
      <c r="B21" s="30"/>
      <c r="C21" s="30"/>
      <c r="D21" s="30"/>
      <c r="E21" s="31"/>
      <c r="F21" s="2"/>
    </row>
    <row r="22" spans="1:7" ht="22.5" customHeight="1" x14ac:dyDescent="0.3">
      <c r="A22" s="32" t="s">
        <v>19</v>
      </c>
      <c r="B22" s="46" t="s">
        <v>20</v>
      </c>
      <c r="C22" s="46"/>
      <c r="D22" s="46"/>
      <c r="E22" s="47"/>
      <c r="F22" s="2"/>
    </row>
    <row r="23" spans="1:7" ht="33.75" customHeight="1" x14ac:dyDescent="0.3">
      <c r="A23" s="32" t="s">
        <v>21</v>
      </c>
      <c r="B23" s="46" t="s">
        <v>20</v>
      </c>
      <c r="C23" s="46"/>
      <c r="D23" s="46"/>
      <c r="E23" s="47"/>
    </row>
    <row r="24" spans="1:7" ht="33.75" customHeight="1" x14ac:dyDescent="0.3">
      <c r="A24" s="32" t="s">
        <v>22</v>
      </c>
      <c r="B24" s="46" t="s">
        <v>20</v>
      </c>
      <c r="C24" s="46"/>
      <c r="D24" s="46"/>
      <c r="E24" s="47"/>
      <c r="F24" s="2"/>
    </row>
    <row r="25" spans="1:7" ht="22.5" customHeight="1" x14ac:dyDescent="0.3">
      <c r="A25" s="32" t="s">
        <v>23</v>
      </c>
      <c r="B25" s="46" t="s">
        <v>20</v>
      </c>
      <c r="C25" s="46"/>
      <c r="D25" s="46"/>
      <c r="E25" s="47"/>
      <c r="F25" s="2"/>
    </row>
    <row r="26" spans="1:7" ht="59.25" customHeight="1" thickBot="1" x14ac:dyDescent="0.35">
      <c r="A26" s="33" t="s">
        <v>24</v>
      </c>
      <c r="B26" s="48" t="s">
        <v>20</v>
      </c>
      <c r="C26" s="48"/>
      <c r="D26" s="48"/>
      <c r="E26" s="49"/>
    </row>
    <row r="27" spans="1:7" ht="15.6" x14ac:dyDescent="0.3">
      <c r="A27" s="34"/>
      <c r="B27" s="34"/>
      <c r="C27" s="34"/>
      <c r="D27" s="34"/>
      <c r="E27" s="34"/>
    </row>
  </sheetData>
  <sheetProtection algorithmName="SHA-512" hashValue="iI9IdmOLfivdLnNetdZfNJl5YW/g+sUs69jo5xHudjlt2MEFZE4OvM9p4K8zj7X4NKhmI5ykqsuwOe+uHsKOTg==" saltValue="TDmf5VCbCDoE5b3AoFP/wg==" spinCount="100000" sheet="1" objects="1" scenarios="1"/>
  <mergeCells count="7">
    <mergeCell ref="B24:E24"/>
    <mergeCell ref="B25:E25"/>
    <mergeCell ref="B26:E26"/>
    <mergeCell ref="A17:F17"/>
    <mergeCell ref="A18:F18"/>
    <mergeCell ref="B22:E22"/>
    <mergeCell ref="B23:E23"/>
  </mergeCells>
  <conditionalFormatting sqref="G17">
    <cfRule type="colorScale" priority="1">
      <colorScale>
        <cfvo type="num" val="79999"/>
        <cfvo type="num" val="80000"/>
        <color rgb="FF92D050"/>
        <color rgb="FFFF0000"/>
      </colorScale>
    </cfRule>
  </conditionalFormatting>
  <dataValidations count="5">
    <dataValidation type="decimal" allowBlank="1" showInputMessage="1" showErrorMessage="1" sqref="E11" xr:uid="{1F836250-00DF-47A2-BA15-686C9735B459}">
      <formula1>65</formula1>
      <formula2>95</formula2>
    </dataValidation>
    <dataValidation type="decimal" allowBlank="1" showInputMessage="1" showErrorMessage="1" sqref="E12" xr:uid="{164BA61C-92DD-4B45-9564-7F92AA8771D1}">
      <formula1>95</formula1>
      <formula2>125</formula2>
    </dataValidation>
    <dataValidation type="decimal" allowBlank="1" showInputMessage="1" showErrorMessage="1" sqref="E13" xr:uid="{996526FA-1582-4238-A524-5EE90610DD5D}">
      <formula1>130</formula1>
      <formula2>170</formula2>
    </dataValidation>
    <dataValidation type="decimal" allowBlank="1" showInputMessage="1" showErrorMessage="1" sqref="E14" xr:uid="{F0CA8687-128F-4BD5-80FE-6A3804C57E68}">
      <formula1>100</formula1>
      <formula2>150</formula2>
    </dataValidation>
    <dataValidation type="decimal" allowBlank="1" showInputMessage="1" showErrorMessage="1" sqref="E15" xr:uid="{B7F3D2AB-B060-433E-A7EF-AE717F560887}">
      <formula1>180</formula1>
      <formula2>230</formula2>
    </dataValidation>
  </dataValidations>
  <pageMargins left="0.7" right="0.7" top="0.75" bottom="0.75" header="0.3" footer="0.3"/>
  <pageSetup paperSize="9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7" ma:contentTypeDescription="Een nieuw document maken." ma:contentTypeScope="" ma:versionID="d448fd674cfdcefe3da153f293c6df2b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4cdbfb5c5e3bcfea785bdbcdd0db94a8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31A4D3-926E-44DD-B5D6-77EF78CCD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23482-512b-4ced-b808-b2cf290e27e6"/>
    <ds:schemaRef ds:uri="7d137040-c6d7-479a-9ab6-27b92f9ef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D04D02-6467-4090-9132-81E790D71BC9}">
  <ds:schemaRefs>
    <ds:schemaRef ds:uri="http://www.w3.org/XML/1998/namespace"/>
    <ds:schemaRef ds:uri="http://schemas.microsoft.com/office/2006/documentManagement/types"/>
    <ds:schemaRef ds:uri="5c623482-512b-4ced-b808-b2cf290e27e6"/>
    <ds:schemaRef ds:uri="http://purl.org/dc/terms/"/>
    <ds:schemaRef ds:uri="7d137040-c6d7-479a-9ab6-27b92f9efa83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0EED531-633C-4D15-B4A2-FB431974F6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Prijzenblad</vt:lpstr>
      <vt:lpstr>Prijzenblad!Print_Area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violette.krouwel</dc:creator>
  <cp:keywords/>
  <dc:description/>
  <cp:lastModifiedBy>Sanne Linders</cp:lastModifiedBy>
  <cp:revision/>
  <dcterms:created xsi:type="dcterms:W3CDTF">2015-05-11T12:21:16Z</dcterms:created>
  <dcterms:modified xsi:type="dcterms:W3CDTF">2023-10-18T07:38:58Z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