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P:\PPI_OR\Baanderheerstraat_groot onderhoud\00 Alg\Opdracht\"/>
    </mc:Choice>
  </mc:AlternateContent>
  <xr:revisionPtr revIDLastSave="0" documentId="8_{E4AEB429-0D2C-474D-9B51-7C59B72C00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5" i="1" l="1"/>
  <c r="F26" i="1"/>
  <c r="F27" i="1"/>
  <c r="F28" i="1"/>
  <c r="F24" i="1"/>
  <c r="E26" i="1"/>
  <c r="E27" i="1"/>
  <c r="E28" i="1"/>
  <c r="E25" i="1"/>
  <c r="E24" i="1"/>
  <c r="D25" i="1"/>
  <c r="D26" i="1"/>
  <c r="D27" i="1"/>
  <c r="D28" i="1"/>
  <c r="D24" i="1"/>
  <c r="G25" i="1" s="1"/>
  <c r="G28" i="1" l="1"/>
  <c r="G26" i="1"/>
  <c r="G24" i="1"/>
  <c r="G27" i="1"/>
  <c r="G29" i="1" l="1"/>
</calcChain>
</file>

<file path=xl/sharedStrings.xml><?xml version="1.0" encoding="utf-8"?>
<sst xmlns="http://schemas.openxmlformats.org/spreadsheetml/2006/main" count="56" uniqueCount="52">
  <si>
    <t>verhard oppervlak bestaand</t>
  </si>
  <si>
    <t>m²</t>
  </si>
  <si>
    <t>priortaire looproute</t>
  </si>
  <si>
    <t>koelte eiland</t>
  </si>
  <si>
    <t>wateropgave werkelijk</t>
  </si>
  <si>
    <t>mm</t>
  </si>
  <si>
    <t>straat 3</t>
  </si>
  <si>
    <t>straat 4</t>
  </si>
  <si>
    <t>straat 5</t>
  </si>
  <si>
    <t>opgave</t>
  </si>
  <si>
    <t>oppervlakte</t>
  </si>
  <si>
    <t>bovengronds</t>
  </si>
  <si>
    <t>ondergronds</t>
  </si>
  <si>
    <t>mogelijkheid bovengrondse waterberging</t>
  </si>
  <si>
    <t>ondergrondse waterberging</t>
  </si>
  <si>
    <t>programmajaar</t>
  </si>
  <si>
    <t>prijspeil</t>
  </si>
  <si>
    <t>totaal</t>
  </si>
  <si>
    <t>totaal opgave</t>
  </si>
  <si>
    <t>OPGAVE</t>
  </si>
  <si>
    <t>eenheidsprijs</t>
  </si>
  <si>
    <t>KLIMAAT WATERBERGING</t>
  </si>
  <si>
    <t>KOELE ROUTE</t>
  </si>
  <si>
    <t>boomwaardezonering</t>
  </si>
  <si>
    <t>functies</t>
  </si>
  <si>
    <t>KOELTE EILAND</t>
  </si>
  <si>
    <t>relevant</t>
  </si>
  <si>
    <t>schaduwkaart</t>
  </si>
  <si>
    <t>kosten</t>
  </si>
  <si>
    <t>SAMENVATTING</t>
  </si>
  <si>
    <t>klimaatwaterberging</t>
  </si>
  <si>
    <t>Straatnaam</t>
  </si>
  <si>
    <t>uitgangspunten</t>
  </si>
  <si>
    <t>meeliften</t>
  </si>
  <si>
    <t>kaartje</t>
  </si>
  <si>
    <t>straat 2</t>
  </si>
  <si>
    <t>@</t>
  </si>
  <si>
    <t>inschatting 30% op looproute</t>
  </si>
  <si>
    <t>koelte eilanden</t>
  </si>
  <si>
    <t>koele routes</t>
  </si>
  <si>
    <t>mogelijke invulling opgave</t>
  </si>
  <si>
    <t>alleen rijbaan</t>
  </si>
  <si>
    <t>nvt</t>
  </si>
  <si>
    <t>voldoet</t>
  </si>
  <si>
    <t>geen</t>
  </si>
  <si>
    <t>nee</t>
  </si>
  <si>
    <t>waterbergende boombunkers, wadi op kop aan westzijde</t>
  </si>
  <si>
    <t>Beukendreef</t>
  </si>
  <si>
    <t xml:space="preserve">aanbrengen 70m³ waterberging </t>
  </si>
  <si>
    <t>kaart nog niet beschikbaar</t>
  </si>
  <si>
    <t>nog niet beschikbaar</t>
  </si>
  <si>
    <t>ecowaarde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</si>
</sst>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"/>
  </numFmts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" fontId="3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3" fillId="0" borderId="0" xfId="0" applyFont="1"/>
    <xf numFmtId="164" fontId="0" fillId="0" borderId="0" xfId="0" applyNumberFormat="1"/>
    <xf numFmtId="164" fontId="3" fillId="0" borderId="0" xfId="0" applyNumberFormat="1" applyFont="1"/>
    <xf numFmtId="164" fontId="3" fillId="0" borderId="0" xfId="1" applyNumberFormat="1" applyFont="1"/>
    <xf numFmtId="0" fontId="0" fillId="0" borderId="0" xfId="0" applyFont="1"/>
    <xf numFmtId="0" fontId="0" fillId="0" borderId="0" xfId="0" applyAlignment="1">
      <alignment horizontal="right"/>
    </xf>
    <xf numFmtId="0" fontId="0" fillId="0" borderId="0" xfId="0" quotePrefix="1"/>
    <xf numFmtId="164" fontId="3" fillId="2" borderId="0" xfId="1" applyNumberFormat="1" applyFont="1" applyFill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104775</xdr:colOff>
      <xdr:row>1</xdr:row>
      <xdr:rowOff>142875</xdr:rowOff>
    </xdr:from>
    <xdr:to>
      <xdr:col>20</xdr:col>
      <xdr:colOff>491433</xdr:colOff>
      <xdr:row>18</xdr:row>
      <xdr:rowOff>18661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128487F-CAD3-4E08-9275-0124EE519B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24925" y="333375"/>
          <a:ext cx="7511358" cy="31142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49"/>
  <sheetViews>
    <sheetView tabSelected="1" topLeftCell="B1" zoomScaleNormal="100" workbookViewId="0">
      <selection activeCell="J24" sqref="J24"/>
    </sheetView>
  </sheetViews>
  <sheetFormatPr defaultRowHeight="15" x14ac:dyDescent="0.25"/>
  <cols>
    <col min="2" max="2" width="40.28515625" customWidth="1"/>
    <col min="3" max="3" width="13.140625" customWidth="1"/>
    <col min="5" max="5" width="13.28515625" bestFit="1" customWidth="1"/>
    <col min="6" max="6" width="12.28515625" bestFit="1" customWidth="1"/>
    <col min="7" max="7" width="13.140625" bestFit="1" customWidth="1"/>
    <col min="9" max="9" width="12.7109375" bestFit="1" customWidth="1"/>
    <col min="10" max="10" width="11.7109375" bestFit="1" customWidth="1"/>
    <col min="11" max="11" width="10.5703125" bestFit="1" customWidth="1"/>
    <col min="12" max="12" width="11.42578125" bestFit="1" customWidth="1"/>
  </cols>
  <sheetData>
    <row r="2" spans="1:12" x14ac:dyDescent="0.25">
      <c r="B2" s="5" t="s">
        <v>31</v>
      </c>
    </row>
    <row r="3" spans="1:12" x14ac:dyDescent="0.25">
      <c r="B3" t="s">
        <v>15</v>
      </c>
      <c r="C3" s="10">
        <v>2024</v>
      </c>
      <c r="L3" t="s">
        <v>34</v>
      </c>
    </row>
    <row r="4" spans="1:12" x14ac:dyDescent="0.25">
      <c r="B4" t="s">
        <v>16</v>
      </c>
      <c r="C4" s="10">
        <v>2022</v>
      </c>
    </row>
    <row r="5" spans="1:12" x14ac:dyDescent="0.25">
      <c r="B5" t="s">
        <v>32</v>
      </c>
      <c r="C5" t="s">
        <v>41</v>
      </c>
    </row>
    <row r="6" spans="1:12" x14ac:dyDescent="0.25">
      <c r="C6" t="s">
        <v>33</v>
      </c>
    </row>
    <row r="7" spans="1:12" x14ac:dyDescent="0.25">
      <c r="C7" s="11"/>
    </row>
    <row r="8" spans="1:12" x14ac:dyDescent="0.25">
      <c r="C8" s="11"/>
    </row>
    <row r="10" spans="1:12" x14ac:dyDescent="0.25">
      <c r="B10" t="s">
        <v>0</v>
      </c>
      <c r="C10">
        <v>3500</v>
      </c>
      <c r="D10" t="s">
        <v>1</v>
      </c>
    </row>
    <row r="12" spans="1:12" x14ac:dyDescent="0.25">
      <c r="E12" t="s">
        <v>20</v>
      </c>
    </row>
    <row r="13" spans="1:12" x14ac:dyDescent="0.25">
      <c r="A13">
        <v>1</v>
      </c>
      <c r="B13" t="s">
        <v>4</v>
      </c>
      <c r="C13" s="11">
        <v>20</v>
      </c>
      <c r="D13" t="s">
        <v>5</v>
      </c>
    </row>
    <row r="14" spans="1:12" x14ac:dyDescent="0.25">
      <c r="B14" t="s">
        <v>13</v>
      </c>
      <c r="C14">
        <v>0</v>
      </c>
      <c r="D14" t="s">
        <v>5</v>
      </c>
    </row>
    <row r="15" spans="1:12" x14ac:dyDescent="0.25">
      <c r="B15" t="s">
        <v>14</v>
      </c>
      <c r="C15">
        <v>20</v>
      </c>
      <c r="D15" t="s">
        <v>5</v>
      </c>
    </row>
    <row r="17" spans="1:12" x14ac:dyDescent="0.25">
      <c r="A17">
        <v>2</v>
      </c>
      <c r="B17" t="s">
        <v>2</v>
      </c>
      <c r="C17" t="s">
        <v>49</v>
      </c>
    </row>
    <row r="19" spans="1:12" x14ac:dyDescent="0.25">
      <c r="A19">
        <v>3</v>
      </c>
      <c r="B19" t="s">
        <v>3</v>
      </c>
      <c r="C19" t="s">
        <v>42</v>
      </c>
    </row>
    <row r="22" spans="1:12" x14ac:dyDescent="0.25">
      <c r="A22" s="5">
        <v>1</v>
      </c>
      <c r="B22" s="5" t="s">
        <v>21</v>
      </c>
      <c r="C22" s="5" t="s">
        <v>19</v>
      </c>
      <c r="I22" s="5"/>
    </row>
    <row r="23" spans="1:12" x14ac:dyDescent="0.25">
      <c r="C23" s="1" t="s">
        <v>10</v>
      </c>
      <c r="D23" s="4" t="s">
        <v>9</v>
      </c>
      <c r="E23" s="1" t="s">
        <v>11</v>
      </c>
      <c r="F23" s="1" t="s">
        <v>12</v>
      </c>
      <c r="G23" s="1" t="s">
        <v>18</v>
      </c>
      <c r="I23" s="4"/>
      <c r="J23" s="1"/>
      <c r="K23" s="1"/>
      <c r="L23" s="1"/>
    </row>
    <row r="24" spans="1:12" x14ac:dyDescent="0.25">
      <c r="B24" t="s">
        <v>47</v>
      </c>
      <c r="C24" s="1">
        <v>3500</v>
      </c>
      <c r="D24" s="1">
        <f>$C$13</f>
        <v>20</v>
      </c>
      <c r="E24" s="1">
        <f>C24*($C$14/1000)</f>
        <v>0</v>
      </c>
      <c r="F24" s="1">
        <f>C24*($C$15/1000)</f>
        <v>70</v>
      </c>
      <c r="G24" s="2">
        <f>C24*($D$24/1000)</f>
        <v>70</v>
      </c>
      <c r="I24" s="6"/>
      <c r="J24" s="6"/>
      <c r="K24" s="6"/>
    </row>
    <row r="25" spans="1:12" x14ac:dyDescent="0.25">
      <c r="B25" t="s">
        <v>35</v>
      </c>
      <c r="C25" s="1">
        <v>0</v>
      </c>
      <c r="D25" s="1">
        <f t="shared" ref="D25:D28" si="0">$C$13</f>
        <v>20</v>
      </c>
      <c r="E25" s="1">
        <f>C25*($C$14/1000)</f>
        <v>0</v>
      </c>
      <c r="F25" s="1">
        <f t="shared" ref="F25:F28" si="1">C25*($C$15/1000)</f>
        <v>0</v>
      </c>
      <c r="G25" s="2">
        <f t="shared" ref="G25:G28" si="2">C25*($D$24/1000)</f>
        <v>0</v>
      </c>
      <c r="I25" s="6"/>
      <c r="J25" s="6"/>
      <c r="K25" s="6"/>
    </row>
    <row r="26" spans="1:12" x14ac:dyDescent="0.25">
      <c r="B26" t="s">
        <v>6</v>
      </c>
      <c r="C26" s="1">
        <v>0</v>
      </c>
      <c r="D26" s="1">
        <f t="shared" si="0"/>
        <v>20</v>
      </c>
      <c r="E26" s="1">
        <f t="shared" ref="E26:E28" si="3">C26*($C$14/1000)</f>
        <v>0</v>
      </c>
      <c r="F26" s="1">
        <f t="shared" si="1"/>
        <v>0</v>
      </c>
      <c r="G26" s="2">
        <f t="shared" si="2"/>
        <v>0</v>
      </c>
      <c r="I26" s="6"/>
      <c r="J26" s="6"/>
      <c r="K26" s="6"/>
    </row>
    <row r="27" spans="1:12" x14ac:dyDescent="0.25">
      <c r="B27" t="s">
        <v>7</v>
      </c>
      <c r="C27" s="1">
        <v>0</v>
      </c>
      <c r="D27" s="1">
        <f t="shared" si="0"/>
        <v>20</v>
      </c>
      <c r="E27" s="1">
        <f t="shared" si="3"/>
        <v>0</v>
      </c>
      <c r="F27" s="1">
        <f t="shared" si="1"/>
        <v>0</v>
      </c>
      <c r="G27" s="2">
        <f t="shared" si="2"/>
        <v>0</v>
      </c>
      <c r="I27" s="6"/>
      <c r="J27" s="6"/>
      <c r="K27" s="6"/>
    </row>
    <row r="28" spans="1:12" x14ac:dyDescent="0.25">
      <c r="B28" t="s">
        <v>8</v>
      </c>
      <c r="C28" s="1">
        <v>0</v>
      </c>
      <c r="D28" s="1">
        <f t="shared" si="0"/>
        <v>20</v>
      </c>
      <c r="E28" s="1">
        <f t="shared" si="3"/>
        <v>0</v>
      </c>
      <c r="F28" s="1">
        <f t="shared" si="1"/>
        <v>0</v>
      </c>
      <c r="G28" s="2">
        <f t="shared" si="2"/>
        <v>0</v>
      </c>
      <c r="I28" s="6"/>
      <c r="J28" s="6"/>
      <c r="K28" s="6"/>
    </row>
    <row r="29" spans="1:12" x14ac:dyDescent="0.25">
      <c r="B29" t="s">
        <v>17</v>
      </c>
      <c r="C29" s="1"/>
      <c r="D29" s="1"/>
      <c r="E29" s="1"/>
      <c r="F29" s="1"/>
      <c r="G29" s="3">
        <f>SUM(G24:G28)</f>
        <v>70</v>
      </c>
      <c r="I29" s="6"/>
      <c r="J29" s="6"/>
      <c r="K29" s="7"/>
      <c r="L29" s="8"/>
    </row>
    <row r="30" spans="1:12" x14ac:dyDescent="0.25">
      <c r="L30" s="12"/>
    </row>
    <row r="31" spans="1:12" x14ac:dyDescent="0.25">
      <c r="B31" s="5" t="s">
        <v>40</v>
      </c>
      <c r="C31" s="11" t="s">
        <v>46</v>
      </c>
    </row>
    <row r="34" spans="1:6" x14ac:dyDescent="0.25">
      <c r="A34" s="5">
        <v>2</v>
      </c>
      <c r="B34" s="5" t="s">
        <v>22</v>
      </c>
    </row>
    <row r="35" spans="1:6" x14ac:dyDescent="0.25">
      <c r="A35" s="5"/>
      <c r="B35" s="9" t="s">
        <v>27</v>
      </c>
      <c r="C35" t="s">
        <v>50</v>
      </c>
    </row>
    <row r="36" spans="1:6" x14ac:dyDescent="0.25">
      <c r="B36" t="s">
        <v>23</v>
      </c>
      <c r="C36" t="s">
        <v>51</v>
      </c>
    </row>
    <row r="37" spans="1:6" x14ac:dyDescent="0.25">
      <c r="B37" t="s">
        <v>24</v>
      </c>
    </row>
    <row r="38" spans="1:6" x14ac:dyDescent="0.25">
      <c r="B38" t="s">
        <v>37</v>
      </c>
      <c r="C38" t="s">
        <v>43</v>
      </c>
    </row>
    <row r="39" spans="1:6" x14ac:dyDescent="0.25">
      <c r="B39" t="s">
        <v>9</v>
      </c>
      <c r="C39" t="s">
        <v>44</v>
      </c>
    </row>
    <row r="40" spans="1:6" x14ac:dyDescent="0.25">
      <c r="B40" t="s">
        <v>28</v>
      </c>
      <c r="C40" s="7"/>
    </row>
    <row r="42" spans="1:6" x14ac:dyDescent="0.25">
      <c r="A42" s="5">
        <v>3</v>
      </c>
      <c r="B42" s="5" t="s">
        <v>25</v>
      </c>
    </row>
    <row r="43" spans="1:6" x14ac:dyDescent="0.25">
      <c r="B43" t="s">
        <v>26</v>
      </c>
      <c r="C43" t="s">
        <v>45</v>
      </c>
    </row>
    <row r="46" spans="1:6" x14ac:dyDescent="0.25">
      <c r="B46" s="5" t="s">
        <v>29</v>
      </c>
    </row>
    <row r="47" spans="1:6" x14ac:dyDescent="0.25">
      <c r="B47" t="s">
        <v>30</v>
      </c>
      <c r="C47" t="s">
        <v>48</v>
      </c>
      <c r="F47" s="6"/>
    </row>
    <row r="48" spans="1:6" x14ac:dyDescent="0.25">
      <c r="B48" t="s">
        <v>39</v>
      </c>
      <c r="C48" t="s">
        <v>36</v>
      </c>
      <c r="F48" s="6"/>
    </row>
    <row r="49" spans="2:3" x14ac:dyDescent="0.25">
      <c r="B49" t="s">
        <v>38</v>
      </c>
      <c r="C49" t="s">
        <v>36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docMetadata/LabelInfo.xml><?xml version="1.0" encoding="utf-8"?>
<clbl:labelList xmlns:clbl="http://schemas.microsoft.com/office/2020/mipLabelMetadata">
  <clbl:label id="{0ce80e9c-661b-453a-b52e-c00e4f65cc34}" enabled="1" method="Standard" siteId="{bbc3bd55-2812-4652-96ae-ce7932a2e8b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Jansen, Jaap</dc:creator>
  <cp:lastModifiedBy>Kuhn, Walter</cp:lastModifiedBy>
  <dcterms:created xsi:type="dcterms:W3CDTF">2015-06-05T18:17:20Z</dcterms:created>
  <dcterms:modified xsi:type="dcterms:W3CDTF">2023-11-01T06:54:57Z</dcterms:modified>
</cp:coreProperties>
</file>