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Kerstpakketten\03 Aanbestedingsdocumenten (definitief)\Te publiceren op TenderNed\"/>
    </mc:Choice>
  </mc:AlternateContent>
  <xr:revisionPtr revIDLastSave="0" documentId="8_{00F0AAA5-C884-4C0A-B222-9BE4BF13CED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7" i="1" l="1"/>
  <c r="Q46" i="1"/>
  <c r="Q48" i="1"/>
  <c r="Q50" i="1" s="1"/>
  <c r="P37" i="1"/>
  <c r="O37" i="1"/>
  <c r="Q37" i="1" s="1"/>
  <c r="P36" i="1"/>
  <c r="O36" i="1"/>
  <c r="Q36" i="1" s="1"/>
  <c r="P35" i="1"/>
  <c r="O35" i="1"/>
  <c r="Q35" i="1" s="1"/>
  <c r="P34" i="1"/>
  <c r="O34" i="1"/>
  <c r="Q34" i="1" s="1"/>
  <c r="P33" i="1"/>
  <c r="O33" i="1"/>
  <c r="Q33" i="1" s="1"/>
  <c r="P32" i="1"/>
  <c r="O32" i="1"/>
  <c r="Q32" i="1" s="1"/>
  <c r="P31" i="1"/>
  <c r="O31" i="1"/>
  <c r="Q31" i="1" s="1"/>
  <c r="P30" i="1"/>
  <c r="O30" i="1"/>
  <c r="Q30" i="1" s="1"/>
  <c r="P29" i="1"/>
  <c r="O29" i="1"/>
  <c r="Q29" i="1" s="1"/>
  <c r="P28" i="1"/>
  <c r="O28" i="1"/>
  <c r="Q28" i="1" s="1"/>
  <c r="P27" i="1"/>
  <c r="O27" i="1"/>
  <c r="Q27" i="1" s="1"/>
  <c r="P26" i="1"/>
  <c r="O26" i="1"/>
  <c r="Q26" i="1" s="1"/>
  <c r="P25" i="1"/>
  <c r="O25" i="1"/>
  <c r="Q25" i="1" s="1"/>
  <c r="P24" i="1"/>
  <c r="O24" i="1"/>
  <c r="Q24" i="1" s="1"/>
  <c r="P23" i="1"/>
  <c r="O23" i="1"/>
  <c r="Q23" i="1" s="1"/>
  <c r="P22" i="1"/>
  <c r="O22" i="1"/>
  <c r="Q22" i="1" s="1"/>
  <c r="P21" i="1"/>
  <c r="O21" i="1"/>
  <c r="Q21" i="1" s="1"/>
  <c r="P20" i="1"/>
  <c r="O20" i="1"/>
  <c r="Q20" i="1" s="1"/>
  <c r="P19" i="1"/>
  <c r="O19" i="1"/>
  <c r="Q19" i="1" s="1"/>
  <c r="Q3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19" i="1"/>
  <c r="I19" i="1" s="1"/>
  <c r="I39" i="1" s="1"/>
  <c r="Q41" i="1" s="1"/>
  <c r="Q43" i="1" s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19" i="1"/>
  <c r="Q52" i="1" l="1"/>
</calcChain>
</file>

<file path=xl/sharedStrings.xml><?xml version="1.0" encoding="utf-8"?>
<sst xmlns="http://schemas.openxmlformats.org/spreadsheetml/2006/main" count="99" uniqueCount="36">
  <si>
    <t>PRIJSAANBIEDINGSFORMULIER AANBESTEDING ORGANISATIE EINDEJAARSGESCHENK MET REFERENTIENUMMER 23.0517079</t>
  </si>
  <si>
    <t>Versie: 1.0</t>
  </si>
  <si>
    <t>Status: Definitief</t>
  </si>
  <si>
    <t>Datum: 6 juni 2023</t>
  </si>
  <si>
    <r>
      <rPr>
        <u val="double"/>
        <sz val="9"/>
        <color rgb="FF000000"/>
        <rFont val="Verdana"/>
      </rPr>
      <t>Toelichting:</t>
    </r>
    <r>
      <rPr>
        <sz val="9"/>
        <color rgb="FF000000"/>
        <rFont val="Verdana"/>
      </rPr>
      <t xml:space="preserve"> </t>
    </r>
  </si>
  <si>
    <t>Alle gele velden kunnen in de tabel ingevuld te worden door Inschrijver. Het niet volledig invullen van de tabel kan tot uitsluiting leiden.</t>
  </si>
  <si>
    <t>De structuur en inhoud van de tabel mag niet gewijzigd worden (behoudens de invulling van de gele velden).</t>
  </si>
  <si>
    <t>Het hanteren van afwijkende tarief- en/of prijsmodellen is niet toegestaan</t>
  </si>
  <si>
    <t>Opgegeven prijzen zijn op basis van de in de aanbestedingsdocumenten (en daaraan gerelateerde documentatie) verstrekte informatie, genoemde omstandigheden, voorwaarden, wensen en eisen.</t>
  </si>
  <si>
    <t xml:space="preserve">Het bedrag voor de "overige kosten" mag niet hoger zijn dan dan de plafondprijs van € 8.000,- inclusief BTW, per voorstel. </t>
  </si>
  <si>
    <t>Alle prijzen zijn vast tot 31 augustus 2024.</t>
  </si>
  <si>
    <t>Kosten voorstel 1</t>
  </si>
  <si>
    <t>Kosten voorstel 2</t>
  </si>
  <si>
    <t xml:space="preserve">Eventuele overige kosten Eindejaarsgeschenk: </t>
  </si>
  <si>
    <t>Aantal</t>
  </si>
  <si>
    <t>Eenheid</t>
  </si>
  <si>
    <t>Prijs/eenheid excl BTW</t>
  </si>
  <si>
    <t>Percentage BTW (keuze)</t>
  </si>
  <si>
    <t>Prijs/eenheid incl BTW</t>
  </si>
  <si>
    <t>Totaal excl BTW</t>
  </si>
  <si>
    <t>Totaal incl BTW</t>
  </si>
  <si>
    <t xml:space="preserve">Totale "overige kosten" per voorstel </t>
  </si>
  <si>
    <t xml:space="preserve">Totaal gemiddelde "overige kosten" van voorstel 1 en 2 </t>
  </si>
  <si>
    <t>Totaal gemiddelde "overige kosten" o.b.v. 4 jaar</t>
  </si>
  <si>
    <t>Eindejaarsgeschenken (vast gegeven):</t>
  </si>
  <si>
    <t xml:space="preserve">Pakket t.b.v. medewerkers bestuur </t>
  </si>
  <si>
    <t>pakketten</t>
  </si>
  <si>
    <t>Pakket t.b.v. vrijwilligers</t>
  </si>
  <si>
    <t>Totaalbedrag pakketten o.b.v. 1 jaar</t>
  </si>
  <si>
    <t>Totaalbedrag pakketten o.b.v. 4 jaar</t>
  </si>
  <si>
    <t>Totaalbedrag pakketten en "overige kosten" o.b.v. 4 jaar (in te vullen op inschrijvingsbiljet)</t>
  </si>
  <si>
    <t>Naam Inschrijver</t>
  </si>
  <si>
    <t> </t>
  </si>
  <si>
    <t>Naam tekengerechtige functionaris</t>
  </si>
  <si>
    <t>Datum ondertekening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</si>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</sst>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rgb="FF000000"/>
      <name val="Verdana"/>
      <charset val="1"/>
    </font>
    <font>
      <sz val="9"/>
      <name val="Verdana"/>
      <family val="2"/>
    </font>
    <font>
      <u val="double"/>
      <sz val="9"/>
      <color rgb="FF000000"/>
      <name val="Verdana"/>
    </font>
    <font>
      <sz val="9"/>
      <color rgb="FF000000"/>
      <name val="Verdana"/>
    </font>
    <font>
      <b/>
      <sz val="9"/>
      <color rgb="FF000000"/>
      <name val="Verdana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3" fontId="0" fillId="2" borderId="0" xfId="0" applyNumberFormat="1" applyFill="1"/>
    <xf numFmtId="44" fontId="0" fillId="2" borderId="0" xfId="0" applyNumberFormat="1" applyFill="1"/>
    <xf numFmtId="44" fontId="1" fillId="2" borderId="0" xfId="0" applyNumberFormat="1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3" borderId="1" xfId="0" applyFill="1" applyBorder="1"/>
    <xf numFmtId="3" fontId="0" fillId="3" borderId="1" xfId="0" applyNumberFormat="1" applyFill="1" applyBorder="1"/>
    <xf numFmtId="0" fontId="0" fillId="3" borderId="1" xfId="0" applyFill="1" applyBorder="1" applyAlignment="1">
      <alignment horizontal="right"/>
    </xf>
    <xf numFmtId="44" fontId="0" fillId="3" borderId="1" xfId="0" applyNumberFormat="1" applyFill="1" applyBorder="1"/>
    <xf numFmtId="44" fontId="0" fillId="4" borderId="1" xfId="0" applyNumberFormat="1" applyFill="1" applyBorder="1"/>
    <xf numFmtId="0" fontId="0" fillId="4" borderId="1" xfId="0" applyFill="1" applyBorder="1"/>
    <xf numFmtId="0" fontId="0" fillId="6" borderId="1" xfId="0" applyFill="1" applyBorder="1"/>
    <xf numFmtId="44" fontId="1" fillId="2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4" fillId="8" borderId="0" xfId="0" applyFont="1" applyFill="1"/>
    <xf numFmtId="0" fontId="6" fillId="2" borderId="0" xfId="0" applyFont="1" applyFill="1"/>
    <xf numFmtId="0" fontId="4" fillId="9" borderId="2" xfId="0" applyFont="1" applyFill="1" applyBorder="1"/>
    <xf numFmtId="0" fontId="4" fillId="9" borderId="3" xfId="0" applyFont="1" applyFill="1" applyBorder="1"/>
    <xf numFmtId="0" fontId="4" fillId="9" borderId="4" xfId="0" applyFont="1" applyFill="1" applyBorder="1"/>
    <xf numFmtId="0" fontId="4" fillId="9" borderId="5" xfId="0" applyFont="1" applyFill="1" applyBorder="1"/>
    <xf numFmtId="0" fontId="4" fillId="9" borderId="6" xfId="0" applyFont="1" applyFill="1" applyBorder="1"/>
    <xf numFmtId="0" fontId="4" fillId="9" borderId="7" xfId="0" applyFont="1" applyFill="1" applyBorder="1"/>
    <xf numFmtId="0" fontId="4" fillId="9" borderId="8" xfId="0" applyFont="1" applyFill="1" applyBorder="1"/>
    <xf numFmtId="0" fontId="4" fillId="9" borderId="0" xfId="0" applyFont="1" applyFill="1"/>
    <xf numFmtId="0" fontId="4" fillId="9" borderId="9" xfId="0" applyFont="1" applyFill="1" applyBorder="1"/>
    <xf numFmtId="0" fontId="4" fillId="9" borderId="10" xfId="0" applyFont="1" applyFill="1" applyBorder="1"/>
    <xf numFmtId="0" fontId="4" fillId="9" borderId="11" xfId="0" applyFont="1" applyFill="1" applyBorder="1"/>
    <xf numFmtId="0" fontId="4" fillId="9" borderId="12" xfId="0" applyFont="1" applyFill="1" applyBorder="1"/>
    <xf numFmtId="44" fontId="0" fillId="7" borderId="0" xfId="0" applyNumberFormat="1" applyFill="1"/>
    <xf numFmtId="44" fontId="0" fillId="6" borderId="13" xfId="0" applyNumberFormat="1" applyFill="1" applyBorder="1"/>
    <xf numFmtId="44" fontId="0" fillId="7" borderId="1" xfId="0" applyNumberFormat="1" applyFill="1" applyBorder="1" applyAlignment="1">
      <alignment horizontal="right"/>
    </xf>
    <xf numFmtId="44" fontId="0" fillId="7" borderId="1" xfId="0" applyNumberFormat="1" applyFill="1" applyBorder="1"/>
    <xf numFmtId="0" fontId="0" fillId="10" borderId="13" xfId="0" applyFill="1" applyBorder="1"/>
    <xf numFmtId="44" fontId="0" fillId="10" borderId="13" xfId="0" applyNumberFormat="1" applyFill="1" applyBorder="1"/>
    <xf numFmtId="0" fontId="4" fillId="0" borderId="13" xfId="0" applyFont="1" applyBorder="1"/>
    <xf numFmtId="0" fontId="0" fillId="2" borderId="13" xfId="0" applyFill="1" applyBorder="1"/>
    <xf numFmtId="164" fontId="0" fillId="2" borderId="13" xfId="0" applyNumberFormat="1" applyFill="1" applyBorder="1"/>
    <xf numFmtId="164" fontId="0" fillId="2" borderId="0" xfId="0" applyNumberFormat="1" applyFill="1"/>
    <xf numFmtId="164" fontId="0" fillId="2" borderId="15" xfId="0" applyNumberFormat="1" applyFill="1" applyBorder="1"/>
    <xf numFmtId="44" fontId="0" fillId="7" borderId="0" xfId="0" applyNumberFormat="1" applyFill="1" applyAlignment="1">
      <alignment horizontal="right"/>
    </xf>
    <xf numFmtId="0" fontId="7" fillId="2" borderId="0" xfId="0" applyFont="1" applyFill="1"/>
    <xf numFmtId="0" fontId="4" fillId="4" borderId="13" xfId="0" applyFont="1" applyFill="1" applyBorder="1"/>
    <xf numFmtId="164" fontId="0" fillId="4" borderId="13" xfId="0" applyNumberFormat="1" applyFill="1" applyBorder="1"/>
    <xf numFmtId="3" fontId="0" fillId="4" borderId="16" xfId="0" applyNumberFormat="1" applyFill="1" applyBorder="1"/>
    <xf numFmtId="0" fontId="0" fillId="4" borderId="14" xfId="0" applyFill="1" applyBorder="1" applyAlignment="1">
      <alignment horizontal="right"/>
    </xf>
    <xf numFmtId="0" fontId="4" fillId="0" borderId="15" xfId="0" applyFont="1" applyBorder="1"/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6"/>
  <sheetViews>
    <sheetView tabSelected="1" topLeftCell="A25" workbookViewId="0">
      <selection activeCell="B48" sqref="B48"/>
    </sheetView>
  </sheetViews>
  <sheetFormatPr defaultRowHeight="11.25" x14ac:dyDescent="0.15"/>
  <cols>
    <col min="1" max="1" width="2.75" style="1" customWidth="1"/>
    <col min="2" max="2" width="56.875" style="1" customWidth="1"/>
    <col min="3" max="3" width="6.5" style="4" customWidth="1"/>
    <col min="4" max="4" width="9" style="7"/>
    <col min="5" max="8" width="12.875" style="5" customWidth="1"/>
    <col min="9" max="9" width="12.875" style="1" customWidth="1"/>
    <col min="10" max="10" width="1.75" style="1" customWidth="1"/>
    <col min="11" max="11" width="6.5" style="1" customWidth="1"/>
    <col min="12" max="12" width="9" style="1"/>
    <col min="13" max="13" width="11.125" style="1" customWidth="1"/>
    <col min="14" max="14" width="12.125" style="1" customWidth="1"/>
    <col min="15" max="17" width="12.875" style="1" customWidth="1"/>
    <col min="18" max="16384" width="9" style="1"/>
  </cols>
  <sheetData>
    <row r="1" spans="2:16" x14ac:dyDescent="0.15">
      <c r="K1" s="4"/>
      <c r="L1" s="7"/>
      <c r="M1" s="5"/>
      <c r="N1" s="5"/>
      <c r="O1" s="5"/>
      <c r="P1" s="5"/>
    </row>
    <row r="2" spans="2:16" ht="14.25" x14ac:dyDescent="0.2">
      <c r="B2" s="2" t="s">
        <v>0</v>
      </c>
      <c r="K2" s="4"/>
      <c r="L2" s="7"/>
      <c r="M2" s="5"/>
      <c r="N2" s="5"/>
      <c r="O2" s="5"/>
      <c r="P2" s="5"/>
    </row>
    <row r="3" spans="2:16" x14ac:dyDescent="0.15">
      <c r="K3" s="4"/>
      <c r="L3" s="7"/>
      <c r="M3" s="5"/>
      <c r="N3" s="5"/>
      <c r="O3" s="5"/>
      <c r="P3" s="5"/>
    </row>
    <row r="4" spans="2:16" x14ac:dyDescent="0.15">
      <c r="B4" s="3" t="s">
        <v>1</v>
      </c>
      <c r="K4" s="4"/>
      <c r="L4" s="7"/>
      <c r="M4" s="5"/>
      <c r="N4" s="5"/>
      <c r="O4" s="5"/>
      <c r="P4" s="5"/>
    </row>
    <row r="5" spans="2:16" x14ac:dyDescent="0.15">
      <c r="B5" s="3" t="s">
        <v>2</v>
      </c>
      <c r="K5" s="4"/>
      <c r="L5" s="7"/>
      <c r="M5" s="5"/>
      <c r="N5" s="5"/>
      <c r="O5" s="5"/>
      <c r="P5" s="5"/>
    </row>
    <row r="6" spans="2:16" x14ac:dyDescent="0.15">
      <c r="B6" s="3" t="s">
        <v>3</v>
      </c>
      <c r="K6" s="4"/>
      <c r="L6" s="7"/>
      <c r="M6" s="5"/>
      <c r="N6" s="5"/>
      <c r="O6" s="5"/>
      <c r="P6" s="5"/>
    </row>
    <row r="7" spans="2:16" x14ac:dyDescent="0.15">
      <c r="B7" s="3"/>
      <c r="K7" s="4"/>
      <c r="L7" s="7"/>
      <c r="M7" s="5"/>
      <c r="N7" s="5"/>
      <c r="O7" s="5"/>
      <c r="P7" s="5"/>
    </row>
    <row r="8" spans="2:16" x14ac:dyDescent="0.15">
      <c r="B8" s="22" t="s">
        <v>4</v>
      </c>
    </row>
    <row r="9" spans="2:16" x14ac:dyDescent="0.15">
      <c r="B9" s="20" t="s">
        <v>5</v>
      </c>
    </row>
    <row r="10" spans="2:16" x14ac:dyDescent="0.15">
      <c r="B10" s="20" t="s">
        <v>6</v>
      </c>
    </row>
    <row r="11" spans="2:16" x14ac:dyDescent="0.15">
      <c r="B11" s="20" t="s">
        <v>7</v>
      </c>
    </row>
    <row r="12" spans="2:16" x14ac:dyDescent="0.15">
      <c r="B12" s="20" t="s">
        <v>8</v>
      </c>
    </row>
    <row r="13" spans="2:16" x14ac:dyDescent="0.15">
      <c r="B13" s="20" t="s">
        <v>9</v>
      </c>
    </row>
    <row r="14" spans="2:16" x14ac:dyDescent="0.15">
      <c r="B14" s="21" t="s">
        <v>10</v>
      </c>
    </row>
    <row r="15" spans="2:16" x14ac:dyDescent="0.15">
      <c r="B15" s="3"/>
      <c r="K15" s="4"/>
      <c r="L15" s="7"/>
      <c r="M15" s="5"/>
      <c r="N15" s="5"/>
      <c r="O15" s="5"/>
      <c r="P15" s="5"/>
    </row>
    <row r="16" spans="2:16" x14ac:dyDescent="0.15">
      <c r="B16" s="3"/>
      <c r="K16" s="4"/>
      <c r="L16" s="7"/>
      <c r="M16" s="5"/>
      <c r="N16" s="5"/>
      <c r="O16" s="5"/>
      <c r="P16" s="5"/>
    </row>
    <row r="17" spans="2:19" x14ac:dyDescent="0.15">
      <c r="C17" s="53" t="s">
        <v>11</v>
      </c>
      <c r="D17" s="54"/>
      <c r="E17" s="54"/>
      <c r="F17" s="54"/>
      <c r="G17" s="54"/>
      <c r="H17" s="54"/>
      <c r="I17" s="55"/>
      <c r="J17" s="10"/>
      <c r="K17" s="53" t="s">
        <v>12</v>
      </c>
      <c r="L17" s="54"/>
      <c r="M17" s="54"/>
      <c r="N17" s="54"/>
      <c r="O17" s="54"/>
      <c r="P17" s="54"/>
      <c r="Q17" s="55"/>
    </row>
    <row r="18" spans="2:19" ht="33.75" x14ac:dyDescent="0.15">
      <c r="B18" s="3" t="s">
        <v>13</v>
      </c>
      <c r="C18" s="9" t="s">
        <v>14</v>
      </c>
      <c r="D18" s="8" t="s">
        <v>15</v>
      </c>
      <c r="E18" s="18" t="s">
        <v>16</v>
      </c>
      <c r="F18" s="18" t="s">
        <v>17</v>
      </c>
      <c r="G18" s="19" t="s">
        <v>18</v>
      </c>
      <c r="H18" s="6" t="s">
        <v>19</v>
      </c>
      <c r="I18" s="8" t="s">
        <v>20</v>
      </c>
      <c r="J18" s="8"/>
      <c r="K18" s="9" t="s">
        <v>14</v>
      </c>
      <c r="L18" s="8" t="s">
        <v>15</v>
      </c>
      <c r="M18" s="18" t="s">
        <v>16</v>
      </c>
      <c r="N18" s="18" t="s">
        <v>17</v>
      </c>
      <c r="O18" s="19" t="s">
        <v>18</v>
      </c>
      <c r="P18" s="6" t="s">
        <v>19</v>
      </c>
      <c r="Q18" s="8" t="s">
        <v>20</v>
      </c>
    </row>
    <row r="19" spans="2:19" x14ac:dyDescent="0.15">
      <c r="B19" s="11"/>
      <c r="C19" s="12"/>
      <c r="D19" s="13"/>
      <c r="E19" s="14"/>
      <c r="F19" s="11"/>
      <c r="G19" s="37">
        <f>E19/100*F19+E19</f>
        <v>0</v>
      </c>
      <c r="H19" s="38">
        <f>C19*E19</f>
        <v>0</v>
      </c>
      <c r="I19" s="37">
        <f>C19*G19</f>
        <v>0</v>
      </c>
      <c r="K19" s="12"/>
      <c r="L19" s="13"/>
      <c r="M19" s="14"/>
      <c r="N19" s="11"/>
      <c r="O19" s="37">
        <f>M19/100*N19+M19</f>
        <v>0</v>
      </c>
      <c r="P19" s="38">
        <f>K19*M19</f>
        <v>0</v>
      </c>
      <c r="Q19" s="37">
        <f>K19*O19</f>
        <v>0</v>
      </c>
      <c r="S19" s="1">
        <v>0</v>
      </c>
    </row>
    <row r="20" spans="2:19" x14ac:dyDescent="0.15">
      <c r="B20" s="11"/>
      <c r="C20" s="12"/>
      <c r="D20" s="13"/>
      <c r="E20" s="14"/>
      <c r="F20" s="11"/>
      <c r="G20" s="37">
        <f t="shared" ref="G20:G37" si="0">E20/100*F20+E20</f>
        <v>0</v>
      </c>
      <c r="H20" s="38">
        <f t="shared" ref="H20:H37" si="1">C20*E20</f>
        <v>0</v>
      </c>
      <c r="I20" s="37">
        <f t="shared" ref="I20:I37" si="2">C20*G20</f>
        <v>0</v>
      </c>
      <c r="K20" s="12"/>
      <c r="L20" s="13"/>
      <c r="M20" s="14"/>
      <c r="N20" s="11"/>
      <c r="O20" s="37">
        <f t="shared" ref="O20:O37" si="3">M20/100*N20+M20</f>
        <v>0</v>
      </c>
      <c r="P20" s="38">
        <f t="shared" ref="P20:P37" si="4">K20*M20</f>
        <v>0</v>
      </c>
      <c r="Q20" s="37">
        <f t="shared" ref="Q20:Q37" si="5">K20*O20</f>
        <v>0</v>
      </c>
      <c r="S20" s="1">
        <v>9</v>
      </c>
    </row>
    <row r="21" spans="2:19" x14ac:dyDescent="0.15">
      <c r="B21" s="11"/>
      <c r="C21" s="12"/>
      <c r="D21" s="13"/>
      <c r="E21" s="14"/>
      <c r="F21" s="11"/>
      <c r="G21" s="37">
        <f t="shared" si="0"/>
        <v>0</v>
      </c>
      <c r="H21" s="38">
        <f t="shared" si="1"/>
        <v>0</v>
      </c>
      <c r="I21" s="37">
        <f t="shared" si="2"/>
        <v>0</v>
      </c>
      <c r="K21" s="12"/>
      <c r="L21" s="13"/>
      <c r="M21" s="14"/>
      <c r="N21" s="11"/>
      <c r="O21" s="37">
        <f t="shared" si="3"/>
        <v>0</v>
      </c>
      <c r="P21" s="38">
        <f t="shared" si="4"/>
        <v>0</v>
      </c>
      <c r="Q21" s="37">
        <f t="shared" si="5"/>
        <v>0</v>
      </c>
      <c r="S21" s="1">
        <v>21</v>
      </c>
    </row>
    <row r="22" spans="2:19" x14ac:dyDescent="0.15">
      <c r="B22" s="11"/>
      <c r="C22" s="12"/>
      <c r="D22" s="13"/>
      <c r="E22" s="14"/>
      <c r="F22" s="11"/>
      <c r="G22" s="37">
        <f t="shared" si="0"/>
        <v>0</v>
      </c>
      <c r="H22" s="38">
        <f t="shared" si="1"/>
        <v>0</v>
      </c>
      <c r="I22" s="37">
        <f t="shared" si="2"/>
        <v>0</v>
      </c>
      <c r="K22" s="12"/>
      <c r="L22" s="13"/>
      <c r="M22" s="14"/>
      <c r="N22" s="11"/>
      <c r="O22" s="37">
        <f t="shared" si="3"/>
        <v>0</v>
      </c>
      <c r="P22" s="38">
        <f t="shared" si="4"/>
        <v>0</v>
      </c>
      <c r="Q22" s="37">
        <f t="shared" si="5"/>
        <v>0</v>
      </c>
    </row>
    <row r="23" spans="2:19" x14ac:dyDescent="0.15">
      <c r="B23" s="11"/>
      <c r="C23" s="12"/>
      <c r="D23" s="13"/>
      <c r="E23" s="14"/>
      <c r="F23" s="11"/>
      <c r="G23" s="37">
        <f t="shared" si="0"/>
        <v>0</v>
      </c>
      <c r="H23" s="38">
        <f t="shared" si="1"/>
        <v>0</v>
      </c>
      <c r="I23" s="37">
        <f t="shared" si="2"/>
        <v>0</v>
      </c>
      <c r="K23" s="12"/>
      <c r="L23" s="13"/>
      <c r="M23" s="14"/>
      <c r="N23" s="11"/>
      <c r="O23" s="37">
        <f t="shared" si="3"/>
        <v>0</v>
      </c>
      <c r="P23" s="38">
        <f t="shared" si="4"/>
        <v>0</v>
      </c>
      <c r="Q23" s="37">
        <f t="shared" si="5"/>
        <v>0</v>
      </c>
    </row>
    <row r="24" spans="2:19" x14ac:dyDescent="0.15">
      <c r="B24" s="11"/>
      <c r="C24" s="12"/>
      <c r="D24" s="13"/>
      <c r="E24" s="14"/>
      <c r="F24" s="11"/>
      <c r="G24" s="37">
        <f t="shared" si="0"/>
        <v>0</v>
      </c>
      <c r="H24" s="38">
        <f t="shared" si="1"/>
        <v>0</v>
      </c>
      <c r="I24" s="37">
        <f t="shared" si="2"/>
        <v>0</v>
      </c>
      <c r="K24" s="12"/>
      <c r="L24" s="13"/>
      <c r="M24" s="14"/>
      <c r="N24" s="11"/>
      <c r="O24" s="37">
        <f t="shared" si="3"/>
        <v>0</v>
      </c>
      <c r="P24" s="38">
        <f t="shared" si="4"/>
        <v>0</v>
      </c>
      <c r="Q24" s="37">
        <f t="shared" si="5"/>
        <v>0</v>
      </c>
    </row>
    <row r="25" spans="2:19" x14ac:dyDescent="0.15">
      <c r="B25" s="11"/>
      <c r="C25" s="12"/>
      <c r="D25" s="13"/>
      <c r="E25" s="14"/>
      <c r="F25" s="11"/>
      <c r="G25" s="37">
        <f t="shared" si="0"/>
        <v>0</v>
      </c>
      <c r="H25" s="38">
        <f t="shared" si="1"/>
        <v>0</v>
      </c>
      <c r="I25" s="37">
        <f t="shared" si="2"/>
        <v>0</v>
      </c>
      <c r="K25" s="12"/>
      <c r="L25" s="13"/>
      <c r="M25" s="14"/>
      <c r="N25" s="11"/>
      <c r="O25" s="37">
        <f t="shared" si="3"/>
        <v>0</v>
      </c>
      <c r="P25" s="38">
        <f t="shared" si="4"/>
        <v>0</v>
      </c>
      <c r="Q25" s="37">
        <f t="shared" si="5"/>
        <v>0</v>
      </c>
    </row>
    <row r="26" spans="2:19" x14ac:dyDescent="0.15">
      <c r="B26" s="11"/>
      <c r="C26" s="12"/>
      <c r="D26" s="13"/>
      <c r="E26" s="14"/>
      <c r="F26" s="11"/>
      <c r="G26" s="37">
        <f t="shared" si="0"/>
        <v>0</v>
      </c>
      <c r="H26" s="38">
        <f t="shared" si="1"/>
        <v>0</v>
      </c>
      <c r="I26" s="37">
        <f t="shared" si="2"/>
        <v>0</v>
      </c>
      <c r="K26" s="12"/>
      <c r="L26" s="13"/>
      <c r="M26" s="14"/>
      <c r="N26" s="11"/>
      <c r="O26" s="37">
        <f t="shared" si="3"/>
        <v>0</v>
      </c>
      <c r="P26" s="38">
        <f t="shared" si="4"/>
        <v>0</v>
      </c>
      <c r="Q26" s="37">
        <f t="shared" si="5"/>
        <v>0</v>
      </c>
    </row>
    <row r="27" spans="2:19" x14ac:dyDescent="0.15">
      <c r="B27" s="11"/>
      <c r="C27" s="12"/>
      <c r="D27" s="13"/>
      <c r="E27" s="14"/>
      <c r="F27" s="11"/>
      <c r="G27" s="37">
        <f t="shared" si="0"/>
        <v>0</v>
      </c>
      <c r="H27" s="38">
        <f t="shared" si="1"/>
        <v>0</v>
      </c>
      <c r="I27" s="37">
        <f t="shared" si="2"/>
        <v>0</v>
      </c>
      <c r="K27" s="12"/>
      <c r="L27" s="13"/>
      <c r="M27" s="14"/>
      <c r="N27" s="11"/>
      <c r="O27" s="37">
        <f t="shared" si="3"/>
        <v>0</v>
      </c>
      <c r="P27" s="38">
        <f t="shared" si="4"/>
        <v>0</v>
      </c>
      <c r="Q27" s="37">
        <f t="shared" si="5"/>
        <v>0</v>
      </c>
    </row>
    <row r="28" spans="2:19" x14ac:dyDescent="0.15">
      <c r="B28" s="11"/>
      <c r="C28" s="12"/>
      <c r="D28" s="13"/>
      <c r="E28" s="14"/>
      <c r="F28" s="11"/>
      <c r="G28" s="37">
        <f t="shared" si="0"/>
        <v>0</v>
      </c>
      <c r="H28" s="38">
        <f t="shared" si="1"/>
        <v>0</v>
      </c>
      <c r="I28" s="37">
        <f t="shared" si="2"/>
        <v>0</v>
      </c>
      <c r="J28" s="5"/>
      <c r="K28" s="12"/>
      <c r="L28" s="13"/>
      <c r="M28" s="14"/>
      <c r="N28" s="11"/>
      <c r="O28" s="37">
        <f t="shared" si="3"/>
        <v>0</v>
      </c>
      <c r="P28" s="38">
        <f t="shared" si="4"/>
        <v>0</v>
      </c>
      <c r="Q28" s="37">
        <f t="shared" si="5"/>
        <v>0</v>
      </c>
    </row>
    <row r="29" spans="2:19" x14ac:dyDescent="0.15">
      <c r="B29" s="11"/>
      <c r="C29" s="12"/>
      <c r="D29" s="13"/>
      <c r="E29" s="14"/>
      <c r="F29" s="11"/>
      <c r="G29" s="37">
        <f t="shared" si="0"/>
        <v>0</v>
      </c>
      <c r="H29" s="38">
        <f t="shared" si="1"/>
        <v>0</v>
      </c>
      <c r="I29" s="37">
        <f t="shared" si="2"/>
        <v>0</v>
      </c>
      <c r="K29" s="12"/>
      <c r="L29" s="13"/>
      <c r="M29" s="14"/>
      <c r="N29" s="11"/>
      <c r="O29" s="37">
        <f t="shared" si="3"/>
        <v>0</v>
      </c>
      <c r="P29" s="38">
        <f t="shared" si="4"/>
        <v>0</v>
      </c>
      <c r="Q29" s="37">
        <f t="shared" si="5"/>
        <v>0</v>
      </c>
    </row>
    <row r="30" spans="2:19" x14ac:dyDescent="0.15">
      <c r="B30" s="11"/>
      <c r="C30" s="12"/>
      <c r="D30" s="13"/>
      <c r="E30" s="14"/>
      <c r="F30" s="11"/>
      <c r="G30" s="37">
        <f t="shared" si="0"/>
        <v>0</v>
      </c>
      <c r="H30" s="38">
        <f t="shared" si="1"/>
        <v>0</v>
      </c>
      <c r="I30" s="37">
        <f t="shared" si="2"/>
        <v>0</v>
      </c>
      <c r="K30" s="12"/>
      <c r="L30" s="13"/>
      <c r="M30" s="14"/>
      <c r="N30" s="11"/>
      <c r="O30" s="37">
        <f t="shared" si="3"/>
        <v>0</v>
      </c>
      <c r="P30" s="38">
        <f t="shared" si="4"/>
        <v>0</v>
      </c>
      <c r="Q30" s="37">
        <f t="shared" si="5"/>
        <v>0</v>
      </c>
    </row>
    <row r="31" spans="2:19" x14ac:dyDescent="0.15">
      <c r="B31" s="11"/>
      <c r="C31" s="12"/>
      <c r="D31" s="13"/>
      <c r="E31" s="14"/>
      <c r="F31" s="11"/>
      <c r="G31" s="37">
        <f t="shared" si="0"/>
        <v>0</v>
      </c>
      <c r="H31" s="38">
        <f t="shared" si="1"/>
        <v>0</v>
      </c>
      <c r="I31" s="37">
        <f t="shared" si="2"/>
        <v>0</v>
      </c>
      <c r="K31" s="12"/>
      <c r="L31" s="13"/>
      <c r="M31" s="14"/>
      <c r="N31" s="11"/>
      <c r="O31" s="37">
        <f t="shared" si="3"/>
        <v>0</v>
      </c>
      <c r="P31" s="38">
        <f t="shared" si="4"/>
        <v>0</v>
      </c>
      <c r="Q31" s="37">
        <f t="shared" si="5"/>
        <v>0</v>
      </c>
    </row>
    <row r="32" spans="2:19" x14ac:dyDescent="0.15">
      <c r="B32" s="11"/>
      <c r="C32" s="12"/>
      <c r="D32" s="13"/>
      <c r="E32" s="14"/>
      <c r="F32" s="11"/>
      <c r="G32" s="37">
        <f t="shared" si="0"/>
        <v>0</v>
      </c>
      <c r="H32" s="38">
        <f t="shared" si="1"/>
        <v>0</v>
      </c>
      <c r="I32" s="37">
        <f t="shared" si="2"/>
        <v>0</v>
      </c>
      <c r="K32" s="12"/>
      <c r="L32" s="13"/>
      <c r="M32" s="14"/>
      <c r="N32" s="11"/>
      <c r="O32" s="37">
        <f t="shared" si="3"/>
        <v>0</v>
      </c>
      <c r="P32" s="38">
        <f t="shared" si="4"/>
        <v>0</v>
      </c>
      <c r="Q32" s="37">
        <f t="shared" si="5"/>
        <v>0</v>
      </c>
    </row>
    <row r="33" spans="2:17" x14ac:dyDescent="0.15">
      <c r="B33" s="11"/>
      <c r="C33" s="12"/>
      <c r="D33" s="13"/>
      <c r="E33" s="14"/>
      <c r="F33" s="11"/>
      <c r="G33" s="37">
        <f t="shared" si="0"/>
        <v>0</v>
      </c>
      <c r="H33" s="38">
        <f t="shared" si="1"/>
        <v>0</v>
      </c>
      <c r="I33" s="37">
        <f t="shared" si="2"/>
        <v>0</v>
      </c>
      <c r="K33" s="12"/>
      <c r="L33" s="13"/>
      <c r="M33" s="14"/>
      <c r="N33" s="11"/>
      <c r="O33" s="37">
        <f t="shared" si="3"/>
        <v>0</v>
      </c>
      <c r="P33" s="38">
        <f t="shared" si="4"/>
        <v>0</v>
      </c>
      <c r="Q33" s="37">
        <f t="shared" si="5"/>
        <v>0</v>
      </c>
    </row>
    <row r="34" spans="2:17" x14ac:dyDescent="0.15">
      <c r="B34" s="11"/>
      <c r="C34" s="12"/>
      <c r="D34" s="13"/>
      <c r="E34" s="14"/>
      <c r="F34" s="11"/>
      <c r="G34" s="37">
        <f t="shared" si="0"/>
        <v>0</v>
      </c>
      <c r="H34" s="38">
        <f t="shared" si="1"/>
        <v>0</v>
      </c>
      <c r="I34" s="37">
        <f t="shared" si="2"/>
        <v>0</v>
      </c>
      <c r="K34" s="12"/>
      <c r="L34" s="13"/>
      <c r="M34" s="14"/>
      <c r="N34" s="11"/>
      <c r="O34" s="37">
        <f t="shared" si="3"/>
        <v>0</v>
      </c>
      <c r="P34" s="38">
        <f t="shared" si="4"/>
        <v>0</v>
      </c>
      <c r="Q34" s="37">
        <f t="shared" si="5"/>
        <v>0</v>
      </c>
    </row>
    <row r="35" spans="2:17" x14ac:dyDescent="0.15">
      <c r="B35" s="11"/>
      <c r="C35" s="12"/>
      <c r="D35" s="13"/>
      <c r="E35" s="14"/>
      <c r="F35" s="11"/>
      <c r="G35" s="37">
        <f t="shared" si="0"/>
        <v>0</v>
      </c>
      <c r="H35" s="38">
        <f t="shared" si="1"/>
        <v>0</v>
      </c>
      <c r="I35" s="37">
        <f t="shared" si="2"/>
        <v>0</v>
      </c>
      <c r="K35" s="12"/>
      <c r="L35" s="13"/>
      <c r="M35" s="14"/>
      <c r="N35" s="11"/>
      <c r="O35" s="37">
        <f t="shared" si="3"/>
        <v>0</v>
      </c>
      <c r="P35" s="38">
        <f t="shared" si="4"/>
        <v>0</v>
      </c>
      <c r="Q35" s="37">
        <f t="shared" si="5"/>
        <v>0</v>
      </c>
    </row>
    <row r="36" spans="2:17" x14ac:dyDescent="0.15">
      <c r="B36" s="11"/>
      <c r="C36" s="12"/>
      <c r="D36" s="13"/>
      <c r="E36" s="14"/>
      <c r="F36" s="11"/>
      <c r="G36" s="37">
        <f t="shared" si="0"/>
        <v>0</v>
      </c>
      <c r="H36" s="38">
        <f t="shared" si="1"/>
        <v>0</v>
      </c>
      <c r="I36" s="37">
        <f t="shared" si="2"/>
        <v>0</v>
      </c>
      <c r="K36" s="12"/>
      <c r="L36" s="13"/>
      <c r="M36" s="14"/>
      <c r="N36" s="11"/>
      <c r="O36" s="37">
        <f t="shared" si="3"/>
        <v>0</v>
      </c>
      <c r="P36" s="38">
        <f t="shared" si="4"/>
        <v>0</v>
      </c>
      <c r="Q36" s="37">
        <f t="shared" si="5"/>
        <v>0</v>
      </c>
    </row>
    <row r="37" spans="2:17" x14ac:dyDescent="0.15">
      <c r="B37" s="11"/>
      <c r="C37" s="12"/>
      <c r="D37" s="13"/>
      <c r="E37" s="14"/>
      <c r="F37" s="11"/>
      <c r="G37" s="37">
        <f t="shared" si="0"/>
        <v>0</v>
      </c>
      <c r="H37" s="38">
        <f t="shared" si="1"/>
        <v>0</v>
      </c>
      <c r="I37" s="37">
        <f t="shared" si="2"/>
        <v>0</v>
      </c>
      <c r="K37" s="12"/>
      <c r="L37" s="13"/>
      <c r="M37" s="14"/>
      <c r="N37" s="11"/>
      <c r="O37" s="37">
        <f t="shared" si="3"/>
        <v>0</v>
      </c>
      <c r="P37" s="38">
        <f t="shared" si="4"/>
        <v>0</v>
      </c>
      <c r="Q37" s="37">
        <f t="shared" si="5"/>
        <v>0</v>
      </c>
    </row>
    <row r="38" spans="2:17" x14ac:dyDescent="0.15">
      <c r="K38" s="4"/>
      <c r="L38" s="7"/>
      <c r="M38" s="5"/>
      <c r="N38" s="5"/>
      <c r="O38" s="5"/>
      <c r="P38" s="5"/>
    </row>
    <row r="39" spans="2:17" x14ac:dyDescent="0.15">
      <c r="B39" s="16" t="s">
        <v>21</v>
      </c>
      <c r="I39" s="15">
        <f>SUM(I19:I37)</f>
        <v>0</v>
      </c>
      <c r="K39" s="4"/>
      <c r="L39" s="7"/>
      <c r="M39" s="5"/>
      <c r="N39" s="5"/>
      <c r="O39" s="5"/>
      <c r="P39" s="5"/>
      <c r="Q39" s="15">
        <f>SUM(Q19:Q37)</f>
        <v>0</v>
      </c>
    </row>
    <row r="41" spans="2:17" x14ac:dyDescent="0.15">
      <c r="B41" s="17" t="s">
        <v>22</v>
      </c>
      <c r="P41" s="35"/>
      <c r="Q41" s="36">
        <f>SUM(I39+Q39)/2</f>
        <v>0</v>
      </c>
    </row>
    <row r="43" spans="2:17" x14ac:dyDescent="0.15">
      <c r="B43" s="39" t="s">
        <v>23</v>
      </c>
      <c r="Q43" s="40">
        <f>Q41*4</f>
        <v>0</v>
      </c>
    </row>
    <row r="45" spans="2:17" x14ac:dyDescent="0.15">
      <c r="B45" s="47" t="s">
        <v>24</v>
      </c>
      <c r="O45" s="46"/>
    </row>
    <row r="46" spans="2:17" x14ac:dyDescent="0.15">
      <c r="B46" s="41" t="s">
        <v>25</v>
      </c>
      <c r="K46" s="42">
        <v>900</v>
      </c>
      <c r="L46" s="42" t="s">
        <v>26</v>
      </c>
      <c r="M46" s="42"/>
      <c r="N46" s="42"/>
      <c r="O46" s="43">
        <v>70</v>
      </c>
      <c r="P46" s="42"/>
      <c r="Q46" s="43">
        <f>K46*O46</f>
        <v>63000</v>
      </c>
    </row>
    <row r="47" spans="2:17" x14ac:dyDescent="0.15">
      <c r="B47" s="52" t="s">
        <v>27</v>
      </c>
      <c r="K47" s="42">
        <v>120</v>
      </c>
      <c r="L47" s="42" t="s">
        <v>26</v>
      </c>
      <c r="M47" s="42"/>
      <c r="N47" s="42"/>
      <c r="O47" s="43">
        <v>50</v>
      </c>
      <c r="P47" s="42"/>
      <c r="Q47" s="45">
        <f>K47*O47</f>
        <v>6000</v>
      </c>
    </row>
    <row r="48" spans="2:17" x14ac:dyDescent="0.15">
      <c r="B48" s="41" t="s">
        <v>28</v>
      </c>
      <c r="O48" s="44"/>
      <c r="Q48" s="43">
        <f>SUM(Q46:Q47)</f>
        <v>69000</v>
      </c>
    </row>
    <row r="49" spans="2:17" x14ac:dyDescent="0.15">
      <c r="B49" s="20"/>
    </row>
    <row r="50" spans="2:17" x14ac:dyDescent="0.15">
      <c r="B50" s="41" t="s">
        <v>29</v>
      </c>
      <c r="Q50" s="43">
        <f>Q48*4</f>
        <v>276000</v>
      </c>
    </row>
    <row r="51" spans="2:17" x14ac:dyDescent="0.15">
      <c r="B51" s="20"/>
      <c r="Q51" s="44"/>
    </row>
    <row r="52" spans="2:17" x14ac:dyDescent="0.15">
      <c r="B52" s="48" t="s">
        <v>30</v>
      </c>
      <c r="C52" s="50"/>
      <c r="D52" s="51"/>
      <c r="Q52" s="49">
        <f>Q50+Q43</f>
        <v>276000</v>
      </c>
    </row>
    <row r="53" spans="2:17" x14ac:dyDescent="0.15">
      <c r="B53" s="21"/>
    </row>
    <row r="55" spans="2:17" x14ac:dyDescent="0.15">
      <c r="B55" s="21" t="s">
        <v>31</v>
      </c>
      <c r="C55" s="23" t="s">
        <v>32</v>
      </c>
      <c r="D55" s="24" t="s">
        <v>32</v>
      </c>
      <c r="E55" s="24" t="s">
        <v>32</v>
      </c>
      <c r="F55" s="25" t="s">
        <v>32</v>
      </c>
    </row>
    <row r="56" spans="2:17" x14ac:dyDescent="0.15">
      <c r="B56" s="21" t="s">
        <v>32</v>
      </c>
      <c r="C56" s="21" t="s">
        <v>32</v>
      </c>
      <c r="D56" s="21" t="s">
        <v>32</v>
      </c>
      <c r="E56" s="21" t="s">
        <v>32</v>
      </c>
      <c r="F56" s="21" t="s">
        <v>32</v>
      </c>
    </row>
    <row r="57" spans="2:17" x14ac:dyDescent="0.15">
      <c r="B57" s="21" t="s">
        <v>33</v>
      </c>
      <c r="C57" s="23" t="s">
        <v>32</v>
      </c>
      <c r="D57" s="24" t="s">
        <v>32</v>
      </c>
      <c r="E57" s="24" t="s">
        <v>32</v>
      </c>
      <c r="F57" s="25" t="s">
        <v>32</v>
      </c>
    </row>
    <row r="58" spans="2:17" x14ac:dyDescent="0.15">
      <c r="B58" s="21" t="s">
        <v>32</v>
      </c>
      <c r="C58" s="21" t="s">
        <v>32</v>
      </c>
      <c r="D58" s="21" t="s">
        <v>32</v>
      </c>
      <c r="E58" s="21" t="s">
        <v>32</v>
      </c>
      <c r="F58" s="21" t="s">
        <v>32</v>
      </c>
    </row>
    <row r="59" spans="2:17" x14ac:dyDescent="0.15">
      <c r="B59" s="21" t="s">
        <v>34</v>
      </c>
      <c r="C59" s="23" t="s">
        <v>32</v>
      </c>
      <c r="D59" s="25" t="s">
        <v>32</v>
      </c>
      <c r="E59" s="21" t="s">
        <v>32</v>
      </c>
      <c r="F59" s="21" t="s">
        <v>32</v>
      </c>
    </row>
    <row r="60" spans="2:17" x14ac:dyDescent="0.15">
      <c r="B60" s="21" t="s">
        <v>32</v>
      </c>
      <c r="C60" s="21" t="s">
        <v>32</v>
      </c>
      <c r="D60" s="21" t="s">
        <v>32</v>
      </c>
      <c r="E60" s="21" t="s">
        <v>32</v>
      </c>
      <c r="F60" s="21" t="s">
        <v>32</v>
      </c>
    </row>
    <row r="61" spans="2:17" x14ac:dyDescent="0.15">
      <c r="B61" s="21" t="s">
        <v>35</v>
      </c>
      <c r="C61" s="26" t="s">
        <v>32</v>
      </c>
      <c r="D61" s="27" t="s">
        <v>32</v>
      </c>
      <c r="E61" s="27" t="s">
        <v>32</v>
      </c>
      <c r="F61" s="28" t="s">
        <v>32</v>
      </c>
    </row>
    <row r="62" spans="2:17" x14ac:dyDescent="0.15">
      <c r="B62" s="21" t="s">
        <v>32</v>
      </c>
      <c r="C62" s="29" t="s">
        <v>32</v>
      </c>
      <c r="D62" s="30" t="s">
        <v>32</v>
      </c>
      <c r="E62" s="30" t="s">
        <v>32</v>
      </c>
      <c r="F62" s="31" t="s">
        <v>32</v>
      </c>
    </row>
    <row r="63" spans="2:17" x14ac:dyDescent="0.15">
      <c r="B63" s="21" t="s">
        <v>32</v>
      </c>
      <c r="C63" s="29" t="s">
        <v>32</v>
      </c>
      <c r="D63" s="30" t="s">
        <v>32</v>
      </c>
      <c r="E63" s="30" t="s">
        <v>32</v>
      </c>
      <c r="F63" s="31" t="s">
        <v>32</v>
      </c>
    </row>
    <row r="64" spans="2:17" x14ac:dyDescent="0.15">
      <c r="B64" s="21" t="s">
        <v>32</v>
      </c>
      <c r="C64" s="29" t="s">
        <v>32</v>
      </c>
      <c r="D64" s="30" t="s">
        <v>32</v>
      </c>
      <c r="E64" s="30" t="s">
        <v>32</v>
      </c>
      <c r="F64" s="31" t="s">
        <v>32</v>
      </c>
    </row>
    <row r="65" spans="2:6" x14ac:dyDescent="0.15">
      <c r="B65" s="21" t="s">
        <v>32</v>
      </c>
      <c r="C65" s="29" t="s">
        <v>32</v>
      </c>
      <c r="D65" s="30" t="s">
        <v>32</v>
      </c>
      <c r="E65" s="30" t="s">
        <v>32</v>
      </c>
      <c r="F65" s="31" t="s">
        <v>32</v>
      </c>
    </row>
    <row r="66" spans="2:6" x14ac:dyDescent="0.15">
      <c r="B66" s="21" t="s">
        <v>32</v>
      </c>
      <c r="C66" s="32" t="s">
        <v>32</v>
      </c>
      <c r="D66" s="33" t="s">
        <v>32</v>
      </c>
      <c r="E66" s="33" t="s">
        <v>32</v>
      </c>
      <c r="F66" s="34" t="s">
        <v>32</v>
      </c>
    </row>
  </sheetData>
  <mergeCells count="2">
    <mergeCell ref="C17:I17"/>
    <mergeCell ref="K17:Q17"/>
  </mergeCells>
  <dataValidations count="1">
    <dataValidation type="list" allowBlank="1" showInputMessage="1" showErrorMessage="1" sqref="F19:F37 N19:N37" xr:uid="{CC1DB913-697B-4CB9-8A36-76B00696A45A}">
      <formula1>$S$19:$S$21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FFE6-12EA-4EDB-899A-450977684DC9}">
  <dimension ref="A1"/>
  <sheetViews>
    <sheetView workbookViewId="0">
      <selection sqref="A1:A1048576"/>
    </sheetView>
  </sheetViews>
  <sheetFormatPr defaultRowHeight="11.25" x14ac:dyDescent="0.15"/>
  <sheetData/>
  <dataValidations count="1">
    <dataValidation allowBlank="1" showInputMessage="1" showErrorMessage="1" sqref="A1:A1048576" xr:uid="{C193E538-173F-4A0A-A38E-410346D3F645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HHNK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Arends, Johan</dc:creator>
  <cp:keywords/>
  <dc:description/>
  <cp:lastModifiedBy>Janssen, Martine</cp:lastModifiedBy>
  <cp:revision/>
  <dcterms:created xsi:type="dcterms:W3CDTF">2018-07-05T12:56:12Z</dcterms:created>
  <dcterms:modified xsi:type="dcterms:W3CDTF">2023-06-06T12:53:35Z</dcterms:modified>
  <cp:category/>
  <cp:contentStatus/>
</cp:coreProperties>
</file>