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T:\Afdelingen\SCD_Inkoop\Afdeling Inkoop\2 Projecten lopend\Projecten GSD\230106GSD Brandstoffen\02 Aanbestedingsstukken\04 Definitief\"/>
    </mc:Choice>
  </mc:AlternateContent>
  <xr:revisionPtr revIDLastSave="0" documentId="13_ncr:1_{53CC2A08-5A54-49DC-80FB-88D0B3B0C5E5}" xr6:coauthVersionLast="47" xr6:coauthVersionMax="47" xr10:uidLastSave="{00000000-0000-0000-0000-000000000000}"/>
  <bookViews>
    <workbookView xWindow="-120" yWindow="-120" windowWidth="30960" windowHeight="16920" tabRatio="909" activeTab="1" xr2:uid="{00000000-000D-0000-FFFF-FFFF00000000}"/>
  </bookViews>
  <sheets>
    <sheet name="Voorblad" sheetId="43" r:id="rId1"/>
    <sheet name="E Programma van eisen" sheetId="27" r:id="rId2"/>
    <sheet name="F Kwalitatieve gunningscriteria" sheetId="40" r:id="rId3"/>
    <sheet name="D Prijsinvulformulier" sheetId="39" r:id="rId4"/>
  </sheets>
  <definedNames>
    <definedName name="_xlnm._FilterDatabase" localSheetId="1" hidden="1">'E Programma van eisen'!$A$2:$AR$50</definedName>
    <definedName name="_xlnm.Print_Area" localSheetId="3">'D Prijsinvulformulier'!$A$1:$F$12</definedName>
    <definedName name="_xlnm.Print_Area" localSheetId="1">'E Programma van eisen'!$A$1:$B$50</definedName>
    <definedName name="_xlnm.Print_Area" localSheetId="2">'F Kwalitatieve gunningscriteria'!$A$1:$E$17</definedName>
    <definedName name="_xlnm.Print_Area" localSheetId="0">Voorblad!$B$2:$I$22</definedName>
    <definedName name="_xlnm.Print_Titles" localSheetId="3">'D Prijsinvulformulier'!$1:$1</definedName>
    <definedName name="_xlnm.Print_Titles" localSheetId="1">'E Programma van eisen'!$1:$1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39" l="1"/>
  <c r="C3" i="39"/>
  <c r="F3" i="39"/>
  <c r="F7" i="39" l="1"/>
  <c r="F6" i="39"/>
  <c r="D10" i="40"/>
  <c r="F4" i="39" l="1"/>
  <c r="F8" i="39" s="1"/>
</calcChain>
</file>

<file path=xl/sharedStrings.xml><?xml version="1.0" encoding="utf-8"?>
<sst xmlns="http://schemas.openxmlformats.org/spreadsheetml/2006/main" count="156" uniqueCount="143">
  <si>
    <t>Nr.</t>
  </si>
  <si>
    <t>Inhoud:</t>
  </si>
  <si>
    <t>Algemene eisen</t>
  </si>
  <si>
    <t>Inschrijfprijs</t>
  </si>
  <si>
    <t>E-11</t>
  </si>
  <si>
    <t>E-12</t>
  </si>
  <si>
    <t>E-13</t>
  </si>
  <si>
    <t>E-14</t>
  </si>
  <si>
    <t>E-15</t>
  </si>
  <si>
    <t>E-16</t>
  </si>
  <si>
    <t>E-17</t>
  </si>
  <si>
    <t>E-18</t>
  </si>
  <si>
    <t>E-19</t>
  </si>
  <si>
    <t>E-20</t>
  </si>
  <si>
    <t>E-21</t>
  </si>
  <si>
    <t>E-22</t>
  </si>
  <si>
    <t>E-24</t>
  </si>
  <si>
    <t>E-26</t>
  </si>
  <si>
    <t>E-27</t>
  </si>
  <si>
    <t>E-28</t>
  </si>
  <si>
    <t>E-29</t>
  </si>
  <si>
    <t>E-30</t>
  </si>
  <si>
    <t>E-31</t>
  </si>
  <si>
    <t>Programma van eisen</t>
  </si>
  <si>
    <t>Tankpassen en software</t>
  </si>
  <si>
    <t>Passen en pincodes worden separaat verzonden.</t>
  </si>
  <si>
    <t>Prijzen</t>
  </si>
  <si>
    <t xml:space="preserve">Indien op de tankpunten op enig moment een lagere netto brandstofprijs per liter wordt aangeboden dan in de inschrijving is aangeboden, vormt deze lagere netto brandstofprijs per liter de basis voor de facturatie. </t>
  </si>
  <si>
    <t>Facturatie</t>
  </si>
  <si>
    <t>Subtotalen (A-B)xC excl. BTW</t>
  </si>
  <si>
    <t>Naam inschrijver: …………………………………..</t>
  </si>
  <si>
    <t>E-01</t>
  </si>
  <si>
    <t>E-02</t>
  </si>
  <si>
    <t>E-03</t>
  </si>
  <si>
    <t>E-07</t>
  </si>
  <si>
    <t>E-08</t>
  </si>
  <si>
    <t>E-09</t>
  </si>
  <si>
    <t>Velden in te vullen door inschrijver</t>
  </si>
  <si>
    <t>Prijsinvulformulier</t>
  </si>
  <si>
    <t>De kosten voor de levering en gebruik van zowel de tankpassen als de software, zijn voor rekening van inschrijver.</t>
  </si>
  <si>
    <t>Prijs per liter AdBlue</t>
  </si>
  <si>
    <t>Naam inschrijver: …………………………………….</t>
  </si>
  <si>
    <t>Gunningcriterium</t>
  </si>
  <si>
    <t>Antwoord</t>
  </si>
  <si>
    <t>Waardering</t>
  </si>
  <si>
    <t>Formule voor uw score</t>
  </si>
  <si>
    <t>Max. aantal punten</t>
  </si>
  <si>
    <t>Totaal</t>
  </si>
  <si>
    <t>Ja / Nee</t>
  </si>
  <si>
    <t>E-32</t>
  </si>
  <si>
    <t>E-33</t>
  </si>
  <si>
    <t>E-34</t>
  </si>
  <si>
    <t>Opdrachtgever kan zelf, 24 uur per dag, in geval van vermissing een tankkaart online blokkeren. In geval van verlies, vermissing of diefstal van een tankpas, wordt opdrachtgever direct na melding (per telefoon, e-mail of online) gevrijwaard van mogelijk misbruik.</t>
  </si>
  <si>
    <t>E-04</t>
  </si>
  <si>
    <t>E-05</t>
  </si>
  <si>
    <t>E-06</t>
  </si>
  <si>
    <t>De software beschikt over een signaleringsfunctie indien er op één pas meer dan de vooraf ingestelde limiet, op één dag wordt getankt. Tevens signaleert de software indien er meer dan 2x per dag met dezelfde brandstofpas is getankt. De signaleringen geschieden per email aan de opdrachtgever.</t>
  </si>
  <si>
    <t>…………………………………………………………………………………………………………</t>
  </si>
  <si>
    <t>Kwalitatieve gunningscriteria</t>
  </si>
  <si>
    <t>Prijs per liter B7 diesel</t>
  </si>
  <si>
    <t>Aantal eenheden** (C)</t>
  </si>
  <si>
    <t>Op basis van Gemiddelde Landelijke Adviesprijslijst (GLA) *</t>
  </si>
  <si>
    <t>Advies/lijstprijs per eenheid (A) excl. BTW</t>
  </si>
  <si>
    <t>Prijs per liter E5 Euro 95 benzine</t>
  </si>
  <si>
    <t>E-35</t>
  </si>
  <si>
    <t>Op basis van Adviesprijslijst inschrijver</t>
  </si>
  <si>
    <t>Peildatum</t>
  </si>
  <si>
    <t>Tankpunten van inschrijver beschikken over een 24/7 beveiligingssysteem d.m.v. camera's die de tankbewegingen registreert of een vergelijkbaar systeem. De inschrijver stelt de beelden hiervan ter inzage aan de opdrachtgever, wanneer het medewerkers en/of voertuigen van de opdrachtgever betreft en er een vanuit juridische overwegingen een aanleiding en noodzaak toe is.</t>
  </si>
  <si>
    <t>Ja = maximaal aantal punten
Nee = 0 punten</t>
  </si>
  <si>
    <t>Inschrijver garandeert dat als brandstof onderhevig mocht zijn aan seizoens-en weersinvloeden, de brandstof als zodanig daarop ook tijdig is aangepast.</t>
  </si>
  <si>
    <t>Informatiesysteem</t>
  </si>
  <si>
    <t>Toegang tot het informatiesysteem is geregeld via een wachtwoord per gebruiker. Per vastgestelde termijn, aan te geven door de inschrijver, moet het wachtwoord worden gewijzigd, waarbij de volgende regels minimaal gelden:
- wachtwoord niet gelijk aan 10 eerder gebruikte wachtwoorden
- minimaal 1 hoofdletter
- minimaal 1 kleine letter
- minimaal 2 cijfers
- minimaal 1 speciaal teken, zoals bijvoorbeeld # of &amp;.</t>
  </si>
  <si>
    <t xml:space="preserve">Eventuele storingen in het informatiesysteem dienen binnen 48 uur te zijn opgelost. Opdrachtgever wordt gevrijwaard van mogelijk misbruik door onrechtmatige tankingen tijdens de storing. </t>
  </si>
  <si>
    <t xml:space="preserve">De getoonde informatie in het informatiesysteem is ten alle tijden actueel met een vertraging van maximaal 4 uur. </t>
  </si>
  <si>
    <t>Duurzame brandstoffen</t>
  </si>
  <si>
    <t xml:space="preserve">Opdrachtgever heeft het recht om gedurende de contractperiode analyses te laten maken van monsters uit de opslagtank van de inschrijver. Dit onderzoek wordt uitgevoerd door een onafhankelijk laboratorium, ter keuze van opdrachtgever. Op aangeven van de opdrachtgever en op kosten van de opdrachtgever. Als uit de analyse blijkt dat de kwaliteit van de brandstof niet voldoet aan de gestelde normen dan zal er een herhalingsonderzoek plaatsvinden op kosten van de inschrijver. Wanneer in dit herhalingsonderzoek wordt bevestigd dat de kwaliteit van de brandstof inderdaad niet voldoet aan de normen is er sprake van een tekortkoming in de nakoming van de overeenkomst en kan het contract ontbonden worden. </t>
  </si>
  <si>
    <t>Inschrijver levert toegang tot een online informatiesysteem. Het online informatiesysteem is Nederlandstalig en voorzien van een Nederlandstalige handleiding. Het informatiesysteem is webbased.</t>
  </si>
  <si>
    <t>KG-01</t>
  </si>
  <si>
    <t>KG-02</t>
  </si>
  <si>
    <t>KG-03</t>
  </si>
  <si>
    <t>KG-04</t>
  </si>
  <si>
    <t>E-36</t>
  </si>
  <si>
    <t>E-37</t>
  </si>
  <si>
    <t>E-38</t>
  </si>
  <si>
    <t>E-39</t>
  </si>
  <si>
    <t>E-40</t>
  </si>
  <si>
    <t>E-41</t>
  </si>
  <si>
    <t xml:space="preserve">De tankinstallaties voldoen aan alle actuele wet en regelgeving waaronder de kwaliteitsregeling volgens BRL SIKB 7800. </t>
  </si>
  <si>
    <t>Per tankpas is een daglimiet instelbaar van het toegestane maximaal te tanken aantal liters per dag.</t>
  </si>
  <si>
    <t>Opdrachtgever heeft de mogelijkheid om de brandstofsoorten die getankt mogen worden per pas in te stellen en/of te blokkeren</t>
  </si>
  <si>
    <t>Met behulp van het informatiesysteem kunnen eenvoudig overzichten worden gedownload door opdrachtgever. Deze overzichten zijn bewerkbaar in Excel en bevatten minimaal de onderstaande gegevens:
- pasnummer
- kenteken van het voertuig
- kilometerstand
- datum en tijdstip van het tanken
- de locatie waar de tanking heeft plaatsgevonden
- aantal getankte liters
- brandstofsoort
- prijs per liter
- korting per liter
- netto bedrag
- bruto bedrag
- BTW.</t>
  </si>
  <si>
    <t>De inschrijver draagt zorg en is verantwoordelijk voor de beschikbaarheid van de tanklocatie(s) en het tankpassysteem, de levering van tankpassen, brandstoffen en de implementatie en het beheer van de leveringen en diensten conform de randvoorwaarden van de opdracht. De tankpassen, alsmede het tankpassysteem, dienen uiterlijk 1 maand na de ingang van het contract uitgeleverd en operationeel te zijn.</t>
  </si>
  <si>
    <t xml:space="preserve">Inschrijver stelt voor de uitvoering van de overeenkomst een vaste contactpersoon aan die aanspreekpunt is voor de coördinator van opdrachtgever. </t>
  </si>
  <si>
    <t>Logistieke eisen</t>
  </si>
  <si>
    <t xml:space="preserve">De kortingen en prijzen zijn in euro’s exclusief BTW en ‘all-in’. Dit houdt in dat in kortingen en prijzen alle kosten zijn inbegrepen van de in dit programma van eisen gespecificeerde leveringen en dienstverlening, alsmede alle overige, logischerwijs tot de opdracht behorende kosten, waaronder onder meer: salariskosten, kantoor- en overheadkosten, kosten voor ondersteunend werk en derden, reis- en verblijfkosten, winst en risico, et cetera. </t>
  </si>
  <si>
    <t>Het is niet toegestaan een spaarprogramma voor cadeaus aan de gebruikers beschikbaar te stellen.</t>
  </si>
  <si>
    <t>Inschrijver gaat ermee akkoord dat opdrachtgever geen garantie afgeeft m.b.t. minimale afname hoeveelheden van de verschillende brandstoffen. De genoemde hoeveelheden zijn indicatief.</t>
  </si>
  <si>
    <t xml:space="preserve">Inschrijver garandeert dat de te leveren producten gedurende de looptijd van het contract van onveranderde, goede kwaliteit (o.a. EN-normen), eigenschappen zijn en blijven en dat producten in alle opzichten voldoen aan de gebruikelijke eisen van deugdelijkheid, doelmatigheid, taakgeschiktheid, afwerking, normen, specificaties, overheidsvoorschriften en milieubepalingen. </t>
  </si>
  <si>
    <t>Ten behoeve van het tanken van de uitgevraagde brandstoffen stelt inschrijver voertuig gebonden tankpassen ter beschikking aan opdrachtgever. Deze voertuig gebonden tankpassen dienen een uniek pasnummer te hebben. Op de voertuig gebonden tankpas dient aangegeven te zijn voor welk voertuig van opdrachtgever deze gebruikt kan worden.</t>
  </si>
  <si>
    <t>De factuur betreft een digitaal exemplaar. Daarnaast wordt tevens een Excel bestand bij opdrachtgever aangeleverd (of via een online mogelijkheid eenvoudig downloadbaar ter beschikking gesteld), met alle tankgegevens met betrekking tot de desbetreffende factuurperiode, waarin minimaal de onderstaande gegevens zijn verwerkt:
- pasnummer
- kenteken van het voertuig
- kilometerstand
- datum en tijdstip van het tanken
- de locatie waar de tanking heeft plaatsgevonden
- aantal getankte liters
- brandstofsoort
- prijs per liter
- korting per liter
- netto bedrag
- bruto bedrag
- BTW.</t>
  </si>
  <si>
    <t>INKOOP VAN BRANDSTOFFEN</t>
  </si>
  <si>
    <t>Voor vervangende tankpassen en pincodes kan inschrijver maximaal € 5,00 per tankpas in rekening brengen aan opdrachtgever.</t>
  </si>
  <si>
    <t xml:space="preserve">Indien (markt- en/of prijs-) ontwikkelingen en/of beschikbaarheid t.a.v. HVO-100 diesel onverhoopt aanleiding geven om het gebruik van HVO-100 diesel (tijdelijk) op te schorten, behoudt opdrachtgever zich eenzijdig het recht voor om terug te vallen op de levering van reguliere diesel (NEN-EN-590 ofwel B7 diesel) en worden daar geen nadere financiële- en/of leveringsafspraken over gemaakt. </t>
  </si>
  <si>
    <t>Locatiegegevens (geen onderdeel van de gunning)</t>
  </si>
  <si>
    <t>Wat is het volledige adres van de tanklocatie die volledig voldoet aan het programma van eisen?</t>
  </si>
  <si>
    <t>Duurzaamheid</t>
  </si>
  <si>
    <t>Communicatie</t>
  </si>
  <si>
    <t>Toevoegen bij de inschrijving
Maximaal 2 A4</t>
  </si>
  <si>
    <t>waardering beoordelingsteam / 5 x het maximaal aantal punten voor dit criteria</t>
  </si>
  <si>
    <t xml:space="preserve">HVO-100 en AdBlue zijn (nog) niet opgenomen in de GLA. Zolang HVO-100 en AdBlue niet zijn opgenomen in de GLA biedt de inschrijver een vaste korting ten opzichte van de "eigen landelijke adviesprijs". De prijsstelling van deze eigen landelijke adviesprijs dient marktconform te zijn. Indien na herhaaldelijke controle/marktonderzoek en terugkoppeling/evaluatie blijkt dat er niet marktconform wordt aangeboden, is opdrachtgever gerechtigd de overeenkomst per direct te ontbinden. </t>
  </si>
  <si>
    <t>Alle door inschrijver verstrekte tarieven en prijzen zijn marktconform en realistisch. Indien blijkt dat er niet marktconform of realistisch wordt aangeboden, is opdrachtgever gerechtigd de inschrijving ongeldig te verklaren.
* Zoals vastgeteld op basis van de vijf grootste oliemaatschappijen in Nederland. 
** De genoemde aantallen zijn fictief per jaar en er kunnen geen rechten aan worden ontleend.
*** De prijzen zoals ingevuld op het prijsinvulformulier zijn inclusief alle kosten voortkomend uit het programma van eisen en kwalitatieve gunningscriteria.</t>
  </si>
  <si>
    <t>korting in euro per eenheid (B) ***</t>
  </si>
  <si>
    <t xml:space="preserve">Advies/lijstprijs GLA* per eenheid (A) excl. BTW </t>
  </si>
  <si>
    <t>Toelichting op de wijze van beoordelen: zie aanbestedingsleidraad</t>
  </si>
  <si>
    <t>E-42</t>
  </si>
  <si>
    <t>Inschrijver beschikt over minimaal één tankpunt, binnen de gemeente grenzen van gemeente Sliedrecht, binnen 10 minuten enkele reis* (maar korter is wenselijk), gemeten vanaf locatie Lelystraat 111, 3364 AH Sliedrecht, waar de volgende brandstoffen en additieven getankt kunnen worden:
- B7 diesel (conform NEN-EN 590)
- HVO-100 (conform NEN-EN 15940)
- E5 loodvrije benzine 95 (conform NEN-EN 228)
- AdBlue (conform DIN 70070 en ISO 22241/1).
* Reistijd bepaald via www.routenet.nl in de modus "Truck 40T".</t>
  </si>
  <si>
    <t>Opdrachtgever kan online nieuwe passen (vervanging en uitbreiding) aanvragen. Nieuwe passen dienen binnen maximaal 5 werkdagen door opdrachtgever ontvangen te zijn.</t>
  </si>
  <si>
    <t>Opdrachtgever beschikt over 1 voertuig op CNG (Compressed Natural Gas). Is het mogelijk om op het dichtstbijzijnde tankpunt (conform de eis E-03)  dit voertuig te tanken?</t>
  </si>
  <si>
    <t>AdBlue (conform DIN 70070 en ISO 22241/1) en diesel (HVO-100 conform NEN-EN 15940 en B7 diesel conform NEN-EN 590) zijn op hetzelfde tankpunt beschikbaar, zodat een voertuig niet verplaatst behoeft te worden voor het tanken van of AdBlue of diesel/HVO-100.</t>
  </si>
  <si>
    <t>De door inschrijver gehanteerde 'eigen landelijke adviesprijs' voor brandstoffen (met prijzen per dag) over het afgelopen jaar, zijn via internet eenvoudig inzichtelijk en downloadbaar voor opdrachtgever ten behoeve van controle. Indien de 'eigen landelijke adviesprijs' voor brandstoffen niet te downloaden is, wordt aan opdrachtgever bij iedere prijswijziging een email gestuurd.</t>
  </si>
  <si>
    <t>Betaling geschiedt binnen 30 dagen na ontvangst van een factuur.</t>
  </si>
  <si>
    <t xml:space="preserve">Inschrijver biedt een, gedurende de looptijd van het contract, een vaste korting per liter ten opzichte van de 'gemiddelde landelijke adviesprijs' (GLA*) voor alle brandstoffen die opgenomen zijn in de GLA. 
Indien het bovenstaande niet mogelijk is in het facturatieproces, is het toegestaan de facturatie te baseren op een vaste korting per liter ten opzichte van de eigen landelijke adviesprijs van de inschrijver. Jaarlijks (ten eerste 12 maanden na de ingang van de overeenkomst) dient de inschrijver het verschil tussen de GLA en de gehanteerde eigen landelijke adviesprijs per dag inzichtelijk te maken. Indien er gemiddeld over de periode van 12 maanden een negatief verschil is tussen de GLA en de eigen landelijke adviesprijs (GLA is gemiddeld lager dan de eigen landelijke adviesprijs), komt dit verschil ten gunste van de opdrachtgever (gemiddeld verschil per liter maal de afname in liters over de voorgaande 12 maanden). Een positief verschil (GLA is gemiddeld hoger dan de eigen landelijke adviesprijs) kan niet worden doorbelast aan de opdrachtgever. 
*GLA zoals dagelijks gepubliceerd door United Consumers. </t>
  </si>
  <si>
    <t>KG-05</t>
  </si>
  <si>
    <t xml:space="preserve">Opdrachtgever hecht veel waarde aan de traceerbaarheid van tanktransacties. Is het mogelijk om, middels een persoonlijke code en/of middels een extra persoonsgebonden pas (naast de voertuig gebonden tankpas), de naam van de gebruiker bij elke tanktransactie te registeren en te rapporteren per tanktransactie? 
Het vastleggen van de naam van de gebruiker dient geheel digitaal te geschieden. Het handmatig vastleggen is dus niet toegestaan. Het invoeren van de persoonlijke code en/of persoonsgebonden kaart dient bij elke tanktransactie op juistheid te worden gecontroleerd te worden. Het invoeren van een chauffeurscode in een vrij veld waarop geen controle plaatsvindt is dus niet toegestaan. </t>
  </si>
  <si>
    <t>E-10</t>
  </si>
  <si>
    <t>E-23</t>
  </si>
  <si>
    <t>E-25</t>
  </si>
  <si>
    <t>Voor het tankpunt voor diesel en HVO brandstoffen, zoals beschreven in eis E-09, dient minimaal 1 sneltanksysteem (minimaal 120 liter per minuut) per product aanwezig te zijn.</t>
  </si>
  <si>
    <t>Het tankpunt, zoals beschreven in eis E-09, is vrij, goed en op veilige wijze bereikbaar en toegankelijk met de voertuigen zoals deze door opdrachtgever dagelijks worden ingezet (maximale lengte 18,75 meter, maximale hoogte 4 meter en maximale breedte 2,55 meter).</t>
  </si>
  <si>
    <t xml:space="preserve">Het tankpunt, zoals beschreven in eis E-09, is vrij, goed en op veilige wijze bereikbaar en toegankelijk voor voertuigen/materieel met beperkte snelheid (zoals tractoren en veegmachines). Om deze reden is het niet toegestaan in te schrijven met een langs de snelweg gelegen tanklocatie. </t>
  </si>
  <si>
    <t>Het tankpunt, zoals beschreven in eis E-09, is 365 dagen per jaar, 24 uur per dag beschikbaar en/of voorzien van een automatisch tanksysteem.</t>
  </si>
  <si>
    <t>Bij het tankpunt, zoals beschreven in eis E-09 kunnen minimaal 2 voertuigen van opdrachtgever, tegelijkertijd tanken.</t>
  </si>
  <si>
    <t xml:space="preserve">De te leveren HVO-100 dient geproduceerd te worden uit 100% hernieuwbare grondstoffen. Het toepassen van grondstoffen uit de voedselketen is niet toegestaan. De productie en verwerving van grondstoffen voldoen aan de Richtlijn Hernieuwbare Energie van de Europese Unie (Renewable Energy Directive, RED). Het voldoen aan deze eis dient bij inschrijving en daarna op elk verzoek van de opdrachtgever aangetoond te worden doormiddel van het overleggen van een ISCC certificaat en/of certificaten (International Sustainability and Carbon Certification). De productie en gehele leveringsketen (productie, verwerker, raffinaderij, opslag, blending facilitys, distributeur, inschrijver) van de HVO-100 moet ISCC gecertificeerd zijn (zie https://www.iscc-system.org/).
Het voldoen aan de eisen m.b.t. de herkomst van de grondstoffen dient u op verzoek aan te tonen doormiddel van een "Proof of sustainability" (Bewijs van duurzaamheid). </t>
  </si>
  <si>
    <t>Opdrachtgever beschikt over circa 40 voertuigen en gebruikt circa 5 inhuurvoertuigen op regelmatige basis. Het totaal aantal initieel te verstrekken passen bedraagt circa 45 stuks.</t>
  </si>
  <si>
    <t>De tankpassen zijn fraudebestendig en voorzien van een verschillende pincode voor iedere pas. Bij het tanken dient de gebruiker de tankpas aan te bieden, de pincode en de kilometerstand (verplicht) in te toetsen van het voertuig.</t>
  </si>
  <si>
    <t xml:space="preserve">Facturatie vindt wekelijks of maandelijks achteraf (naar keuze van de inschrijver), plaats binnen 7 kalenderdagen na afloop van de week/maand, middels één verzamelfactuur. De genoemde factuur dient digitaal (in PDF of XML format) te worden toegezonden via crediteuren@drechtsteden.nl onder vermelding van een routenummer (volgt na gunning). </t>
  </si>
  <si>
    <t xml:space="preserve">Opdrachtgever zal gedurende de looptijd van de overeenkomst mogelijk waterstof aangedreven voertuigen gaan inzetten. Beschikt de inschrijver maximaal 24 maanden na het ingaan van de overeenkomst over een waterstof tankvoorziening op het dichtstbijzijnde tankpunt (conform eis E-09)? 
De voorziening dient geschikt te zijn voor het aansluitend, binnen 30 minuten, tanken van minimaal 2 vrachtwagens met een druk van 350 bar en een afname van 10 kg waterstof per vrachtwagen. </t>
  </si>
  <si>
    <t xml:space="preserve">Prijs per ltr HVO-100
De advies/lijstprijs op de aangegeven peildatum dient de inschrijver aan te tonen door: 
- Het bijvoegen van een advies/lijstprijs overzicht van de inschrijver waarop de toegepaste prijs met de peildatum duidelijk is weergegeven.
of
- Het bijvoegen van een schermafdruk van een openbaar toegankelijke internetsite van de inschrijver waarop de toegepaste advies/lijstprijs  met de peildatum duidelijk is weergegeven. </t>
  </si>
  <si>
    <t xml:space="preserve">Opdrachtgever is voornemens elektrische vrachtwagens toe te passen. Beschikt de inschrijver maximaal 12 maanden na het ingaan van de overeenkomst over een DC snellaadvoorziening op het dichtstbijzijnde tankpunt (conform eis E-09) met een capaciteit van minimaal 600 V en minimaal 150 kW? De laadvoorziening dient voorzien te zijn van de CCS (Combined Charging System) Type 2 aansluiting. </t>
  </si>
  <si>
    <t>Beschrijf hoe de communicatie tussen inschrijver en opdrachtgever ingericht gaat worden. De onderstaande aspecten dienen als richtinggevend kader voor de inschrijver, maar zijn niet limitatief.
- Excelrapportage;
- Aanvraagproces tankpas en inregelen beperkingen (limieten en soorten brandstof);
- Communicatieproces bij vermissing (blokkering) of defecte brandstofpas;
- Helpdesk, ondersteuning.
* additionele aspecten kan inschrijver toevoegen, indien inschrijver van mening is dat deze van meerwaarde zijn voor de opdrachtgever.</t>
  </si>
  <si>
    <t>Bijlage D Prijsinvulformulier</t>
  </si>
  <si>
    <t>Bijlage F Kwalitatieve gunningscriteria</t>
  </si>
  <si>
    <t>Bijlage E Programma van eisen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</si>
</sst>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 #,##0.00_-;_-&quot;€&quot;\ * #,##0.00\-;_-&quot;€&quot;\ * &quot;-&quot;??_-;_-@_-"/>
    <numFmt numFmtId="165" formatCode="_ [$€-413]\ * #,##0.00_ ;_ [$€-413]\ * \-#,##0.00_ ;_ [$€-413]\ * &quot;-&quot;??_ ;_ @_ "/>
    <numFmt numFmtId="166" formatCode="_ [$€-413]\ * #,##0.000_ ;_ [$€-413]\ * \-#,##0.000_ ;_ [$€-413]\ * &quot;-&quot;???_ ;_ @_ "/>
    <numFmt numFmtId="167" formatCode="_ [$€-413]\ * #,##0.000_ ;_ [$€-413]\ * \-#,##0.000_ ;_ [$€-413]\ * &quot;-&quot;??_ ;_ @_ "/>
  </numFmts>
  <fonts count="49" x14ac:knownFonts="1">
    <font>
      <sz val="10"/>
      <name val="Arial"/>
    </font>
    <font>
      <sz val="9"/>
      <color theme="1"/>
      <name val="Century Gothic"/>
      <family val="2"/>
    </font>
    <font>
      <sz val="11"/>
      <color theme="1"/>
      <name val="Calibri"/>
      <family val="2"/>
      <scheme val="minor"/>
    </font>
    <font>
      <sz val="11"/>
      <color theme="1"/>
      <name val="Calibri"/>
      <family val="2"/>
      <scheme val="minor"/>
    </font>
    <font>
      <sz val="9"/>
      <color theme="1"/>
      <name val="Century Gothic"/>
      <family val="2"/>
    </font>
    <font>
      <b/>
      <sz val="10"/>
      <color indexed="9"/>
      <name val="Century Gothic"/>
      <family val="2"/>
    </font>
    <font>
      <b/>
      <sz val="10"/>
      <name val="Century Gothic"/>
      <family val="2"/>
    </font>
    <font>
      <sz val="10"/>
      <name val="Century Gothic"/>
      <family val="2"/>
    </font>
    <font>
      <sz val="10"/>
      <name val="Arial"/>
      <family val="2"/>
    </font>
    <font>
      <sz val="9"/>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b/>
      <sz val="10"/>
      <color theme="0"/>
      <name val="Century Gothic"/>
      <family val="2"/>
    </font>
    <font>
      <sz val="9"/>
      <color rgb="FFFF0000"/>
      <name val="Century Gothic"/>
      <family val="2"/>
    </font>
    <font>
      <b/>
      <sz val="9"/>
      <name val="Century Gothic"/>
      <family val="2"/>
    </font>
    <font>
      <sz val="9"/>
      <color indexed="8"/>
      <name val="Century Gothic"/>
      <family val="2"/>
    </font>
    <font>
      <b/>
      <sz val="9"/>
      <color indexed="9"/>
      <name val="Century Gothic"/>
      <family val="2"/>
    </font>
    <font>
      <u/>
      <sz val="10"/>
      <color indexed="30"/>
      <name val="Century Gothic"/>
      <family val="2"/>
    </font>
    <font>
      <sz val="10"/>
      <color rgb="FFFF0000"/>
      <name val="Century Gothic"/>
      <family val="2"/>
    </font>
    <font>
      <b/>
      <sz val="10"/>
      <name val="Arial"/>
      <family val="2"/>
    </font>
    <font>
      <sz val="10"/>
      <color rgb="FFFF0000"/>
      <name val="Arial"/>
      <family val="2"/>
    </font>
    <font>
      <b/>
      <sz val="12"/>
      <color indexed="8"/>
      <name val="Century Gothic"/>
      <family val="2"/>
    </font>
    <font>
      <b/>
      <sz val="9"/>
      <color indexed="8"/>
      <name val="Century Gothic"/>
      <family val="2"/>
    </font>
    <font>
      <b/>
      <sz val="9"/>
      <color theme="0"/>
      <name val="Century Gothic"/>
      <family val="2"/>
    </font>
    <font>
      <sz val="9"/>
      <color theme="0"/>
      <name val="Century Gothic"/>
      <family val="2"/>
    </font>
    <font>
      <sz val="10"/>
      <color indexed="9"/>
      <name val="Century Gothic"/>
      <family val="2"/>
    </font>
    <font>
      <b/>
      <sz val="10"/>
      <color rgb="FFFF0000"/>
      <name val="Century Gothic"/>
      <family val="2"/>
    </font>
    <font>
      <sz val="6"/>
      <name val="Arial"/>
      <family val="2"/>
    </font>
    <font>
      <sz val="10"/>
      <color theme="0"/>
      <name val="Century Gothic"/>
      <family val="2"/>
    </font>
    <font>
      <b/>
      <sz val="22"/>
      <color rgb="FF0066CC"/>
      <name val="Century Gothic"/>
      <family val="2"/>
    </font>
    <font>
      <sz val="12"/>
      <color rgb="FFFF000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rgb="FFFF0000"/>
        <bgColor indexed="64"/>
      </patternFill>
    </fill>
    <fill>
      <patternFill patternType="solid">
        <fgColor theme="3" tint="0.79998168889431442"/>
        <bgColor indexed="64"/>
      </patternFill>
    </fill>
    <fill>
      <patternFill patternType="solid">
        <fgColor rgb="FFFFFFCC"/>
        <bgColor indexed="64"/>
      </patternFill>
    </fill>
    <fill>
      <patternFill patternType="solid">
        <fgColor indexed="9"/>
        <bgColor indexed="64"/>
      </patternFill>
    </fill>
    <fill>
      <patternFill patternType="solid">
        <fgColor rgb="FF99CC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3366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s>
  <cellStyleXfs count="678">
    <xf numFmtId="0" fontId="0" fillId="0" borderId="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164" fontId="8" fillId="0" borderId="0" applyFont="0" applyFill="0" applyBorder="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9" fillId="0" borderId="0"/>
    <xf numFmtId="0" fontId="2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44" fontId="29" fillId="0" borderId="0" applyFont="0" applyFill="0" applyBorder="0" applyAlignment="0" applyProtection="0"/>
    <xf numFmtId="44" fontId="29"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8" fillId="0" borderId="0"/>
    <xf numFmtId="0" fontId="2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cellStyleXfs>
  <cellXfs count="108">
    <xf numFmtId="0" fontId="0" fillId="0" borderId="0" xfId="0"/>
    <xf numFmtId="0" fontId="7" fillId="0" borderId="0" xfId="0" applyFont="1" applyAlignment="1">
      <alignment vertical="center" wrapText="1"/>
    </xf>
    <xf numFmtId="0" fontId="0" fillId="0" borderId="0" xfId="0" applyAlignment="1">
      <alignment vertical="center" wrapText="1"/>
    </xf>
    <xf numFmtId="0" fontId="7" fillId="0" borderId="0" xfId="544" applyFont="1" applyAlignment="1">
      <alignment vertical="center" wrapText="1"/>
    </xf>
    <xf numFmtId="0" fontId="6" fillId="25" borderId="10" xfId="544" applyFont="1" applyFill="1" applyBorder="1" applyAlignment="1">
      <alignment horizontal="center" vertical="center" wrapText="1"/>
    </xf>
    <xf numFmtId="0" fontId="6" fillId="25" borderId="10" xfId="544" applyFont="1" applyFill="1" applyBorder="1" applyAlignment="1">
      <alignment vertical="center" wrapText="1"/>
    </xf>
    <xf numFmtId="0" fontId="7" fillId="0" borderId="0" xfId="0" applyFont="1"/>
    <xf numFmtId="0" fontId="9" fillId="0" borderId="10" xfId="0" applyFont="1" applyBorder="1" applyAlignment="1">
      <alignment vertical="center" wrapText="1"/>
    </xf>
    <xf numFmtId="0" fontId="35" fillId="0" borderId="0" xfId="0" applyFont="1"/>
    <xf numFmtId="0" fontId="9" fillId="0" borderId="10"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33" fillId="0" borderId="0" xfId="0" applyFont="1" applyAlignment="1">
      <alignment horizontal="center" vertical="center" wrapText="1"/>
    </xf>
    <xf numFmtId="0" fontId="7" fillId="0" borderId="0" xfId="0" applyFont="1" applyAlignment="1">
      <alignment horizontal="center" vertical="center" wrapText="1"/>
    </xf>
    <xf numFmtId="0" fontId="33" fillId="0" borderId="0" xfId="0" applyFont="1" applyAlignment="1">
      <alignment vertical="center" wrapText="1"/>
    </xf>
    <xf numFmtId="0" fontId="38" fillId="0" borderId="0" xfId="0" applyFont="1" applyAlignment="1">
      <alignment vertical="center" wrapText="1"/>
    </xf>
    <xf numFmtId="0" fontId="40" fillId="0" borderId="19" xfId="0" applyFont="1" applyBorder="1" applyAlignment="1">
      <alignment horizontal="center" vertical="center" wrapText="1"/>
    </xf>
    <xf numFmtId="0" fontId="34" fillId="24" borderId="10" xfId="555" applyFont="1" applyFill="1" applyBorder="1" applyAlignment="1">
      <alignment horizontal="center" vertical="center" wrapText="1"/>
    </xf>
    <xf numFmtId="0" fontId="30" fillId="24" borderId="10" xfId="0" applyFont="1" applyFill="1" applyBorder="1" applyAlignment="1">
      <alignment vertical="center" wrapText="1"/>
    </xf>
    <xf numFmtId="0" fontId="7" fillId="31" borderId="0" xfId="0" applyFont="1" applyFill="1" applyAlignment="1">
      <alignment vertical="center" wrapText="1"/>
    </xf>
    <xf numFmtId="0" fontId="7" fillId="0" borderId="10" xfId="555" applyFont="1" applyBorder="1" applyAlignment="1">
      <alignment vertical="center" wrapText="1"/>
    </xf>
    <xf numFmtId="0" fontId="34" fillId="24" borderId="10" xfId="555" applyFont="1" applyFill="1" applyBorder="1" applyAlignment="1">
      <alignment horizontal="left" vertical="center" wrapText="1"/>
    </xf>
    <xf numFmtId="0" fontId="0" fillId="32" borderId="0" xfId="0" applyFill="1"/>
    <xf numFmtId="0" fontId="43" fillId="32" borderId="0" xfId="544" applyFont="1" applyFill="1" applyAlignment="1">
      <alignment vertical="center" wrapText="1"/>
    </xf>
    <xf numFmtId="0" fontId="5" fillId="32" borderId="0" xfId="544" applyFont="1" applyFill="1" applyAlignment="1">
      <alignment vertical="center" wrapText="1"/>
    </xf>
    <xf numFmtId="0" fontId="5" fillId="32" borderId="0" xfId="544" applyFont="1" applyFill="1" applyAlignment="1">
      <alignment horizontal="center" vertical="center" wrapText="1"/>
    </xf>
    <xf numFmtId="0" fontId="7" fillId="32" borderId="0" xfId="0" applyFont="1" applyFill="1" applyAlignment="1">
      <alignment vertical="center" wrapText="1"/>
    </xf>
    <xf numFmtId="0" fontId="31" fillId="32" borderId="0" xfId="0" applyFont="1" applyFill="1" applyAlignment="1">
      <alignment vertical="center" wrapText="1"/>
    </xf>
    <xf numFmtId="0" fontId="7" fillId="32" borderId="0" xfId="0" applyFont="1" applyFill="1" applyAlignment="1">
      <alignment horizontal="left" vertical="center" wrapText="1"/>
    </xf>
    <xf numFmtId="0" fontId="45" fillId="32" borderId="0" xfId="0" applyFont="1" applyFill="1"/>
    <xf numFmtId="0" fontId="9" fillId="32" borderId="0" xfId="0" applyFont="1" applyFill="1" applyAlignment="1">
      <alignment horizontal="center" vertical="center" wrapText="1"/>
    </xf>
    <xf numFmtId="0" fontId="9" fillId="32" borderId="0" xfId="0" applyFont="1" applyFill="1" applyAlignment="1">
      <alignment vertical="center" wrapText="1"/>
    </xf>
    <xf numFmtId="0" fontId="6" fillId="32" borderId="0" xfId="544" applyFont="1" applyFill="1" applyAlignment="1">
      <alignment horizontal="center" vertical="center" wrapText="1"/>
    </xf>
    <xf numFmtId="0" fontId="6" fillId="32" borderId="0" xfId="544" applyFont="1" applyFill="1" applyAlignment="1">
      <alignment vertical="center" wrapText="1"/>
    </xf>
    <xf numFmtId="0" fontId="9" fillId="32" borderId="0" xfId="555" applyFont="1" applyFill="1" applyAlignment="1">
      <alignment vertical="center" wrapText="1"/>
    </xf>
    <xf numFmtId="0" fontId="33" fillId="32" borderId="0" xfId="0" applyFont="1" applyFill="1" applyAlignment="1">
      <alignment vertical="center" wrapText="1"/>
    </xf>
    <xf numFmtId="0" fontId="4" fillId="32" borderId="0" xfId="677" applyFont="1" applyFill="1" applyAlignment="1">
      <alignment vertical="center" wrapText="1"/>
    </xf>
    <xf numFmtId="0" fontId="33" fillId="32" borderId="0" xfId="677" applyFont="1" applyFill="1" applyAlignment="1">
      <alignment vertical="center" wrapText="1"/>
    </xf>
    <xf numFmtId="0" fontId="9" fillId="32" borderId="0" xfId="677" applyFont="1" applyFill="1" applyAlignment="1">
      <alignment vertical="center" wrapText="1"/>
    </xf>
    <xf numFmtId="0" fontId="6" fillId="32" borderId="0" xfId="0" applyFont="1" applyFill="1" applyAlignment="1">
      <alignment vertical="center" wrapText="1"/>
    </xf>
    <xf numFmtId="0" fontId="33" fillId="32" borderId="0" xfId="0" applyFont="1" applyFill="1" applyAlignment="1">
      <alignment horizontal="center" vertical="center" wrapText="1"/>
    </xf>
    <xf numFmtId="0" fontId="4" fillId="32" borderId="0" xfId="0" applyFont="1" applyFill="1" applyAlignment="1">
      <alignment vertical="center" wrapText="1"/>
    </xf>
    <xf numFmtId="0" fontId="9" fillId="32" borderId="0" xfId="0" applyFont="1" applyFill="1" applyAlignment="1">
      <alignment horizontal="left" vertical="center" wrapText="1"/>
    </xf>
    <xf numFmtId="0" fontId="7" fillId="32" borderId="0" xfId="544" applyFont="1" applyFill="1" applyAlignment="1">
      <alignment vertical="center" wrapText="1"/>
    </xf>
    <xf numFmtId="0" fontId="0" fillId="32" borderId="0" xfId="0" applyFill="1" applyAlignment="1">
      <alignment vertical="center" wrapText="1"/>
    </xf>
    <xf numFmtId="0" fontId="46" fillId="32" borderId="0" xfId="0" applyFont="1" applyFill="1" applyAlignment="1">
      <alignment vertical="center" wrapText="1"/>
    </xf>
    <xf numFmtId="0" fontId="46" fillId="0" borderId="0" xfId="0" applyFont="1" applyAlignment="1">
      <alignment vertical="center" wrapText="1"/>
    </xf>
    <xf numFmtId="0" fontId="30" fillId="24" borderId="10" xfId="0" applyFont="1" applyFill="1" applyBorder="1" applyAlignment="1">
      <alignment horizontal="center" vertical="center" wrapText="1"/>
    </xf>
    <xf numFmtId="0" fontId="6" fillId="32" borderId="0" xfId="0" applyFont="1" applyFill="1" applyAlignment="1">
      <alignment horizontal="center" vertical="center" wrapText="1"/>
    </xf>
    <xf numFmtId="0" fontId="9" fillId="28" borderId="10" xfId="0" applyFont="1" applyFill="1" applyBorder="1" applyAlignment="1" applyProtection="1">
      <alignment horizontal="center" vertical="center" wrapText="1"/>
      <protection locked="0"/>
    </xf>
    <xf numFmtId="0" fontId="7" fillId="0" borderId="0" xfId="543" applyFont="1"/>
    <xf numFmtId="0" fontId="7" fillId="0" borderId="11" xfId="543" applyFont="1" applyBorder="1"/>
    <xf numFmtId="0" fontId="7" fillId="0" borderId="12" xfId="543" applyFont="1" applyBorder="1"/>
    <xf numFmtId="0" fontId="7" fillId="0" borderId="13" xfId="543" applyFont="1" applyBorder="1"/>
    <xf numFmtId="0" fontId="7" fillId="0" borderId="14" xfId="543" applyFont="1" applyBorder="1"/>
    <xf numFmtId="0" fontId="7" fillId="0" borderId="15" xfId="543" applyFont="1" applyBorder="1"/>
    <xf numFmtId="0" fontId="7" fillId="0" borderId="14" xfId="543" applyFont="1" applyBorder="1" applyAlignment="1">
      <alignment vertical="top"/>
    </xf>
    <xf numFmtId="0" fontId="7" fillId="0" borderId="0" xfId="543" applyFont="1" applyAlignment="1">
      <alignment vertical="top"/>
    </xf>
    <xf numFmtId="0" fontId="7" fillId="0" borderId="15" xfId="543" applyFont="1" applyBorder="1" applyAlignment="1">
      <alignment vertical="top"/>
    </xf>
    <xf numFmtId="0" fontId="7" fillId="0" borderId="0" xfId="543" applyFont="1" applyAlignment="1">
      <alignment vertical="top" wrapText="1"/>
    </xf>
    <xf numFmtId="0" fontId="7" fillId="0" borderId="16" xfId="543" applyFont="1" applyBorder="1"/>
    <xf numFmtId="0" fontId="7" fillId="0" borderId="17" xfId="543" applyFont="1" applyBorder="1"/>
    <xf numFmtId="0" fontId="7" fillId="0" borderId="18" xfId="543" applyFont="1" applyBorder="1"/>
    <xf numFmtId="0" fontId="7" fillId="0" borderId="0" xfId="543" applyFont="1" applyAlignment="1">
      <alignment horizontal="center"/>
    </xf>
    <xf numFmtId="0" fontId="44" fillId="32" borderId="0" xfId="0" applyFont="1" applyFill="1" applyAlignment="1">
      <alignment vertical="center" wrapText="1"/>
    </xf>
    <xf numFmtId="0" fontId="9" fillId="0" borderId="10" xfId="544" applyFont="1" applyBorder="1" applyAlignment="1">
      <alignment vertical="center" wrapText="1"/>
    </xf>
    <xf numFmtId="0" fontId="33" fillId="0" borderId="10" xfId="0" applyFont="1" applyBorder="1" applyAlignment="1">
      <alignment horizontal="center" vertical="center" wrapText="1"/>
    </xf>
    <xf numFmtId="0" fontId="40" fillId="0" borderId="0" xfId="0" applyFont="1" applyAlignment="1">
      <alignment horizontal="center" vertical="center" wrapText="1"/>
    </xf>
    <xf numFmtId="0" fontId="41" fillId="33" borderId="10" xfId="0" applyFont="1" applyFill="1" applyBorder="1" applyAlignment="1">
      <alignment vertical="center" wrapText="1"/>
    </xf>
    <xf numFmtId="0" fontId="7" fillId="0" borderId="10" xfId="555" applyFont="1" applyBorder="1" applyAlignment="1">
      <alignment horizontal="left" vertical="center" wrapText="1"/>
    </xf>
    <xf numFmtId="3" fontId="1" fillId="0" borderId="10" xfId="555" applyNumberFormat="1" applyFont="1" applyBorder="1" applyAlignment="1">
      <alignment horizontal="center" vertical="center" wrapText="1"/>
    </xf>
    <xf numFmtId="0" fontId="36" fillId="32" borderId="0" xfId="0" applyFont="1" applyFill="1" applyAlignment="1">
      <alignment vertical="center" wrapText="1"/>
    </xf>
    <xf numFmtId="0" fontId="38" fillId="32" borderId="0" xfId="0" applyFont="1" applyFill="1"/>
    <xf numFmtId="0" fontId="9" fillId="0" borderId="10" xfId="0" applyFont="1" applyBorder="1" applyAlignment="1">
      <alignment horizontal="left" vertical="center" wrapText="1"/>
    </xf>
    <xf numFmtId="0" fontId="9" fillId="0" borderId="10" xfId="543" applyFont="1" applyBorder="1" applyAlignment="1">
      <alignment vertical="center" wrapText="1"/>
    </xf>
    <xf numFmtId="0" fontId="9" fillId="0" borderId="10" xfId="555" applyFont="1" applyBorder="1" applyAlignment="1">
      <alignment vertical="center" wrapText="1"/>
    </xf>
    <xf numFmtId="0" fontId="32" fillId="30" borderId="10" xfId="0" applyFont="1" applyFill="1" applyBorder="1" applyAlignment="1">
      <alignment horizontal="center" vertical="center" wrapText="1"/>
    </xf>
    <xf numFmtId="0" fontId="6" fillId="30" borderId="10" xfId="0" applyFont="1" applyFill="1" applyBorder="1" applyAlignment="1">
      <alignment vertical="center" wrapText="1"/>
    </xf>
    <xf numFmtId="0" fontId="9" fillId="0" borderId="10" xfId="552" applyFont="1" applyBorder="1" applyAlignment="1">
      <alignment horizontal="left" vertical="center" wrapText="1"/>
    </xf>
    <xf numFmtId="14" fontId="9" fillId="0" borderId="10" xfId="555" applyNumberFormat="1" applyFont="1" applyBorder="1" applyAlignment="1">
      <alignment horizontal="center" vertical="center" wrapText="1"/>
    </xf>
    <xf numFmtId="167" fontId="9" fillId="0" borderId="10" xfId="555" applyNumberFormat="1" applyFont="1" applyBorder="1" applyAlignment="1">
      <alignment vertical="center" wrapText="1"/>
    </xf>
    <xf numFmtId="166" fontId="9" fillId="28" borderId="10" xfId="555" applyNumberFormat="1" applyFont="1" applyFill="1" applyBorder="1" applyAlignment="1" applyProtection="1">
      <alignment vertical="center" wrapText="1"/>
      <protection locked="0"/>
    </xf>
    <xf numFmtId="165" fontId="9" fillId="28" borderId="10" xfId="555" applyNumberFormat="1" applyFont="1" applyFill="1" applyBorder="1" applyAlignment="1" applyProtection="1">
      <alignment vertical="center" wrapText="1"/>
      <protection locked="0"/>
    </xf>
    <xf numFmtId="0" fontId="34" fillId="24" borderId="21" xfId="555" applyFont="1" applyFill="1" applyBorder="1" applyAlignment="1">
      <alignment horizontal="center" vertical="center" wrapText="1"/>
    </xf>
    <xf numFmtId="165" fontId="9" fillId="0" borderId="21" xfId="555" applyNumberFormat="1" applyFont="1" applyBorder="1" applyAlignment="1">
      <alignment vertical="center" wrapText="1"/>
    </xf>
    <xf numFmtId="0" fontId="34" fillId="24" borderId="23" xfId="555" applyFont="1" applyFill="1" applyBorder="1" applyAlignment="1">
      <alignment horizontal="center" vertical="center" wrapText="1"/>
    </xf>
    <xf numFmtId="165" fontId="37" fillId="27" borderId="21" xfId="0" applyNumberFormat="1" applyFont="1" applyFill="1" applyBorder="1" applyAlignment="1">
      <alignment vertical="center" wrapText="1"/>
    </xf>
    <xf numFmtId="0" fontId="5" fillId="24" borderId="10" xfId="0" applyFont="1" applyFill="1" applyBorder="1" applyAlignment="1">
      <alignment horizontal="center" vertical="center" wrapText="1"/>
    </xf>
    <xf numFmtId="0" fontId="5" fillId="33" borderId="10" xfId="544" applyFont="1" applyFill="1" applyBorder="1" applyAlignment="1">
      <alignment vertical="center" wrapText="1"/>
    </xf>
    <xf numFmtId="0" fontId="5" fillId="24" borderId="10" xfId="544" applyFont="1" applyFill="1" applyBorder="1" applyAlignment="1">
      <alignment horizontal="center" vertical="center" wrapText="1"/>
    </xf>
    <xf numFmtId="0" fontId="9" fillId="29" borderId="10" xfId="0" applyFont="1" applyFill="1" applyBorder="1" applyAlignment="1">
      <alignment horizontal="center" vertical="center" wrapText="1"/>
    </xf>
    <xf numFmtId="0" fontId="48" fillId="32" borderId="0" xfId="0" applyFont="1" applyFill="1"/>
    <xf numFmtId="0" fontId="47" fillId="0" borderId="14" xfId="543" applyFont="1" applyBorder="1" applyAlignment="1">
      <alignment horizontal="center" vertical="center" wrapText="1"/>
    </xf>
    <xf numFmtId="0" fontId="47" fillId="0" borderId="0" xfId="543" applyFont="1" applyAlignment="1">
      <alignment horizontal="center" vertical="center" wrapText="1"/>
    </xf>
    <xf numFmtId="0" fontId="47" fillId="0" borderId="15" xfId="543" applyFont="1" applyBorder="1" applyAlignment="1">
      <alignment horizontal="center" vertical="center" wrapText="1"/>
    </xf>
    <xf numFmtId="0" fontId="11" fillId="0" borderId="10" xfId="544" applyFont="1" applyBorder="1" applyAlignment="1">
      <alignment horizontal="left" wrapText="1"/>
    </xf>
    <xf numFmtId="0" fontId="11" fillId="28" borderId="10" xfId="544" applyFont="1" applyFill="1" applyBorder="1" applyAlignment="1" applyProtection="1">
      <alignment horizontal="left" wrapText="1"/>
      <protection locked="0"/>
    </xf>
    <xf numFmtId="0" fontId="41" fillId="26" borderId="0" xfId="543" applyFont="1" applyFill="1" applyAlignment="1">
      <alignment horizontal="center" vertical="center" wrapText="1"/>
    </xf>
    <xf numFmtId="0" fontId="42" fillId="26" borderId="0" xfId="543" applyFont="1" applyFill="1" applyAlignment="1">
      <alignment horizontal="center" vertical="center" wrapText="1"/>
    </xf>
    <xf numFmtId="0" fontId="9" fillId="28" borderId="10" xfId="0" applyFont="1" applyFill="1" applyBorder="1" applyAlignment="1" applyProtection="1">
      <alignment horizontal="center" vertical="center" wrapText="1"/>
      <protection locked="0"/>
    </xf>
    <xf numFmtId="0" fontId="30" fillId="33" borderId="10" xfId="0" applyFont="1" applyFill="1" applyBorder="1" applyAlignment="1">
      <alignment horizontal="left" vertical="center" wrapText="1"/>
    </xf>
    <xf numFmtId="0" fontId="32" fillId="28" borderId="0" xfId="0" applyFont="1" applyFill="1" applyAlignment="1">
      <alignment horizontal="center" vertical="center" wrapText="1"/>
    </xf>
    <xf numFmtId="0" fontId="46" fillId="26" borderId="0" xfId="543" applyFont="1" applyFill="1" applyAlignment="1">
      <alignment horizontal="left" vertical="center" wrapText="1"/>
    </xf>
    <xf numFmtId="0" fontId="6" fillId="27" borderId="10" xfId="0" applyFont="1" applyFill="1" applyBorder="1" applyAlignment="1">
      <alignment horizontal="right" vertical="center" wrapText="1"/>
    </xf>
    <xf numFmtId="0" fontId="39" fillId="28" borderId="10" xfId="0" applyFont="1" applyFill="1" applyBorder="1" applyAlignment="1" applyProtection="1">
      <alignment horizontal="left" wrapText="1"/>
      <protection locked="0"/>
    </xf>
    <xf numFmtId="0" fontId="11" fillId="0" borderId="20" xfId="555" applyFont="1" applyBorder="1" applyAlignment="1">
      <alignment horizontal="left" wrapText="1"/>
    </xf>
    <xf numFmtId="0" fontId="11" fillId="0" borderId="22" xfId="555" applyFont="1" applyBorder="1" applyAlignment="1">
      <alignment horizontal="left" wrapText="1"/>
    </xf>
    <xf numFmtId="0" fontId="32" fillId="28" borderId="0" xfId="543" applyFont="1" applyFill="1" applyAlignment="1">
      <alignment horizontal="center" vertical="center" wrapText="1"/>
    </xf>
  </cellXfs>
  <cellStyles count="678">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647" xr:uid="{00000000-0005-0000-0000-00002A020000}"/>
    <cellStyle name="Standaard 19 2 3" xfId="646" xr:uid="{00000000-0005-0000-0000-00002B020000}"/>
    <cellStyle name="Standaard 19 3" xfId="554" xr:uid="{00000000-0005-0000-0000-00002C020000}"/>
    <cellStyle name="Standaard 2" xfId="555" xr:uid="{00000000-0005-0000-0000-00002D020000}"/>
    <cellStyle name="Standaard 2 2" xfId="677" xr:uid="{00000000-0005-0000-0000-00002E020000}"/>
    <cellStyle name="Standaard 20" xfId="556" xr:uid="{00000000-0005-0000-0000-00002F020000}"/>
    <cellStyle name="Standaard 21" xfId="557" xr:uid="{00000000-0005-0000-0000-000030020000}"/>
    <cellStyle name="Standaard 22" xfId="558" xr:uid="{00000000-0005-0000-0000-000031020000}"/>
    <cellStyle name="Standaard 23" xfId="559" xr:uid="{00000000-0005-0000-0000-000032020000}"/>
    <cellStyle name="Standaard 24" xfId="560" xr:uid="{00000000-0005-0000-0000-000033020000}"/>
    <cellStyle name="Standaard 25" xfId="648" xr:uid="{00000000-0005-0000-0000-000034020000}"/>
    <cellStyle name="Standaard 25 2" xfId="649" xr:uid="{00000000-0005-0000-0000-000035020000}"/>
    <cellStyle name="Standaard 25 2 2" xfId="650" xr:uid="{00000000-0005-0000-0000-000036020000}"/>
    <cellStyle name="Standaard 25 2 2 2" xfId="651" xr:uid="{00000000-0005-0000-0000-000037020000}"/>
    <cellStyle name="Standaard 25 2 2 2 2" xfId="668" xr:uid="{00000000-0005-0000-0000-000038020000}"/>
    <cellStyle name="Standaard 25 2 2 3" xfId="667" xr:uid="{00000000-0005-0000-0000-000039020000}"/>
    <cellStyle name="Standaard 25 2 3" xfId="652" xr:uid="{00000000-0005-0000-0000-00003A020000}"/>
    <cellStyle name="Standaard 25 2 3 2" xfId="669" xr:uid="{00000000-0005-0000-0000-00003B020000}"/>
    <cellStyle name="Standaard 25 2 4" xfId="666" xr:uid="{00000000-0005-0000-0000-00003C020000}"/>
    <cellStyle name="Standaard 25 3" xfId="653" xr:uid="{00000000-0005-0000-0000-00003D020000}"/>
    <cellStyle name="Standaard 25 3 2" xfId="654" xr:uid="{00000000-0005-0000-0000-00003E020000}"/>
    <cellStyle name="Standaard 25 3 2 2" xfId="655" xr:uid="{00000000-0005-0000-0000-00003F020000}"/>
    <cellStyle name="Standaard 25 3 2 2 2" xfId="672" xr:uid="{00000000-0005-0000-0000-000040020000}"/>
    <cellStyle name="Standaard 25 3 2 3" xfId="671" xr:uid="{00000000-0005-0000-0000-000041020000}"/>
    <cellStyle name="Standaard 25 3 3" xfId="656" xr:uid="{00000000-0005-0000-0000-000042020000}"/>
    <cellStyle name="Standaard 25 3 3 2" xfId="673" xr:uid="{00000000-0005-0000-0000-000043020000}"/>
    <cellStyle name="Standaard 25 3 4" xfId="670" xr:uid="{00000000-0005-0000-0000-000044020000}"/>
    <cellStyle name="Standaard 25 4" xfId="657" xr:uid="{00000000-0005-0000-0000-000045020000}"/>
    <cellStyle name="Standaard 25 4 2" xfId="658" xr:uid="{00000000-0005-0000-0000-000046020000}"/>
    <cellStyle name="Standaard 25 4 2 2" xfId="675" xr:uid="{00000000-0005-0000-0000-000047020000}"/>
    <cellStyle name="Standaard 25 4 3" xfId="674" xr:uid="{00000000-0005-0000-0000-000048020000}"/>
    <cellStyle name="Standaard 25 5" xfId="659" xr:uid="{00000000-0005-0000-0000-000049020000}"/>
    <cellStyle name="Standaard 25 5 2" xfId="676" xr:uid="{00000000-0005-0000-0000-00004A020000}"/>
    <cellStyle name="Standaard 25 6" xfId="665" xr:uid="{00000000-0005-0000-0000-00004B020000}"/>
    <cellStyle name="Standaard 3" xfId="561" xr:uid="{00000000-0005-0000-0000-00004C020000}"/>
    <cellStyle name="Standaard 3 2" xfId="562" xr:uid="{00000000-0005-0000-0000-00004D020000}"/>
    <cellStyle name="Standaard 3 3" xfId="660" xr:uid="{00000000-0005-0000-0000-00004E020000}"/>
    <cellStyle name="Standaard 4" xfId="563" xr:uid="{00000000-0005-0000-0000-00004F020000}"/>
    <cellStyle name="Standaard 5" xfId="564" xr:uid="{00000000-0005-0000-0000-000050020000}"/>
    <cellStyle name="Standaard 6" xfId="565" xr:uid="{00000000-0005-0000-0000-000051020000}"/>
    <cellStyle name="Standaard 7" xfId="566" xr:uid="{00000000-0005-0000-0000-000052020000}"/>
    <cellStyle name="Standaard 8" xfId="567" xr:uid="{00000000-0005-0000-0000-000053020000}"/>
    <cellStyle name="Standaard 9" xfId="568" xr:uid="{00000000-0005-0000-0000-000054020000}"/>
    <cellStyle name="Titel 10" xfId="569" xr:uid="{00000000-0005-0000-0000-000055020000}"/>
    <cellStyle name="Titel 11" xfId="570" xr:uid="{00000000-0005-0000-0000-000056020000}"/>
    <cellStyle name="Titel 12" xfId="571" xr:uid="{00000000-0005-0000-0000-000057020000}"/>
    <cellStyle name="Titel 13" xfId="572" xr:uid="{00000000-0005-0000-0000-000058020000}"/>
    <cellStyle name="Titel 14" xfId="573" xr:uid="{00000000-0005-0000-0000-000059020000}"/>
    <cellStyle name="Titel 15" xfId="574" xr:uid="{00000000-0005-0000-0000-00005A020000}"/>
    <cellStyle name="Titel 16" xfId="575" xr:uid="{00000000-0005-0000-0000-00005B020000}"/>
    <cellStyle name="Titel 2" xfId="576" xr:uid="{00000000-0005-0000-0000-00005C020000}"/>
    <cellStyle name="Titel 3" xfId="577" xr:uid="{00000000-0005-0000-0000-00005D020000}"/>
    <cellStyle name="Titel 4" xfId="578" xr:uid="{00000000-0005-0000-0000-00005E020000}"/>
    <cellStyle name="Titel 5" xfId="579" xr:uid="{00000000-0005-0000-0000-00005F020000}"/>
    <cellStyle name="Titel 6" xfId="580" xr:uid="{00000000-0005-0000-0000-000060020000}"/>
    <cellStyle name="Titel 7" xfId="581" xr:uid="{00000000-0005-0000-0000-000061020000}"/>
    <cellStyle name="Titel 8" xfId="582" xr:uid="{00000000-0005-0000-0000-000062020000}"/>
    <cellStyle name="Titel 9" xfId="583" xr:uid="{00000000-0005-0000-0000-000063020000}"/>
    <cellStyle name="Totaal 10" xfId="584" xr:uid="{00000000-0005-0000-0000-000064020000}"/>
    <cellStyle name="Totaal 11" xfId="585" xr:uid="{00000000-0005-0000-0000-000065020000}"/>
    <cellStyle name="Totaal 12" xfId="586" xr:uid="{00000000-0005-0000-0000-000066020000}"/>
    <cellStyle name="Totaal 13" xfId="587" xr:uid="{00000000-0005-0000-0000-000067020000}"/>
    <cellStyle name="Totaal 14" xfId="588" xr:uid="{00000000-0005-0000-0000-000068020000}"/>
    <cellStyle name="Totaal 15" xfId="589" xr:uid="{00000000-0005-0000-0000-000069020000}"/>
    <cellStyle name="Totaal 16" xfId="590" xr:uid="{00000000-0005-0000-0000-00006A020000}"/>
    <cellStyle name="Totaal 2" xfId="591" xr:uid="{00000000-0005-0000-0000-00006B020000}"/>
    <cellStyle name="Totaal 3" xfId="592" xr:uid="{00000000-0005-0000-0000-00006C020000}"/>
    <cellStyle name="Totaal 4" xfId="593" xr:uid="{00000000-0005-0000-0000-00006D020000}"/>
    <cellStyle name="Totaal 5" xfId="594" xr:uid="{00000000-0005-0000-0000-00006E020000}"/>
    <cellStyle name="Totaal 6" xfId="595" xr:uid="{00000000-0005-0000-0000-00006F020000}"/>
    <cellStyle name="Totaal 7" xfId="596" xr:uid="{00000000-0005-0000-0000-000070020000}"/>
    <cellStyle name="Totaal 8" xfId="597" xr:uid="{00000000-0005-0000-0000-000071020000}"/>
    <cellStyle name="Totaal 9" xfId="598" xr:uid="{00000000-0005-0000-0000-000072020000}"/>
    <cellStyle name="Uitvoer 10" xfId="599" xr:uid="{00000000-0005-0000-0000-000073020000}"/>
    <cellStyle name="Uitvoer 11" xfId="600" xr:uid="{00000000-0005-0000-0000-000074020000}"/>
    <cellStyle name="Uitvoer 12" xfId="601" xr:uid="{00000000-0005-0000-0000-000075020000}"/>
    <cellStyle name="Uitvoer 13" xfId="602" xr:uid="{00000000-0005-0000-0000-000076020000}"/>
    <cellStyle name="Uitvoer 14" xfId="603" xr:uid="{00000000-0005-0000-0000-000077020000}"/>
    <cellStyle name="Uitvoer 15" xfId="604" xr:uid="{00000000-0005-0000-0000-000078020000}"/>
    <cellStyle name="Uitvoer 16" xfId="605" xr:uid="{00000000-0005-0000-0000-000079020000}"/>
    <cellStyle name="Uitvoer 2" xfId="606" xr:uid="{00000000-0005-0000-0000-00007A020000}"/>
    <cellStyle name="Uitvoer 3" xfId="607" xr:uid="{00000000-0005-0000-0000-00007B020000}"/>
    <cellStyle name="Uitvoer 4" xfId="608" xr:uid="{00000000-0005-0000-0000-00007C020000}"/>
    <cellStyle name="Uitvoer 5" xfId="609" xr:uid="{00000000-0005-0000-0000-00007D020000}"/>
    <cellStyle name="Uitvoer 6" xfId="610" xr:uid="{00000000-0005-0000-0000-00007E020000}"/>
    <cellStyle name="Uitvoer 7" xfId="611" xr:uid="{00000000-0005-0000-0000-00007F020000}"/>
    <cellStyle name="Uitvoer 8" xfId="612" xr:uid="{00000000-0005-0000-0000-000080020000}"/>
    <cellStyle name="Uitvoer 9" xfId="613" xr:uid="{00000000-0005-0000-0000-000081020000}"/>
    <cellStyle name="Valuta 2" xfId="614" xr:uid="{00000000-0005-0000-0000-000082020000}"/>
    <cellStyle name="Valuta 2 2" xfId="615" xr:uid="{00000000-0005-0000-0000-000083020000}"/>
    <cellStyle name="Valuta 3" xfId="661" xr:uid="{00000000-0005-0000-0000-000084020000}"/>
    <cellStyle name="Valuta 3 2" xfId="662" xr:uid="{00000000-0005-0000-0000-000085020000}"/>
    <cellStyle name="Valuta 3 3" xfId="663" xr:uid="{00000000-0005-0000-0000-000086020000}"/>
    <cellStyle name="Valuta 4" xfId="664" xr:uid="{00000000-0005-0000-0000-000087020000}"/>
    <cellStyle name="Verklarende tekst 10" xfId="616" xr:uid="{00000000-0005-0000-0000-000088020000}"/>
    <cellStyle name="Verklarende tekst 11" xfId="617" xr:uid="{00000000-0005-0000-0000-000089020000}"/>
    <cellStyle name="Verklarende tekst 12" xfId="618" xr:uid="{00000000-0005-0000-0000-00008A020000}"/>
    <cellStyle name="Verklarende tekst 13" xfId="619" xr:uid="{00000000-0005-0000-0000-00008B020000}"/>
    <cellStyle name="Verklarende tekst 14" xfId="620" xr:uid="{00000000-0005-0000-0000-00008C020000}"/>
    <cellStyle name="Verklarende tekst 15" xfId="621" xr:uid="{00000000-0005-0000-0000-00008D020000}"/>
    <cellStyle name="Verklarende tekst 16" xfId="622" xr:uid="{00000000-0005-0000-0000-00008E020000}"/>
    <cellStyle name="Verklarende tekst 2" xfId="623" xr:uid="{00000000-0005-0000-0000-00008F020000}"/>
    <cellStyle name="Verklarende tekst 3" xfId="624" xr:uid="{00000000-0005-0000-0000-000090020000}"/>
    <cellStyle name="Verklarende tekst 4" xfId="625" xr:uid="{00000000-0005-0000-0000-000091020000}"/>
    <cellStyle name="Verklarende tekst 5" xfId="626" xr:uid="{00000000-0005-0000-0000-000092020000}"/>
    <cellStyle name="Verklarende tekst 6" xfId="627" xr:uid="{00000000-0005-0000-0000-000093020000}"/>
    <cellStyle name="Verklarende tekst 7" xfId="628" xr:uid="{00000000-0005-0000-0000-000094020000}"/>
    <cellStyle name="Verklarende tekst 8" xfId="629" xr:uid="{00000000-0005-0000-0000-000095020000}"/>
    <cellStyle name="Verklarende tekst 9" xfId="630" xr:uid="{00000000-0005-0000-0000-000096020000}"/>
    <cellStyle name="Waarschuwingstekst 10" xfId="631" xr:uid="{00000000-0005-0000-0000-000097020000}"/>
    <cellStyle name="Waarschuwingstekst 11" xfId="632" xr:uid="{00000000-0005-0000-0000-000098020000}"/>
    <cellStyle name="Waarschuwingstekst 12" xfId="633" xr:uid="{00000000-0005-0000-0000-000099020000}"/>
    <cellStyle name="Waarschuwingstekst 13" xfId="634" xr:uid="{00000000-0005-0000-0000-00009A020000}"/>
    <cellStyle name="Waarschuwingstekst 14" xfId="635" xr:uid="{00000000-0005-0000-0000-00009B020000}"/>
    <cellStyle name="Waarschuwingstekst 15" xfId="636" xr:uid="{00000000-0005-0000-0000-00009C020000}"/>
    <cellStyle name="Waarschuwingstekst 16" xfId="637" xr:uid="{00000000-0005-0000-0000-00009D020000}"/>
    <cellStyle name="Waarschuwingstekst 2" xfId="638" xr:uid="{00000000-0005-0000-0000-00009E020000}"/>
    <cellStyle name="Waarschuwingstekst 3" xfId="639" xr:uid="{00000000-0005-0000-0000-00009F020000}"/>
    <cellStyle name="Waarschuwingstekst 4" xfId="640" xr:uid="{00000000-0005-0000-0000-0000A0020000}"/>
    <cellStyle name="Waarschuwingstekst 5" xfId="641" xr:uid="{00000000-0005-0000-0000-0000A1020000}"/>
    <cellStyle name="Waarschuwingstekst 6" xfId="642" xr:uid="{00000000-0005-0000-0000-0000A2020000}"/>
    <cellStyle name="Waarschuwingstekst 7" xfId="643" xr:uid="{00000000-0005-0000-0000-0000A3020000}"/>
    <cellStyle name="Waarschuwingstekst 8" xfId="644" xr:uid="{00000000-0005-0000-0000-0000A4020000}"/>
    <cellStyle name="Waarschuwingstekst 9" xfId="645" xr:uid="{00000000-0005-0000-0000-0000A5020000}"/>
  </cellStyles>
  <dxfs count="0"/>
  <tableStyles count="0" defaultTableStyle="TableStyleMedium9" defaultPivotStyle="PivotStyleLight16"/>
  <colors>
    <mruColors>
      <color rgb="FF33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30480</xdr:colOff>
      <xdr:row>1</xdr:row>
      <xdr:rowOff>830580</xdr:rowOff>
    </xdr:from>
    <xdr:to>
      <xdr:col>8</xdr:col>
      <xdr:colOff>339090</xdr:colOff>
      <xdr:row>2</xdr:row>
      <xdr:rowOff>231728</xdr:rowOff>
    </xdr:to>
    <xdr:pic>
      <xdr:nvPicPr>
        <xdr:cNvPr id="2" name="Afbeelding 1">
          <a:extLst>
            <a:ext uri="{FF2B5EF4-FFF2-40B4-BE49-F238E27FC236}">
              <a16:creationId xmlns:a16="http://schemas.microsoft.com/office/drawing/2014/main" id="{C309880E-22E7-4602-99A3-1D9D84A2E8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4365" y="1236345"/>
          <a:ext cx="5145405" cy="782273"/>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528F8-BDD6-4D9F-8DD3-72E43EECCBDF}">
  <sheetPr>
    <pageSetUpPr fitToPage="1"/>
  </sheetPr>
  <dimension ref="B1:I67"/>
  <sheetViews>
    <sheetView showGridLines="0" topLeftCell="A4" zoomScaleNormal="100" zoomScaleSheetLayoutView="100" workbookViewId="0">
      <selection activeCell="K18" sqref="K18"/>
    </sheetView>
  </sheetViews>
  <sheetFormatPr defaultColWidth="9.140625" defaultRowHeight="13.5" x14ac:dyDescent="0.25"/>
  <cols>
    <col min="1" max="1" width="3.7109375" style="50" customWidth="1"/>
    <col min="2" max="3" width="5.28515625" style="50" customWidth="1"/>
    <col min="4" max="8" width="13.42578125" style="50" customWidth="1"/>
    <col min="9" max="9" width="11.140625" style="50" customWidth="1"/>
    <col min="10" max="10" width="4.28515625" style="50" customWidth="1"/>
    <col min="11" max="11" width="98.140625" style="50" bestFit="1" customWidth="1"/>
    <col min="12" max="16384" width="9.140625" style="50"/>
  </cols>
  <sheetData>
    <row r="1" spans="2:9" ht="31.5" customHeight="1" x14ac:dyDescent="0.25"/>
    <row r="2" spans="2:9" ht="108.75" customHeight="1" x14ac:dyDescent="0.25">
      <c r="B2" s="51"/>
      <c r="C2" s="52"/>
      <c r="D2" s="52"/>
      <c r="E2" s="52"/>
      <c r="F2" s="52"/>
      <c r="G2" s="52"/>
      <c r="H2" s="52"/>
      <c r="I2" s="53"/>
    </row>
    <row r="3" spans="2:9" ht="40.5" customHeight="1" x14ac:dyDescent="0.25">
      <c r="B3" s="54"/>
      <c r="I3" s="55"/>
    </row>
    <row r="4" spans="2:9" ht="92.25" customHeight="1" x14ac:dyDescent="0.25">
      <c r="B4" s="92" t="s">
        <v>100</v>
      </c>
      <c r="C4" s="93"/>
      <c r="D4" s="93"/>
      <c r="E4" s="93"/>
      <c r="F4" s="93"/>
      <c r="G4" s="93"/>
      <c r="H4" s="93"/>
      <c r="I4" s="94"/>
    </row>
    <row r="5" spans="2:9" x14ac:dyDescent="0.25">
      <c r="B5" s="54"/>
      <c r="I5" s="55"/>
    </row>
    <row r="6" spans="2:9" ht="26.25" customHeight="1" x14ac:dyDescent="0.25">
      <c r="B6" s="56"/>
      <c r="C6" s="57"/>
      <c r="F6" s="57"/>
      <c r="G6" s="57"/>
      <c r="H6" s="57"/>
      <c r="I6" s="58"/>
    </row>
    <row r="7" spans="2:9" ht="26.25" customHeight="1" x14ac:dyDescent="0.25">
      <c r="B7" s="56"/>
      <c r="C7" s="57"/>
      <c r="F7" s="57"/>
      <c r="G7" s="57"/>
      <c r="H7" s="57"/>
      <c r="I7" s="58"/>
    </row>
    <row r="8" spans="2:9" ht="26.25" customHeight="1" x14ac:dyDescent="0.25">
      <c r="B8" s="56"/>
      <c r="C8" s="57"/>
      <c r="F8" s="57"/>
      <c r="G8" s="57"/>
      <c r="H8" s="57"/>
      <c r="I8" s="58"/>
    </row>
    <row r="9" spans="2:9" ht="48.75" customHeight="1" x14ac:dyDescent="0.25">
      <c r="B9" s="56"/>
      <c r="C9" s="57"/>
      <c r="F9" s="57"/>
      <c r="G9" s="57"/>
      <c r="H9" s="57"/>
      <c r="I9" s="58"/>
    </row>
    <row r="10" spans="2:9" ht="26.25" customHeight="1" x14ac:dyDescent="0.25">
      <c r="B10" s="56"/>
      <c r="C10" s="57"/>
      <c r="F10" s="57"/>
      <c r="G10" s="57"/>
      <c r="H10" s="57"/>
      <c r="I10" s="58"/>
    </row>
    <row r="11" spans="2:9" ht="24.75" customHeight="1" x14ac:dyDescent="0.25">
      <c r="B11" s="56"/>
      <c r="C11" s="57"/>
      <c r="D11" s="8" t="s">
        <v>1</v>
      </c>
      <c r="F11" s="57"/>
      <c r="G11" s="57"/>
      <c r="H11" s="57"/>
      <c r="I11" s="58"/>
    </row>
    <row r="12" spans="2:9" ht="24.75" customHeight="1" x14ac:dyDescent="0.25">
      <c r="B12" s="56"/>
      <c r="C12" s="57"/>
      <c r="D12" s="6" t="s">
        <v>142</v>
      </c>
      <c r="E12" s="57"/>
      <c r="F12" s="57"/>
      <c r="G12" s="57"/>
      <c r="H12" s="57"/>
      <c r="I12" s="58"/>
    </row>
    <row r="13" spans="2:9" ht="24.75" customHeight="1" x14ac:dyDescent="0.25">
      <c r="B13" s="56"/>
      <c r="C13" s="57"/>
      <c r="D13" s="6" t="s">
        <v>141</v>
      </c>
      <c r="F13" s="57"/>
      <c r="G13" s="57"/>
      <c r="H13" s="57"/>
      <c r="I13" s="58"/>
    </row>
    <row r="14" spans="2:9" ht="24.75" customHeight="1" x14ac:dyDescent="0.25">
      <c r="B14" s="56"/>
      <c r="C14" s="57"/>
      <c r="D14" s="6" t="s">
        <v>140</v>
      </c>
      <c r="F14" s="57"/>
      <c r="G14" s="57"/>
      <c r="H14" s="57"/>
      <c r="I14" s="58"/>
    </row>
    <row r="15" spans="2:9" ht="24.75" customHeight="1" x14ac:dyDescent="0.25">
      <c r="B15" s="56"/>
      <c r="C15" s="57"/>
      <c r="F15" s="57"/>
      <c r="G15" s="57"/>
      <c r="H15" s="57"/>
      <c r="I15" s="58"/>
    </row>
    <row r="16" spans="2:9" ht="24.75" customHeight="1" x14ac:dyDescent="0.25">
      <c r="B16" s="56"/>
      <c r="E16" s="57"/>
      <c r="F16" s="57"/>
      <c r="G16" s="57"/>
      <c r="H16" s="57"/>
      <c r="I16" s="58"/>
    </row>
    <row r="17" spans="2:9" ht="24.75" customHeight="1" x14ac:dyDescent="0.25">
      <c r="B17" s="56"/>
      <c r="F17" s="57"/>
      <c r="G17" s="57"/>
      <c r="H17" s="57"/>
      <c r="I17" s="58"/>
    </row>
    <row r="18" spans="2:9" ht="24.75" customHeight="1" x14ac:dyDescent="0.25">
      <c r="B18" s="56"/>
      <c r="F18" s="57"/>
      <c r="G18" s="57"/>
      <c r="H18" s="57"/>
      <c r="I18" s="58"/>
    </row>
    <row r="19" spans="2:9" ht="24.75" customHeight="1" x14ac:dyDescent="0.25">
      <c r="B19" s="56"/>
      <c r="E19" s="57"/>
      <c r="F19" s="57"/>
      <c r="G19" s="57"/>
      <c r="H19" s="57"/>
      <c r="I19" s="58"/>
    </row>
    <row r="20" spans="2:9" ht="24.75" customHeight="1" x14ac:dyDescent="0.25">
      <c r="B20" s="56"/>
      <c r="F20" s="57"/>
      <c r="G20" s="57"/>
      <c r="H20" s="57"/>
      <c r="I20" s="58"/>
    </row>
    <row r="21" spans="2:9" ht="24.75" customHeight="1" x14ac:dyDescent="0.25">
      <c r="B21" s="56"/>
      <c r="F21" s="59"/>
      <c r="G21" s="57"/>
      <c r="H21" s="57"/>
      <c r="I21" s="58"/>
    </row>
    <row r="22" spans="2:9" ht="21.75" customHeight="1" x14ac:dyDescent="0.25">
      <c r="B22" s="60"/>
      <c r="C22" s="61"/>
      <c r="D22" s="61"/>
      <c r="E22" s="61"/>
      <c r="F22" s="61"/>
      <c r="G22" s="61"/>
      <c r="H22" s="61"/>
      <c r="I22" s="62"/>
    </row>
    <row r="67" spans="2:2" x14ac:dyDescent="0.25">
      <c r="B67" s="63"/>
    </row>
  </sheetData>
  <mergeCells count="1">
    <mergeCell ref="B4:I4"/>
  </mergeCells>
  <printOptions horizontalCentered="1"/>
  <pageMargins left="0.19685039370078741" right="0.19685039370078741" top="0.98425196850393704" bottom="0.98425196850393704" header="0.11811023622047245" footer="0.11811023622047245"/>
  <pageSetup paperSize="9" fitToHeight="38" orientation="portrait" r:id="rId1"/>
  <headerFooter alignWithMargins="0">
    <oddFooter>&amp;C&amp;"Century Gothic,Standaard"&amp;8Pagina &amp;P van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R98"/>
  <sheetViews>
    <sheetView showGridLines="0" tabSelected="1" zoomScale="130" zoomScaleNormal="130" zoomScaleSheetLayoutView="100" workbookViewId="0">
      <pane ySplit="1" topLeftCell="A16" activePane="bottomLeft" state="frozen"/>
      <selection activeCell="F9" sqref="F9"/>
      <selection pane="bottomLeft" activeCell="A16" sqref="A16:XFD16"/>
    </sheetView>
  </sheetViews>
  <sheetFormatPr defaultColWidth="9.140625" defaultRowHeight="13.5" x14ac:dyDescent="0.2"/>
  <cols>
    <col min="1" max="1" width="8.28515625" style="13" bestFit="1" customWidth="1"/>
    <col min="2" max="2" width="105.140625" style="1" customWidth="1"/>
    <col min="3" max="3" width="35.5703125" style="71" customWidth="1"/>
    <col min="4" max="40" width="9.140625" style="26"/>
    <col min="41" max="16384" width="9.140625" style="1"/>
  </cols>
  <sheetData>
    <row r="1" spans="1:40" s="46" customFormat="1" x14ac:dyDescent="0.2">
      <c r="A1" s="47" t="s">
        <v>0</v>
      </c>
      <c r="B1" s="18" t="s">
        <v>23</v>
      </c>
      <c r="C1" s="64"/>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row>
    <row r="2" spans="1:40" x14ac:dyDescent="0.2">
      <c r="A2" s="4"/>
      <c r="B2" s="5" t="s">
        <v>2</v>
      </c>
    </row>
    <row r="3" spans="1:40" ht="60.75" customHeight="1" x14ac:dyDescent="0.2">
      <c r="A3" s="9" t="s">
        <v>31</v>
      </c>
      <c r="B3" s="74" t="s">
        <v>91</v>
      </c>
      <c r="D3" s="28"/>
    </row>
    <row r="4" spans="1:40" ht="34.5" customHeight="1" x14ac:dyDescent="0.2">
      <c r="A4" s="9" t="s">
        <v>32</v>
      </c>
      <c r="B4" s="74" t="s">
        <v>92</v>
      </c>
      <c r="D4" s="28"/>
    </row>
    <row r="5" spans="1:40" ht="53.25" customHeight="1" x14ac:dyDescent="0.2">
      <c r="A5" s="9" t="s">
        <v>33</v>
      </c>
      <c r="B5" s="65" t="s">
        <v>96</v>
      </c>
      <c r="D5" s="28"/>
    </row>
    <row r="6" spans="1:40" ht="63" customHeight="1" x14ac:dyDescent="0.2">
      <c r="A6" s="9" t="s">
        <v>53</v>
      </c>
      <c r="B6" s="65" t="s">
        <v>97</v>
      </c>
      <c r="D6" s="28"/>
    </row>
    <row r="7" spans="1:40" ht="131.25" customHeight="1" x14ac:dyDescent="0.15">
      <c r="A7" s="9" t="s">
        <v>54</v>
      </c>
      <c r="B7" s="74" t="s">
        <v>75</v>
      </c>
      <c r="C7" s="27"/>
      <c r="D7" s="29"/>
    </row>
    <row r="8" spans="1:40" ht="40.5" customHeight="1" x14ac:dyDescent="0.2">
      <c r="A8" s="9" t="s">
        <v>55</v>
      </c>
      <c r="B8" s="74" t="s">
        <v>69</v>
      </c>
    </row>
    <row r="9" spans="1:40" x14ac:dyDescent="0.2">
      <c r="A9" s="4"/>
      <c r="B9" s="5" t="s">
        <v>93</v>
      </c>
      <c r="D9" s="28"/>
    </row>
    <row r="10" spans="1:40" ht="35.25" customHeight="1" x14ac:dyDescent="0.2">
      <c r="A10" s="9" t="s">
        <v>34</v>
      </c>
      <c r="B10" s="74" t="s">
        <v>87</v>
      </c>
    </row>
    <row r="11" spans="1:40" ht="75" customHeight="1" x14ac:dyDescent="0.2">
      <c r="A11" s="9" t="s">
        <v>35</v>
      </c>
      <c r="B11" s="74" t="s">
        <v>67</v>
      </c>
      <c r="D11" s="28"/>
    </row>
    <row r="12" spans="1:40" ht="135.75" customHeight="1" x14ac:dyDescent="0.2">
      <c r="A12" s="9" t="s">
        <v>36</v>
      </c>
      <c r="B12" s="73" t="s">
        <v>115</v>
      </c>
    </row>
    <row r="13" spans="1:40" ht="54.75" customHeight="1" x14ac:dyDescent="0.2">
      <c r="A13" s="9" t="s">
        <v>124</v>
      </c>
      <c r="B13" s="73" t="s">
        <v>118</v>
      </c>
    </row>
    <row r="14" spans="1:40" ht="33.75" customHeight="1" x14ac:dyDescent="0.2">
      <c r="A14" s="9" t="s">
        <v>4</v>
      </c>
      <c r="B14" s="75" t="s">
        <v>127</v>
      </c>
      <c r="D14" s="28"/>
    </row>
    <row r="15" spans="1:40" ht="53.25" customHeight="1" x14ac:dyDescent="0.2">
      <c r="A15" s="9" t="s">
        <v>5</v>
      </c>
      <c r="B15" s="75" t="s">
        <v>128</v>
      </c>
    </row>
    <row r="16" spans="1:40" ht="58.5" customHeight="1" x14ac:dyDescent="0.2">
      <c r="A16" s="9" t="s">
        <v>6</v>
      </c>
      <c r="B16" s="75" t="s">
        <v>129</v>
      </c>
    </row>
    <row r="17" spans="1:2" ht="40.5" customHeight="1" x14ac:dyDescent="0.2">
      <c r="A17" s="9" t="s">
        <v>7</v>
      </c>
      <c r="B17" s="75" t="s">
        <v>130</v>
      </c>
    </row>
    <row r="18" spans="1:2" ht="33" customHeight="1" x14ac:dyDescent="0.2">
      <c r="A18" s="9" t="s">
        <v>8</v>
      </c>
      <c r="B18" s="75" t="s">
        <v>131</v>
      </c>
    </row>
    <row r="19" spans="1:2" x14ac:dyDescent="0.2">
      <c r="A19" s="4"/>
      <c r="B19" s="5" t="s">
        <v>74</v>
      </c>
    </row>
    <row r="20" spans="1:2" ht="153" customHeight="1" x14ac:dyDescent="0.2">
      <c r="A20" s="9" t="s">
        <v>9</v>
      </c>
      <c r="B20" s="7" t="s">
        <v>132</v>
      </c>
    </row>
    <row r="21" spans="1:2" x14ac:dyDescent="0.2">
      <c r="A21" s="4"/>
      <c r="B21" s="5" t="s">
        <v>24</v>
      </c>
    </row>
    <row r="22" spans="1:2" ht="60" customHeight="1" x14ac:dyDescent="0.2">
      <c r="A22" s="9" t="s">
        <v>10</v>
      </c>
      <c r="B22" s="65" t="s">
        <v>98</v>
      </c>
    </row>
    <row r="23" spans="1:2" ht="46.5" customHeight="1" x14ac:dyDescent="0.2">
      <c r="A23" s="9" t="s">
        <v>11</v>
      </c>
      <c r="B23" s="7" t="s">
        <v>133</v>
      </c>
    </row>
    <row r="24" spans="1:2" ht="27.75" customHeight="1" x14ac:dyDescent="0.2">
      <c r="A24" s="9" t="s">
        <v>12</v>
      </c>
      <c r="B24" s="7" t="s">
        <v>88</v>
      </c>
    </row>
    <row r="25" spans="1:2" ht="57" customHeight="1" x14ac:dyDescent="0.2">
      <c r="A25" s="9" t="s">
        <v>13</v>
      </c>
      <c r="B25" s="7" t="s">
        <v>56</v>
      </c>
    </row>
    <row r="26" spans="1:2" ht="32.25" customHeight="1" x14ac:dyDescent="0.2">
      <c r="A26" s="9" t="s">
        <v>14</v>
      </c>
      <c r="B26" s="7" t="s">
        <v>39</v>
      </c>
    </row>
    <row r="27" spans="1:2" ht="44.25" customHeight="1" x14ac:dyDescent="0.2">
      <c r="A27" s="9" t="s">
        <v>15</v>
      </c>
      <c r="B27" s="7" t="s">
        <v>134</v>
      </c>
    </row>
    <row r="28" spans="1:2" ht="39" customHeight="1" x14ac:dyDescent="0.2">
      <c r="A28" s="9" t="s">
        <v>125</v>
      </c>
      <c r="B28" s="7" t="s">
        <v>89</v>
      </c>
    </row>
    <row r="29" spans="1:2" ht="56.25" customHeight="1" x14ac:dyDescent="0.2">
      <c r="A29" s="9" t="s">
        <v>16</v>
      </c>
      <c r="B29" s="7" t="s">
        <v>52</v>
      </c>
    </row>
    <row r="30" spans="1:2" ht="45" customHeight="1" x14ac:dyDescent="0.2">
      <c r="A30" s="9" t="s">
        <v>126</v>
      </c>
      <c r="B30" s="7" t="s">
        <v>116</v>
      </c>
    </row>
    <row r="31" spans="1:2" ht="25.5" customHeight="1" x14ac:dyDescent="0.2">
      <c r="A31" s="9" t="s">
        <v>17</v>
      </c>
      <c r="B31" s="7" t="s">
        <v>25</v>
      </c>
    </row>
    <row r="32" spans="1:2" ht="30" customHeight="1" x14ac:dyDescent="0.2">
      <c r="A32" s="9" t="s">
        <v>18</v>
      </c>
      <c r="B32" s="7" t="s">
        <v>101</v>
      </c>
    </row>
    <row r="33" spans="1:44" x14ac:dyDescent="0.2">
      <c r="A33" s="76"/>
      <c r="B33" s="77" t="s">
        <v>70</v>
      </c>
      <c r="AP33" s="19"/>
      <c r="AQ33" s="19"/>
      <c r="AR33" s="19"/>
    </row>
    <row r="34" spans="1:44" ht="44.25" customHeight="1" x14ac:dyDescent="0.2">
      <c r="A34" s="9" t="s">
        <v>19</v>
      </c>
      <c r="B34" s="7" t="s">
        <v>76</v>
      </c>
    </row>
    <row r="35" spans="1:44" ht="117.75" customHeight="1" x14ac:dyDescent="0.2">
      <c r="A35" s="9" t="s">
        <v>20</v>
      </c>
      <c r="B35" s="7" t="s">
        <v>71</v>
      </c>
    </row>
    <row r="36" spans="1:44" ht="55.5" customHeight="1" x14ac:dyDescent="0.2">
      <c r="A36" s="9" t="s">
        <v>21</v>
      </c>
      <c r="B36" s="7" t="s">
        <v>72</v>
      </c>
    </row>
    <row r="37" spans="1:44" ht="216.75" customHeight="1" x14ac:dyDescent="0.2">
      <c r="A37" s="9" t="s">
        <v>22</v>
      </c>
      <c r="B37" s="7" t="s">
        <v>90</v>
      </c>
    </row>
    <row r="38" spans="1:44" ht="45" customHeight="1" x14ac:dyDescent="0.2">
      <c r="A38" s="9" t="s">
        <v>49</v>
      </c>
      <c r="B38" s="7" t="s">
        <v>73</v>
      </c>
    </row>
    <row r="39" spans="1:44" x14ac:dyDescent="0.2">
      <c r="A39" s="4"/>
      <c r="B39" s="5" t="s">
        <v>26</v>
      </c>
    </row>
    <row r="40" spans="1:44" ht="171" x14ac:dyDescent="0.2">
      <c r="A40" s="9" t="s">
        <v>50</v>
      </c>
      <c r="B40" s="7" t="s">
        <v>121</v>
      </c>
    </row>
    <row r="41" spans="1:44" ht="75.75" customHeight="1" x14ac:dyDescent="0.2">
      <c r="A41" s="9" t="s">
        <v>51</v>
      </c>
      <c r="B41" s="78" t="s">
        <v>109</v>
      </c>
    </row>
    <row r="42" spans="1:44" ht="71.25" customHeight="1" x14ac:dyDescent="0.2">
      <c r="A42" s="9" t="s">
        <v>64</v>
      </c>
      <c r="B42" s="7" t="s">
        <v>119</v>
      </c>
    </row>
    <row r="43" spans="1:44" ht="74.25" customHeight="1" x14ac:dyDescent="0.2">
      <c r="A43" s="9" t="s">
        <v>81</v>
      </c>
      <c r="B43" s="78" t="s">
        <v>102</v>
      </c>
    </row>
    <row r="44" spans="1:44" ht="73.5" customHeight="1" x14ac:dyDescent="0.2">
      <c r="A44" s="9" t="s">
        <v>82</v>
      </c>
      <c r="B44" s="78" t="s">
        <v>94</v>
      </c>
    </row>
    <row r="45" spans="1:44" ht="50.25" customHeight="1" x14ac:dyDescent="0.2">
      <c r="A45" s="9" t="s">
        <v>83</v>
      </c>
      <c r="B45" s="7" t="s">
        <v>27</v>
      </c>
    </row>
    <row r="46" spans="1:44" ht="30.75" customHeight="1" x14ac:dyDescent="0.2">
      <c r="A46" s="9" t="s">
        <v>84</v>
      </c>
      <c r="B46" s="78" t="s">
        <v>95</v>
      </c>
    </row>
    <row r="47" spans="1:44" x14ac:dyDescent="0.2">
      <c r="A47" s="4"/>
      <c r="B47" s="5" t="s">
        <v>28</v>
      </c>
    </row>
    <row r="48" spans="1:44" ht="71.25" customHeight="1" x14ac:dyDescent="0.2">
      <c r="A48" s="9" t="s">
        <v>85</v>
      </c>
      <c r="B48" s="7" t="s">
        <v>135</v>
      </c>
    </row>
    <row r="49" spans="1:3" ht="231" customHeight="1" x14ac:dyDescent="0.2">
      <c r="A49" s="9" t="s">
        <v>86</v>
      </c>
      <c r="B49" s="7" t="s">
        <v>99</v>
      </c>
    </row>
    <row r="50" spans="1:3" ht="32.25" customHeight="1" x14ac:dyDescent="0.2">
      <c r="A50" s="9" t="s">
        <v>114</v>
      </c>
      <c r="B50" s="7" t="s">
        <v>120</v>
      </c>
    </row>
    <row r="51" spans="1:3" s="26" customFormat="1" ht="14.25" x14ac:dyDescent="0.2">
      <c r="A51" s="30"/>
      <c r="B51" s="31"/>
      <c r="C51" s="71"/>
    </row>
    <row r="52" spans="1:3" s="26" customFormat="1" x14ac:dyDescent="0.2">
      <c r="A52" s="32"/>
      <c r="B52" s="33"/>
      <c r="C52" s="71"/>
    </row>
    <row r="53" spans="1:3" s="26" customFormat="1" ht="14.25" x14ac:dyDescent="0.2">
      <c r="A53" s="30"/>
      <c r="B53" s="34"/>
      <c r="C53" s="71"/>
    </row>
    <row r="54" spans="1:3" s="26" customFormat="1" ht="14.25" x14ac:dyDescent="0.2">
      <c r="A54" s="30"/>
      <c r="B54" s="31"/>
      <c r="C54" s="71"/>
    </row>
    <row r="55" spans="1:3" s="26" customFormat="1" ht="14.25" x14ac:dyDescent="0.2">
      <c r="A55" s="30"/>
      <c r="B55" s="31"/>
      <c r="C55" s="71"/>
    </row>
    <row r="56" spans="1:3" s="26" customFormat="1" ht="14.25" x14ac:dyDescent="0.2">
      <c r="A56" s="30"/>
      <c r="B56" s="34"/>
      <c r="C56" s="71"/>
    </row>
    <row r="57" spans="1:3" s="26" customFormat="1" ht="14.25" x14ac:dyDescent="0.2">
      <c r="A57" s="30"/>
      <c r="B57" s="34"/>
      <c r="C57" s="71"/>
    </row>
    <row r="58" spans="1:3" s="26" customFormat="1" ht="14.25" x14ac:dyDescent="0.2">
      <c r="A58" s="30"/>
      <c r="B58" s="35"/>
      <c r="C58" s="71"/>
    </row>
    <row r="59" spans="1:3" s="26" customFormat="1" x14ac:dyDescent="0.2">
      <c r="A59" s="32"/>
      <c r="B59" s="33"/>
      <c r="C59" s="71"/>
    </row>
    <row r="60" spans="1:3" s="26" customFormat="1" x14ac:dyDescent="0.2">
      <c r="A60" s="32"/>
      <c r="B60" s="33"/>
      <c r="C60" s="71"/>
    </row>
    <row r="61" spans="1:3" s="26" customFormat="1" ht="14.25" x14ac:dyDescent="0.2">
      <c r="A61" s="30"/>
      <c r="B61" s="36"/>
      <c r="C61" s="71"/>
    </row>
    <row r="62" spans="1:3" s="26" customFormat="1" ht="14.25" x14ac:dyDescent="0.2">
      <c r="A62" s="30"/>
      <c r="B62" s="37"/>
      <c r="C62" s="71"/>
    </row>
    <row r="63" spans="1:3" s="26" customFormat="1" ht="14.25" x14ac:dyDescent="0.2">
      <c r="A63" s="30"/>
      <c r="B63" s="35"/>
      <c r="C63" s="71"/>
    </row>
    <row r="64" spans="1:3" s="26" customFormat="1" ht="14.25" x14ac:dyDescent="0.2">
      <c r="A64" s="30"/>
      <c r="B64" s="36"/>
      <c r="C64" s="71"/>
    </row>
    <row r="65" spans="1:3" s="26" customFormat="1" ht="14.25" x14ac:dyDescent="0.2">
      <c r="A65" s="30"/>
      <c r="B65" s="37"/>
      <c r="C65" s="71"/>
    </row>
    <row r="66" spans="1:3" s="26" customFormat="1" ht="14.25" x14ac:dyDescent="0.2">
      <c r="A66" s="30"/>
      <c r="B66" s="37"/>
      <c r="C66" s="71"/>
    </row>
    <row r="67" spans="1:3" s="26" customFormat="1" x14ac:dyDescent="0.2">
      <c r="A67" s="32"/>
      <c r="B67" s="33"/>
      <c r="C67" s="71"/>
    </row>
    <row r="68" spans="1:3" s="26" customFormat="1" ht="14.25" x14ac:dyDescent="0.2">
      <c r="A68" s="30"/>
      <c r="B68" s="38"/>
      <c r="C68" s="71"/>
    </row>
    <row r="69" spans="1:3" s="26" customFormat="1" x14ac:dyDescent="0.2">
      <c r="A69" s="32"/>
      <c r="B69" s="33"/>
      <c r="C69" s="71"/>
    </row>
    <row r="70" spans="1:3" s="26" customFormat="1" ht="14.25" x14ac:dyDescent="0.2">
      <c r="A70" s="30"/>
      <c r="B70" s="38"/>
      <c r="C70" s="71"/>
    </row>
    <row r="71" spans="1:3" s="26" customFormat="1" x14ac:dyDescent="0.2">
      <c r="A71" s="32"/>
      <c r="B71" s="33"/>
      <c r="C71" s="71"/>
    </row>
    <row r="72" spans="1:3" s="26" customFormat="1" ht="14.25" x14ac:dyDescent="0.2">
      <c r="A72" s="30"/>
      <c r="B72" s="38"/>
      <c r="C72" s="71"/>
    </row>
    <row r="73" spans="1:3" s="26" customFormat="1" ht="14.25" x14ac:dyDescent="0.2">
      <c r="A73" s="30"/>
      <c r="B73" s="38"/>
      <c r="C73" s="71"/>
    </row>
    <row r="74" spans="1:3" s="26" customFormat="1" x14ac:dyDescent="0.2">
      <c r="A74" s="32"/>
      <c r="B74" s="33"/>
      <c r="C74" s="71"/>
    </row>
    <row r="75" spans="1:3" s="26" customFormat="1" ht="14.25" x14ac:dyDescent="0.2">
      <c r="A75" s="30"/>
      <c r="B75" s="38"/>
      <c r="C75" s="71"/>
    </row>
    <row r="76" spans="1:3" s="26" customFormat="1" ht="14.25" x14ac:dyDescent="0.2">
      <c r="A76" s="30"/>
      <c r="B76" s="38"/>
      <c r="C76" s="71"/>
    </row>
    <row r="77" spans="1:3" s="26" customFormat="1" x14ac:dyDescent="0.2">
      <c r="A77" s="32"/>
      <c r="B77" s="33"/>
      <c r="C77" s="71"/>
    </row>
    <row r="78" spans="1:3" s="26" customFormat="1" ht="14.25" x14ac:dyDescent="0.2">
      <c r="A78" s="30"/>
      <c r="B78" s="35"/>
      <c r="C78" s="71"/>
    </row>
    <row r="79" spans="1:3" s="26" customFormat="1" ht="14.25" x14ac:dyDescent="0.2">
      <c r="A79" s="30"/>
      <c r="B79" s="31"/>
      <c r="C79" s="71"/>
    </row>
    <row r="80" spans="1:3" s="26" customFormat="1" ht="14.25" x14ac:dyDescent="0.2">
      <c r="A80" s="30"/>
      <c r="B80" s="31"/>
      <c r="C80" s="71"/>
    </row>
    <row r="81" spans="1:3" s="26" customFormat="1" ht="14.25" x14ac:dyDescent="0.2">
      <c r="A81" s="30"/>
      <c r="B81" s="31"/>
      <c r="C81" s="71"/>
    </row>
    <row r="82" spans="1:3" s="26" customFormat="1" ht="14.25" x14ac:dyDescent="0.2">
      <c r="A82" s="30"/>
      <c r="B82" s="31"/>
      <c r="C82" s="71"/>
    </row>
    <row r="83" spans="1:3" s="26" customFormat="1" ht="14.25" x14ac:dyDescent="0.2">
      <c r="A83" s="30"/>
      <c r="B83" s="31"/>
      <c r="C83" s="71"/>
    </row>
    <row r="84" spans="1:3" s="26" customFormat="1" ht="14.25" x14ac:dyDescent="0.2">
      <c r="A84" s="30"/>
      <c r="B84" s="31"/>
      <c r="C84" s="71"/>
    </row>
    <row r="85" spans="1:3" s="26" customFormat="1" ht="14.25" x14ac:dyDescent="0.2">
      <c r="A85" s="30"/>
      <c r="B85" s="31"/>
      <c r="C85" s="71"/>
    </row>
    <row r="86" spans="1:3" s="26" customFormat="1" ht="14.25" x14ac:dyDescent="0.2">
      <c r="A86" s="30"/>
      <c r="B86" s="31"/>
      <c r="C86" s="71"/>
    </row>
    <row r="87" spans="1:3" s="26" customFormat="1" ht="14.25" x14ac:dyDescent="0.2">
      <c r="A87" s="30"/>
      <c r="B87" s="31"/>
      <c r="C87" s="71"/>
    </row>
    <row r="88" spans="1:3" s="26" customFormat="1" ht="14.25" x14ac:dyDescent="0.2">
      <c r="A88" s="30"/>
      <c r="B88" s="31"/>
      <c r="C88" s="71"/>
    </row>
    <row r="89" spans="1:3" s="26" customFormat="1" x14ac:dyDescent="0.2">
      <c r="A89" s="48"/>
      <c r="B89" s="39"/>
      <c r="C89" s="71"/>
    </row>
    <row r="90" spans="1:3" s="26" customFormat="1" ht="14.25" x14ac:dyDescent="0.2">
      <c r="A90" s="30"/>
      <c r="B90" s="31"/>
      <c r="C90" s="71"/>
    </row>
    <row r="91" spans="1:3" s="26" customFormat="1" ht="14.25" x14ac:dyDescent="0.2">
      <c r="A91" s="30"/>
      <c r="B91" s="31"/>
      <c r="C91" s="71"/>
    </row>
    <row r="92" spans="1:3" s="26" customFormat="1" ht="14.25" x14ac:dyDescent="0.2">
      <c r="A92" s="30"/>
      <c r="B92" s="31"/>
      <c r="C92" s="71"/>
    </row>
    <row r="93" spans="1:3" s="26" customFormat="1" x14ac:dyDescent="0.2">
      <c r="A93" s="48"/>
      <c r="B93" s="39"/>
      <c r="C93" s="71"/>
    </row>
    <row r="94" spans="1:3" s="26" customFormat="1" ht="14.25" x14ac:dyDescent="0.2">
      <c r="A94" s="40"/>
      <c r="B94" s="41"/>
      <c r="C94" s="71"/>
    </row>
    <row r="95" spans="1:3" s="26" customFormat="1" x14ac:dyDescent="0.2">
      <c r="A95" s="48"/>
      <c r="B95" s="39"/>
      <c r="C95" s="71"/>
    </row>
    <row r="96" spans="1:3" s="26" customFormat="1" ht="14.25" x14ac:dyDescent="0.2">
      <c r="A96" s="30"/>
      <c r="B96" s="31"/>
      <c r="C96" s="71"/>
    </row>
    <row r="97" spans="1:3" s="26" customFormat="1" ht="14.25" x14ac:dyDescent="0.2">
      <c r="A97" s="30"/>
      <c r="B97" s="42"/>
      <c r="C97" s="71"/>
    </row>
    <row r="98" spans="1:3" ht="14.25" x14ac:dyDescent="0.2">
      <c r="A98" s="10"/>
      <c r="B98" s="11"/>
    </row>
  </sheetData>
  <dataConsolidate/>
  <phoneticPr fontId="0" type="noConversion"/>
  <printOptions horizontalCentered="1"/>
  <pageMargins left="0.25" right="0.25" top="0.75" bottom="0.75" header="0.3" footer="0.3"/>
  <pageSetup paperSize="9" scale="92" fitToHeight="0" orientation="portrait" r:id="rId1"/>
  <headerFooter>
    <oddFooter>&amp;L&amp;"Century Gothic,Standaard"&amp;8&amp;F
&amp;D&amp;C&amp;"Century Gothic,Standaard"&amp;8Pagina &amp;P van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X101"/>
  <sheetViews>
    <sheetView showGridLines="0" zoomScaleNormal="100" workbookViewId="0">
      <selection activeCell="F12" sqref="F12"/>
    </sheetView>
  </sheetViews>
  <sheetFormatPr defaultRowHeight="12.75" x14ac:dyDescent="0.2"/>
  <cols>
    <col min="1" max="1" width="7.7109375" customWidth="1"/>
    <col min="2" max="2" width="93.28515625" customWidth="1"/>
    <col min="3" max="4" width="25.7109375" customWidth="1"/>
    <col min="5" max="5" width="31.5703125" customWidth="1"/>
    <col min="6" max="6" width="55.85546875" style="72" customWidth="1"/>
    <col min="7" max="50" width="9.140625" style="22"/>
  </cols>
  <sheetData>
    <row r="1" spans="1:6" ht="43.5" customHeight="1" x14ac:dyDescent="0.2">
      <c r="A1" s="95" t="s">
        <v>58</v>
      </c>
      <c r="B1" s="95"/>
      <c r="C1" s="96" t="s">
        <v>41</v>
      </c>
      <c r="D1" s="96"/>
      <c r="E1" s="96"/>
      <c r="F1" s="91"/>
    </row>
    <row r="2" spans="1:6" x14ac:dyDescent="0.2">
      <c r="A2" s="87" t="s">
        <v>0</v>
      </c>
      <c r="B2" s="88" t="s">
        <v>42</v>
      </c>
      <c r="C2" s="89" t="s">
        <v>43</v>
      </c>
      <c r="D2" s="89" t="s">
        <v>44</v>
      </c>
      <c r="E2" s="89" t="s">
        <v>45</v>
      </c>
    </row>
    <row r="3" spans="1:6" x14ac:dyDescent="0.2">
      <c r="A3" s="4"/>
      <c r="B3" s="5" t="s">
        <v>105</v>
      </c>
      <c r="C3" s="4"/>
      <c r="D3" s="4" t="s">
        <v>46</v>
      </c>
      <c r="E3" s="4"/>
    </row>
    <row r="4" spans="1:6" ht="74.25" customHeight="1" x14ac:dyDescent="0.2">
      <c r="A4" s="90" t="s">
        <v>77</v>
      </c>
      <c r="B4" s="7" t="s">
        <v>136</v>
      </c>
      <c r="C4" s="49" t="s">
        <v>48</v>
      </c>
      <c r="D4" s="9">
        <v>3</v>
      </c>
      <c r="E4" s="9" t="s">
        <v>68</v>
      </c>
    </row>
    <row r="5" spans="1:6" ht="57" x14ac:dyDescent="0.2">
      <c r="A5" s="90" t="s">
        <v>78</v>
      </c>
      <c r="B5" s="7" t="s">
        <v>138</v>
      </c>
      <c r="C5" s="49" t="s">
        <v>48</v>
      </c>
      <c r="D5" s="9">
        <v>3</v>
      </c>
      <c r="E5" s="9" t="s">
        <v>68</v>
      </c>
    </row>
    <row r="6" spans="1:6" ht="28.5" x14ac:dyDescent="0.2">
      <c r="A6" s="90" t="s">
        <v>79</v>
      </c>
      <c r="B6" s="7" t="s">
        <v>117</v>
      </c>
      <c r="C6" s="49" t="s">
        <v>48</v>
      </c>
      <c r="D6" s="9">
        <v>1</v>
      </c>
      <c r="E6" s="9" t="s">
        <v>68</v>
      </c>
    </row>
    <row r="7" spans="1:6" ht="128.25" x14ac:dyDescent="0.2">
      <c r="A7" s="90" t="s">
        <v>80</v>
      </c>
      <c r="B7" s="7" t="s">
        <v>123</v>
      </c>
      <c r="C7" s="49" t="s">
        <v>48</v>
      </c>
      <c r="D7" s="9">
        <v>2</v>
      </c>
      <c r="E7" s="9" t="s">
        <v>68</v>
      </c>
    </row>
    <row r="8" spans="1:6" x14ac:dyDescent="0.2">
      <c r="A8" s="4"/>
      <c r="B8" s="5" t="s">
        <v>106</v>
      </c>
      <c r="C8" s="4"/>
      <c r="D8" s="4" t="s">
        <v>46</v>
      </c>
      <c r="E8" s="4"/>
    </row>
    <row r="9" spans="1:6" ht="114" x14ac:dyDescent="0.2">
      <c r="A9" s="90" t="s">
        <v>122</v>
      </c>
      <c r="B9" s="7" t="s">
        <v>139</v>
      </c>
      <c r="C9" s="49" t="s">
        <v>107</v>
      </c>
      <c r="D9" s="9">
        <v>11</v>
      </c>
      <c r="E9" s="9" t="s">
        <v>108</v>
      </c>
    </row>
    <row r="10" spans="1:6" ht="21" customHeight="1" x14ac:dyDescent="0.2">
      <c r="A10" s="12"/>
      <c r="B10" s="14"/>
      <c r="C10" s="16" t="s">
        <v>47</v>
      </c>
      <c r="D10" s="16">
        <f>SUM(D4:D9)</f>
        <v>20</v>
      </c>
      <c r="E10" s="10"/>
    </row>
    <row r="11" spans="1:6" ht="14.25" x14ac:dyDescent="0.2">
      <c r="A11" s="12"/>
      <c r="B11" s="14"/>
      <c r="C11" s="67"/>
      <c r="D11" s="67"/>
      <c r="E11" s="10"/>
    </row>
    <row r="12" spans="1:6" ht="13.5" x14ac:dyDescent="0.2">
      <c r="A12" s="68"/>
      <c r="B12" s="100" t="s">
        <v>103</v>
      </c>
      <c r="C12" s="100"/>
      <c r="D12" s="100"/>
      <c r="E12" s="100"/>
    </row>
    <row r="13" spans="1:6" ht="53.25" customHeight="1" x14ac:dyDescent="0.2">
      <c r="A13" s="66">
        <v>1</v>
      </c>
      <c r="B13" s="7" t="s">
        <v>104</v>
      </c>
      <c r="C13" s="99" t="s">
        <v>57</v>
      </c>
      <c r="D13" s="99"/>
      <c r="E13" s="99"/>
    </row>
    <row r="14" spans="1:6" ht="13.5" x14ac:dyDescent="0.2">
      <c r="A14" s="13"/>
      <c r="B14" s="1"/>
      <c r="C14" s="1"/>
      <c r="D14" s="13"/>
      <c r="E14" s="1"/>
    </row>
    <row r="15" spans="1:6" ht="13.5" x14ac:dyDescent="0.2">
      <c r="A15" s="101" t="s">
        <v>37</v>
      </c>
      <c r="B15" s="101"/>
      <c r="C15" s="101"/>
      <c r="D15" s="101"/>
      <c r="E15" s="101"/>
    </row>
    <row r="16" spans="1:6" ht="13.5" x14ac:dyDescent="0.2">
      <c r="A16" s="13"/>
      <c r="B16" s="1"/>
      <c r="C16" s="1"/>
      <c r="D16" s="13"/>
      <c r="E16" s="1"/>
    </row>
    <row r="17" spans="1:6" ht="14.25" x14ac:dyDescent="0.2">
      <c r="A17" s="97" t="s">
        <v>113</v>
      </c>
      <c r="B17" s="98"/>
      <c r="C17" s="98"/>
      <c r="D17" s="98"/>
      <c r="E17" s="98"/>
    </row>
    <row r="18" spans="1:6" s="22" customFormat="1" ht="13.5" x14ac:dyDescent="0.2">
      <c r="A18" s="23"/>
      <c r="B18" s="24"/>
      <c r="C18" s="24"/>
      <c r="D18" s="25"/>
      <c r="E18" s="25"/>
      <c r="F18" s="72"/>
    </row>
    <row r="19" spans="1:6" s="22" customFormat="1" x14ac:dyDescent="0.2">
      <c r="F19" s="72"/>
    </row>
    <row r="20" spans="1:6" s="22" customFormat="1" x14ac:dyDescent="0.2">
      <c r="F20" s="72"/>
    </row>
    <row r="21" spans="1:6" s="22" customFormat="1" x14ac:dyDescent="0.2">
      <c r="F21" s="72"/>
    </row>
    <row r="22" spans="1:6" s="22" customFormat="1" x14ac:dyDescent="0.2">
      <c r="F22" s="72"/>
    </row>
    <row r="23" spans="1:6" s="22" customFormat="1" x14ac:dyDescent="0.2">
      <c r="F23" s="72"/>
    </row>
    <row r="24" spans="1:6" s="22" customFormat="1" x14ac:dyDescent="0.2">
      <c r="F24" s="72"/>
    </row>
    <row r="25" spans="1:6" s="22" customFormat="1" x14ac:dyDescent="0.2">
      <c r="F25" s="72"/>
    </row>
    <row r="26" spans="1:6" s="22" customFormat="1" x14ac:dyDescent="0.2">
      <c r="F26" s="72"/>
    </row>
    <row r="27" spans="1:6" s="22" customFormat="1" x14ac:dyDescent="0.2">
      <c r="F27" s="72"/>
    </row>
    <row r="28" spans="1:6" s="22" customFormat="1" x14ac:dyDescent="0.2">
      <c r="F28" s="72"/>
    </row>
    <row r="29" spans="1:6" s="22" customFormat="1" x14ac:dyDescent="0.2">
      <c r="F29" s="72"/>
    </row>
    <row r="30" spans="1:6" s="22" customFormat="1" x14ac:dyDescent="0.2">
      <c r="F30" s="72"/>
    </row>
    <row r="31" spans="1:6" s="22" customFormat="1" x14ac:dyDescent="0.2">
      <c r="F31" s="72"/>
    </row>
    <row r="32" spans="1:6" s="22" customFormat="1" x14ac:dyDescent="0.2">
      <c r="F32" s="72"/>
    </row>
    <row r="33" spans="6:6" s="22" customFormat="1" x14ac:dyDescent="0.2">
      <c r="F33" s="72"/>
    </row>
    <row r="34" spans="6:6" s="22" customFormat="1" x14ac:dyDescent="0.2">
      <c r="F34" s="72"/>
    </row>
    <row r="35" spans="6:6" s="22" customFormat="1" x14ac:dyDescent="0.2">
      <c r="F35" s="72"/>
    </row>
    <row r="36" spans="6:6" s="22" customFormat="1" x14ac:dyDescent="0.2">
      <c r="F36" s="72"/>
    </row>
    <row r="37" spans="6:6" s="22" customFormat="1" x14ac:dyDescent="0.2">
      <c r="F37" s="72"/>
    </row>
    <row r="38" spans="6:6" s="22" customFormat="1" x14ac:dyDescent="0.2">
      <c r="F38" s="72"/>
    </row>
    <row r="39" spans="6:6" s="22" customFormat="1" x14ac:dyDescent="0.2">
      <c r="F39" s="72"/>
    </row>
    <row r="40" spans="6:6" s="22" customFormat="1" x14ac:dyDescent="0.2">
      <c r="F40" s="72"/>
    </row>
    <row r="41" spans="6:6" s="22" customFormat="1" x14ac:dyDescent="0.2">
      <c r="F41" s="72"/>
    </row>
    <row r="42" spans="6:6" s="22" customFormat="1" x14ac:dyDescent="0.2">
      <c r="F42" s="72"/>
    </row>
    <row r="43" spans="6:6" s="22" customFormat="1" x14ac:dyDescent="0.2">
      <c r="F43" s="72"/>
    </row>
    <row r="44" spans="6:6" s="22" customFormat="1" x14ac:dyDescent="0.2">
      <c r="F44" s="72"/>
    </row>
    <row r="45" spans="6:6" s="22" customFormat="1" x14ac:dyDescent="0.2">
      <c r="F45" s="72"/>
    </row>
    <row r="46" spans="6:6" s="22" customFormat="1" x14ac:dyDescent="0.2">
      <c r="F46" s="72"/>
    </row>
    <row r="47" spans="6:6" s="22" customFormat="1" x14ac:dyDescent="0.2">
      <c r="F47" s="72"/>
    </row>
    <row r="48" spans="6:6" s="22" customFormat="1" x14ac:dyDescent="0.2">
      <c r="F48" s="72"/>
    </row>
    <row r="49" spans="6:6" s="22" customFormat="1" x14ac:dyDescent="0.2">
      <c r="F49" s="72"/>
    </row>
    <row r="50" spans="6:6" s="22" customFormat="1" x14ac:dyDescent="0.2">
      <c r="F50" s="72"/>
    </row>
    <row r="51" spans="6:6" s="22" customFormat="1" x14ac:dyDescent="0.2">
      <c r="F51" s="72"/>
    </row>
    <row r="52" spans="6:6" s="22" customFormat="1" x14ac:dyDescent="0.2">
      <c r="F52" s="72"/>
    </row>
    <row r="53" spans="6:6" s="22" customFormat="1" x14ac:dyDescent="0.2">
      <c r="F53" s="72"/>
    </row>
    <row r="54" spans="6:6" s="22" customFormat="1" x14ac:dyDescent="0.2">
      <c r="F54" s="72"/>
    </row>
    <row r="55" spans="6:6" s="22" customFormat="1" x14ac:dyDescent="0.2">
      <c r="F55" s="72"/>
    </row>
    <row r="56" spans="6:6" s="22" customFormat="1" x14ac:dyDescent="0.2">
      <c r="F56" s="72"/>
    </row>
    <row r="57" spans="6:6" s="22" customFormat="1" x14ac:dyDescent="0.2">
      <c r="F57" s="72"/>
    </row>
    <row r="58" spans="6:6" s="22" customFormat="1" x14ac:dyDescent="0.2">
      <c r="F58" s="72"/>
    </row>
    <row r="59" spans="6:6" s="22" customFormat="1" x14ac:dyDescent="0.2">
      <c r="F59" s="72"/>
    </row>
    <row r="60" spans="6:6" s="22" customFormat="1" x14ac:dyDescent="0.2">
      <c r="F60" s="72"/>
    </row>
    <row r="61" spans="6:6" s="22" customFormat="1" x14ac:dyDescent="0.2">
      <c r="F61" s="72"/>
    </row>
    <row r="62" spans="6:6" s="22" customFormat="1" x14ac:dyDescent="0.2">
      <c r="F62" s="72"/>
    </row>
    <row r="63" spans="6:6" s="22" customFormat="1" x14ac:dyDescent="0.2">
      <c r="F63" s="72"/>
    </row>
    <row r="64" spans="6:6" s="22" customFormat="1" x14ac:dyDescent="0.2">
      <c r="F64" s="72"/>
    </row>
    <row r="65" spans="6:6" s="22" customFormat="1" x14ac:dyDescent="0.2">
      <c r="F65" s="72"/>
    </row>
    <row r="66" spans="6:6" s="22" customFormat="1" x14ac:dyDescent="0.2">
      <c r="F66" s="72"/>
    </row>
    <row r="67" spans="6:6" s="22" customFormat="1" x14ac:dyDescent="0.2">
      <c r="F67" s="72"/>
    </row>
    <row r="68" spans="6:6" s="22" customFormat="1" x14ac:dyDescent="0.2">
      <c r="F68" s="72"/>
    </row>
    <row r="69" spans="6:6" s="22" customFormat="1" x14ac:dyDescent="0.2">
      <c r="F69" s="72"/>
    </row>
    <row r="70" spans="6:6" s="22" customFormat="1" x14ac:dyDescent="0.2">
      <c r="F70" s="72"/>
    </row>
    <row r="71" spans="6:6" s="22" customFormat="1" x14ac:dyDescent="0.2">
      <c r="F71" s="72"/>
    </row>
    <row r="72" spans="6:6" s="22" customFormat="1" x14ac:dyDescent="0.2">
      <c r="F72" s="72"/>
    </row>
    <row r="73" spans="6:6" s="22" customFormat="1" x14ac:dyDescent="0.2">
      <c r="F73" s="72"/>
    </row>
    <row r="74" spans="6:6" s="22" customFormat="1" x14ac:dyDescent="0.2">
      <c r="F74" s="72"/>
    </row>
    <row r="75" spans="6:6" s="22" customFormat="1" x14ac:dyDescent="0.2">
      <c r="F75" s="72"/>
    </row>
    <row r="76" spans="6:6" s="22" customFormat="1" x14ac:dyDescent="0.2">
      <c r="F76" s="72"/>
    </row>
    <row r="77" spans="6:6" s="22" customFormat="1" x14ac:dyDescent="0.2">
      <c r="F77" s="72"/>
    </row>
    <row r="78" spans="6:6" s="22" customFormat="1" x14ac:dyDescent="0.2">
      <c r="F78" s="72"/>
    </row>
    <row r="79" spans="6:6" s="22" customFormat="1" x14ac:dyDescent="0.2">
      <c r="F79" s="72"/>
    </row>
    <row r="80" spans="6:6" s="22" customFormat="1" x14ac:dyDescent="0.2">
      <c r="F80" s="72"/>
    </row>
    <row r="81" spans="6:6" s="22" customFormat="1" x14ac:dyDescent="0.2">
      <c r="F81" s="72"/>
    </row>
    <row r="82" spans="6:6" s="22" customFormat="1" x14ac:dyDescent="0.2">
      <c r="F82" s="72"/>
    </row>
    <row r="83" spans="6:6" s="22" customFormat="1" x14ac:dyDescent="0.2">
      <c r="F83" s="72"/>
    </row>
    <row r="84" spans="6:6" s="22" customFormat="1" x14ac:dyDescent="0.2">
      <c r="F84" s="72"/>
    </row>
    <row r="85" spans="6:6" s="22" customFormat="1" x14ac:dyDescent="0.2">
      <c r="F85" s="72"/>
    </row>
    <row r="86" spans="6:6" s="22" customFormat="1" x14ac:dyDescent="0.2">
      <c r="F86" s="72"/>
    </row>
    <row r="87" spans="6:6" s="22" customFormat="1" x14ac:dyDescent="0.2">
      <c r="F87" s="72"/>
    </row>
    <row r="88" spans="6:6" s="22" customFormat="1" x14ac:dyDescent="0.2">
      <c r="F88" s="72"/>
    </row>
    <row r="89" spans="6:6" s="22" customFormat="1" x14ac:dyDescent="0.2">
      <c r="F89" s="72"/>
    </row>
    <row r="90" spans="6:6" s="22" customFormat="1" x14ac:dyDescent="0.2">
      <c r="F90" s="72"/>
    </row>
    <row r="91" spans="6:6" s="22" customFormat="1" x14ac:dyDescent="0.2">
      <c r="F91" s="72"/>
    </row>
    <row r="92" spans="6:6" s="22" customFormat="1" x14ac:dyDescent="0.2">
      <c r="F92" s="72"/>
    </row>
    <row r="93" spans="6:6" s="22" customFormat="1" x14ac:dyDescent="0.2">
      <c r="F93" s="72"/>
    </row>
    <row r="94" spans="6:6" s="22" customFormat="1" x14ac:dyDescent="0.2">
      <c r="F94" s="72"/>
    </row>
    <row r="95" spans="6:6" s="22" customFormat="1" x14ac:dyDescent="0.2">
      <c r="F95" s="72"/>
    </row>
    <row r="96" spans="6:6" s="22" customFormat="1" x14ac:dyDescent="0.2">
      <c r="F96" s="72"/>
    </row>
    <row r="97" spans="6:6" s="22" customFormat="1" x14ac:dyDescent="0.2">
      <c r="F97" s="72"/>
    </row>
    <row r="98" spans="6:6" s="22" customFormat="1" x14ac:dyDescent="0.2">
      <c r="F98" s="72"/>
    </row>
    <row r="99" spans="6:6" s="22" customFormat="1" x14ac:dyDescent="0.2">
      <c r="F99" s="72"/>
    </row>
    <row r="100" spans="6:6" s="22" customFormat="1" x14ac:dyDescent="0.2">
      <c r="F100" s="72"/>
    </row>
    <row r="101" spans="6:6" s="22" customFormat="1" x14ac:dyDescent="0.2">
      <c r="F101" s="72"/>
    </row>
  </sheetData>
  <sheetProtection selectLockedCells="1"/>
  <mergeCells count="6">
    <mergeCell ref="A1:B1"/>
    <mergeCell ref="C1:E1"/>
    <mergeCell ref="A17:E17"/>
    <mergeCell ref="C13:E13"/>
    <mergeCell ref="B12:E12"/>
    <mergeCell ref="A15:E15"/>
  </mergeCells>
  <phoneticPr fontId="10" type="noConversion"/>
  <printOptions horizontalCentered="1"/>
  <pageMargins left="0.23622047244094491" right="0.23622047244094491" top="0.74803149606299213" bottom="0.74803149606299213" header="0.31496062992125984" footer="0.31496062992125984"/>
  <pageSetup paperSize="9" scale="79" fitToHeight="0" orientation="landscape" r:id="rId1"/>
  <headerFooter>
    <oddFooter>&amp;L&amp;"Century Gothic,Standaard"&amp;8&amp;F
&amp;D&amp;C&amp;"Century Gothic,Standaard"&amp;8Pagina &amp;P van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AY44"/>
  <sheetViews>
    <sheetView showGridLines="0" zoomScaleNormal="100" zoomScaleSheetLayoutView="100" workbookViewId="0">
      <pane ySplit="1" topLeftCell="A2" activePane="bottomLeft" state="frozen"/>
      <selection activeCell="F7" sqref="F7"/>
      <selection pane="bottomLeft" activeCell="H5" sqref="H5"/>
    </sheetView>
  </sheetViews>
  <sheetFormatPr defaultColWidth="9.140625" defaultRowHeight="13.5" x14ac:dyDescent="0.2"/>
  <cols>
    <col min="1" max="1" width="76.140625" style="3" customWidth="1"/>
    <col min="2" max="2" width="12.42578125" style="2" customWidth="1"/>
    <col min="3" max="3" width="21.140625" style="2" customWidth="1"/>
    <col min="4" max="4" width="20.28515625" style="2" customWidth="1"/>
    <col min="5" max="6" width="20.28515625" style="3" customWidth="1"/>
    <col min="7" max="7" width="17.7109375" style="43" customWidth="1"/>
    <col min="8" max="51" width="9.140625" style="43"/>
    <col min="52" max="16384" width="9.140625" style="3"/>
  </cols>
  <sheetData>
    <row r="1" spans="1:6" ht="43.5" customHeight="1" x14ac:dyDescent="0.2">
      <c r="A1" s="105" t="s">
        <v>38</v>
      </c>
      <c r="B1" s="106"/>
      <c r="C1" s="104" t="s">
        <v>30</v>
      </c>
      <c r="D1" s="104"/>
      <c r="E1" s="104"/>
      <c r="F1" s="104"/>
    </row>
    <row r="2" spans="1:6" ht="33.75" customHeight="1" x14ac:dyDescent="0.2">
      <c r="A2" s="21" t="s">
        <v>61</v>
      </c>
      <c r="B2" s="17" t="s">
        <v>66</v>
      </c>
      <c r="C2" s="17" t="s">
        <v>112</v>
      </c>
      <c r="D2" s="17" t="s">
        <v>111</v>
      </c>
      <c r="E2" s="17" t="s">
        <v>60</v>
      </c>
      <c r="F2" s="83" t="s">
        <v>29</v>
      </c>
    </row>
    <row r="3" spans="1:6" ht="44.25" customHeight="1" x14ac:dyDescent="0.2">
      <c r="A3" s="20" t="s">
        <v>59</v>
      </c>
      <c r="B3" s="79">
        <v>45203</v>
      </c>
      <c r="C3" s="80">
        <f>2.084/1.21</f>
        <v>1.722314049586777</v>
      </c>
      <c r="D3" s="81">
        <v>0</v>
      </c>
      <c r="E3" s="70">
        <v>2000</v>
      </c>
      <c r="F3" s="84">
        <f>IF(D3,(C3-D3)*E3,0)</f>
        <v>0</v>
      </c>
    </row>
    <row r="4" spans="1:6" ht="74.25" customHeight="1" x14ac:dyDescent="0.2">
      <c r="A4" s="20" t="s">
        <v>63</v>
      </c>
      <c r="B4" s="79">
        <v>45203</v>
      </c>
      <c r="C4" s="80">
        <f>2.242/1.21</f>
        <v>1.8528925619834711</v>
      </c>
      <c r="D4" s="81">
        <v>0</v>
      </c>
      <c r="E4" s="70">
        <v>1200</v>
      </c>
      <c r="F4" s="84">
        <f>IF(D4,(C4-D4)*E4,0)</f>
        <v>0</v>
      </c>
    </row>
    <row r="5" spans="1:6" ht="33.75" customHeight="1" x14ac:dyDescent="0.2">
      <c r="A5" s="21" t="s">
        <v>65</v>
      </c>
      <c r="B5" s="17" t="s">
        <v>66</v>
      </c>
      <c r="C5" s="17" t="s">
        <v>62</v>
      </c>
      <c r="D5" s="17" t="s">
        <v>111</v>
      </c>
      <c r="E5" s="17" t="s">
        <v>60</v>
      </c>
      <c r="F5" s="85" t="s">
        <v>29</v>
      </c>
    </row>
    <row r="6" spans="1:6" ht="150" customHeight="1" x14ac:dyDescent="0.2">
      <c r="A6" s="69" t="s">
        <v>137</v>
      </c>
      <c r="B6" s="79">
        <v>45231</v>
      </c>
      <c r="C6" s="82">
        <v>0</v>
      </c>
      <c r="D6" s="81">
        <v>0</v>
      </c>
      <c r="E6" s="70">
        <v>86000</v>
      </c>
      <c r="F6" s="84">
        <f>(C6-D6)*E6</f>
        <v>0</v>
      </c>
    </row>
    <row r="7" spans="1:6" ht="36.75" customHeight="1" x14ac:dyDescent="0.2">
      <c r="A7" s="69" t="s">
        <v>40</v>
      </c>
      <c r="B7" s="79">
        <v>45231</v>
      </c>
      <c r="C7" s="82">
        <v>0</v>
      </c>
      <c r="D7" s="81">
        <v>0</v>
      </c>
      <c r="E7" s="70">
        <v>3000</v>
      </c>
      <c r="F7" s="84">
        <f>(C7-D7)*E7</f>
        <v>0</v>
      </c>
    </row>
    <row r="8" spans="1:6" ht="23.25" customHeight="1" x14ac:dyDescent="0.2">
      <c r="A8" s="2"/>
      <c r="C8" s="103" t="s">
        <v>3</v>
      </c>
      <c r="D8" s="103"/>
      <c r="E8" s="103"/>
      <c r="F8" s="86">
        <f>SUM(F3:F7)</f>
        <v>0</v>
      </c>
    </row>
    <row r="9" spans="1:6" ht="11.25" customHeight="1" x14ac:dyDescent="0.2">
      <c r="A9" s="15"/>
      <c r="B9" s="15"/>
      <c r="C9" s="15"/>
      <c r="D9" s="15"/>
      <c r="E9" s="15"/>
      <c r="F9" s="15"/>
    </row>
    <row r="10" spans="1:6" ht="21" customHeight="1" x14ac:dyDescent="0.2">
      <c r="A10" s="107" t="s">
        <v>37</v>
      </c>
      <c r="B10" s="107"/>
      <c r="C10" s="107"/>
      <c r="D10" s="107"/>
      <c r="E10" s="107"/>
      <c r="F10" s="107"/>
    </row>
    <row r="11" spans="1:6" ht="12" customHeight="1" x14ac:dyDescent="0.2">
      <c r="A11" s="15"/>
      <c r="E11" s="13"/>
      <c r="F11" s="2"/>
    </row>
    <row r="12" spans="1:6" ht="80.25" customHeight="1" x14ac:dyDescent="0.2">
      <c r="A12" s="102" t="s">
        <v>110</v>
      </c>
      <c r="B12" s="102"/>
      <c r="C12" s="102"/>
      <c r="D12" s="102"/>
      <c r="E12" s="102"/>
      <c r="F12" s="102"/>
    </row>
    <row r="13" spans="1:6" s="43" customFormat="1" ht="53.25" customHeight="1" x14ac:dyDescent="0.2">
      <c r="A13" s="44"/>
      <c r="B13" s="44"/>
      <c r="C13" s="44"/>
      <c r="D13" s="44"/>
      <c r="E13" s="44"/>
      <c r="F13" s="44"/>
    </row>
    <row r="14" spans="1:6" s="43" customFormat="1" ht="85.5" customHeight="1" x14ac:dyDescent="0.2">
      <c r="B14" s="44"/>
      <c r="C14" s="44"/>
      <c r="D14" s="44"/>
    </row>
    <row r="15" spans="1:6" s="43" customFormat="1" ht="85.5" customHeight="1" x14ac:dyDescent="0.2">
      <c r="B15" s="44"/>
      <c r="C15" s="44"/>
      <c r="D15" s="44"/>
    </row>
    <row r="16" spans="1:6" s="43" customFormat="1" ht="85.5" customHeight="1" x14ac:dyDescent="0.2">
      <c r="B16" s="44"/>
      <c r="C16" s="44"/>
      <c r="D16" s="44"/>
    </row>
    <row r="17" spans="2:4" s="43" customFormat="1" ht="85.5" customHeight="1" x14ac:dyDescent="0.2">
      <c r="B17" s="44"/>
      <c r="C17" s="44"/>
      <c r="D17" s="44"/>
    </row>
    <row r="18" spans="2:4" s="43" customFormat="1" ht="85.5" customHeight="1" x14ac:dyDescent="0.2">
      <c r="B18" s="44"/>
      <c r="C18" s="44"/>
      <c r="D18" s="44"/>
    </row>
    <row r="19" spans="2:4" s="43" customFormat="1" ht="85.5" customHeight="1" x14ac:dyDescent="0.2">
      <c r="B19" s="44"/>
      <c r="C19" s="44"/>
      <c r="D19" s="44"/>
    </row>
    <row r="20" spans="2:4" s="43" customFormat="1" ht="85.5" customHeight="1" x14ac:dyDescent="0.2">
      <c r="B20" s="44"/>
      <c r="C20" s="44"/>
      <c r="D20" s="44"/>
    </row>
    <row r="21" spans="2:4" s="43" customFormat="1" ht="85.5" customHeight="1" x14ac:dyDescent="0.2">
      <c r="B21" s="44"/>
      <c r="C21" s="44"/>
      <c r="D21" s="44"/>
    </row>
    <row r="22" spans="2:4" s="43" customFormat="1" ht="85.5" customHeight="1" x14ac:dyDescent="0.2">
      <c r="B22" s="44"/>
      <c r="C22" s="44"/>
      <c r="D22" s="44"/>
    </row>
    <row r="23" spans="2:4" s="43" customFormat="1" ht="85.5" customHeight="1" x14ac:dyDescent="0.2">
      <c r="B23" s="44"/>
      <c r="C23" s="44"/>
      <c r="D23" s="44"/>
    </row>
    <row r="24" spans="2:4" s="43" customFormat="1" ht="85.5" customHeight="1" x14ac:dyDescent="0.2">
      <c r="B24" s="44"/>
      <c r="C24" s="44"/>
      <c r="D24" s="44"/>
    </row>
    <row r="25" spans="2:4" s="43" customFormat="1" ht="85.5" customHeight="1" x14ac:dyDescent="0.2">
      <c r="B25" s="44"/>
      <c r="C25" s="44"/>
      <c r="D25" s="44"/>
    </row>
    <row r="26" spans="2:4" s="43" customFormat="1" ht="85.5" customHeight="1" x14ac:dyDescent="0.2">
      <c r="B26" s="44"/>
      <c r="C26" s="44"/>
      <c r="D26" s="44"/>
    </row>
    <row r="27" spans="2:4" s="43" customFormat="1" ht="85.5" customHeight="1" x14ac:dyDescent="0.2">
      <c r="B27" s="44"/>
      <c r="C27" s="44"/>
      <c r="D27" s="44"/>
    </row>
    <row r="28" spans="2:4" s="43" customFormat="1" ht="85.5" customHeight="1" x14ac:dyDescent="0.2">
      <c r="B28" s="44"/>
      <c r="C28" s="44"/>
      <c r="D28" s="44"/>
    </row>
    <row r="29" spans="2:4" s="43" customFormat="1" ht="85.5" customHeight="1" x14ac:dyDescent="0.2">
      <c r="B29" s="44"/>
      <c r="C29" s="44"/>
      <c r="D29" s="44"/>
    </row>
    <row r="30" spans="2:4" s="43" customFormat="1" ht="85.5" customHeight="1" x14ac:dyDescent="0.2">
      <c r="B30" s="44"/>
      <c r="C30" s="44"/>
      <c r="D30" s="44"/>
    </row>
    <row r="31" spans="2:4" s="43" customFormat="1" ht="85.5" customHeight="1" x14ac:dyDescent="0.2">
      <c r="B31" s="44"/>
      <c r="C31" s="44"/>
      <c r="D31" s="44"/>
    </row>
    <row r="32" spans="2:4" s="43" customFormat="1" ht="85.5" customHeight="1" x14ac:dyDescent="0.2">
      <c r="B32" s="44"/>
      <c r="C32" s="44"/>
      <c r="D32" s="44"/>
    </row>
    <row r="33" spans="2:4" s="43" customFormat="1" ht="85.5" customHeight="1" x14ac:dyDescent="0.2">
      <c r="B33" s="44"/>
      <c r="C33" s="44"/>
      <c r="D33" s="44"/>
    </row>
    <row r="34" spans="2:4" s="43" customFormat="1" ht="85.5" customHeight="1" x14ac:dyDescent="0.2">
      <c r="B34" s="44"/>
      <c r="C34" s="44"/>
      <c r="D34" s="44"/>
    </row>
    <row r="35" spans="2:4" s="43" customFormat="1" ht="85.5" customHeight="1" x14ac:dyDescent="0.2">
      <c r="B35" s="44"/>
      <c r="C35" s="44"/>
      <c r="D35" s="44"/>
    </row>
    <row r="36" spans="2:4" s="43" customFormat="1" ht="85.5" customHeight="1" x14ac:dyDescent="0.2">
      <c r="B36" s="44"/>
      <c r="C36" s="44"/>
      <c r="D36" s="44"/>
    </row>
    <row r="37" spans="2:4" s="43" customFormat="1" ht="85.5" customHeight="1" x14ac:dyDescent="0.2">
      <c r="B37" s="44"/>
      <c r="C37" s="44"/>
      <c r="D37" s="44"/>
    </row>
    <row r="38" spans="2:4" s="43" customFormat="1" ht="85.5" customHeight="1" x14ac:dyDescent="0.2">
      <c r="B38" s="44"/>
      <c r="C38" s="44"/>
      <c r="D38" s="44"/>
    </row>
    <row r="39" spans="2:4" s="43" customFormat="1" ht="85.5" customHeight="1" x14ac:dyDescent="0.2">
      <c r="B39" s="44"/>
      <c r="C39" s="44"/>
      <c r="D39" s="44"/>
    </row>
    <row r="40" spans="2:4" s="43" customFormat="1" ht="85.5" customHeight="1" x14ac:dyDescent="0.2">
      <c r="B40" s="44"/>
      <c r="C40" s="44"/>
      <c r="D40" s="44"/>
    </row>
    <row r="41" spans="2:4" s="43" customFormat="1" ht="85.5" customHeight="1" x14ac:dyDescent="0.2">
      <c r="B41" s="44"/>
      <c r="C41" s="44"/>
      <c r="D41" s="44"/>
    </row>
    <row r="42" spans="2:4" s="43" customFormat="1" ht="85.5" customHeight="1" x14ac:dyDescent="0.2">
      <c r="B42" s="44"/>
      <c r="C42" s="44"/>
      <c r="D42" s="44"/>
    </row>
    <row r="43" spans="2:4" s="43" customFormat="1" ht="85.5" customHeight="1" x14ac:dyDescent="0.2">
      <c r="B43" s="44"/>
      <c r="C43" s="44"/>
      <c r="D43" s="44"/>
    </row>
    <row r="44" spans="2:4" s="43" customFormat="1" ht="85.5" customHeight="1" x14ac:dyDescent="0.2">
      <c r="B44" s="44"/>
      <c r="C44" s="44"/>
      <c r="D44" s="44"/>
    </row>
  </sheetData>
  <sheetProtection selectLockedCells="1"/>
  <mergeCells count="5">
    <mergeCell ref="A12:F12"/>
    <mergeCell ref="C8:E8"/>
    <mergeCell ref="C1:F1"/>
    <mergeCell ref="A1:B1"/>
    <mergeCell ref="A10:F10"/>
  </mergeCells>
  <printOptions horizontalCentered="1"/>
  <pageMargins left="0.23622047244094491" right="0.23622047244094491" top="0.74803149606299213" bottom="0.74803149606299213" header="0.31496062992125984" footer="0.31496062992125984"/>
  <pageSetup paperSize="9" scale="85" fitToHeight="0" orientation="landscape" r:id="rId1"/>
  <headerFooter>
    <oddFooter>&amp;L&amp;"Century Gothic,Standaard"&amp;8&amp;F
&amp;D&amp;C&amp;"Century Gothic,Standaard"&amp;8Pagina &amp;P van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SharedWithUsers xmlns="b77e2b43-37d4-4532-953b-53983e0992e2">
      <UserInfo>
        <DisplayName>Michel van der Klooster</DisplayName>
        <AccountId>26</AccountId>
        <AccountType/>
      </UserInfo>
      <UserInfo>
        <DisplayName>Henk Tukker</DisplayName>
        <AccountId>24</AccountId>
        <AccountType/>
      </UserInfo>
    </SharedWithUsers>
    <lcf76f155ced4ddcb4097134ff3c332f xmlns="962d65e8-ec2e-4f08-b510-02888a857b6e">
      <Terms xmlns="http://schemas.microsoft.com/office/infopath/2007/PartnerControls"/>
    </lcf76f155ced4ddcb4097134ff3c332f>
    <MediaLengthInSeconds xmlns="962d65e8-ec2e-4f08-b510-02888a857b6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edd2aa9e9049b0d7e6aeb56ef278141b">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93eed0abfc03155da0f1f7f41f4cea3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689B5A-D9D8-4FBF-92A8-A951B4F38449}">
  <ds:schemaRefs>
    <ds:schemaRef ds:uri="http://schemas.microsoft.com/sharepoint/v3/contenttype/forms"/>
  </ds:schemaRefs>
</ds:datastoreItem>
</file>

<file path=customXml/itemProps2.xml><?xml version="1.0" encoding="utf-8"?>
<ds:datastoreItem xmlns:ds="http://schemas.openxmlformats.org/officeDocument/2006/customXml" ds:itemID="{1F2C452E-10B3-472E-81C3-865527E7D71B}">
  <ds:schemaRefs>
    <ds:schemaRef ds:uri="http://schemas.openxmlformats.org/package/2006/metadata/core-properties"/>
    <ds:schemaRef ds:uri="http://purl.org/dc/elements/1.1/"/>
    <ds:schemaRef ds:uri="b77e2b43-37d4-4532-953b-53983e0992e2"/>
    <ds:schemaRef ds:uri="http://schemas.microsoft.com/office/2006/metadata/properties"/>
    <ds:schemaRef ds:uri="http://purl.org/dc/dcmitype/"/>
    <ds:schemaRef ds:uri="http://schemas.microsoft.com/office/2006/documentManagement/types"/>
    <ds:schemaRef ds:uri="962d65e8-ec2e-4f08-b510-02888a857b6e"/>
    <ds:schemaRef ds:uri="http://schemas.microsoft.com/office/infopath/2007/PartnerControls"/>
    <ds:schemaRef ds:uri="40faa72d-7604-4f4d-a488-93cffb7df14f"/>
    <ds:schemaRef ds:uri="http://www.w3.org/XML/1998/namespace"/>
    <ds:schemaRef ds:uri="http://purl.org/dc/terms/"/>
    <ds:schemaRef ds:uri="57fb7290-b59d-4e32-9476-5a47a4cb54bb"/>
  </ds:schemaRefs>
</ds:datastoreItem>
</file>

<file path=customXml/itemProps3.xml><?xml version="1.0" encoding="utf-8"?>
<ds:datastoreItem xmlns:ds="http://schemas.openxmlformats.org/officeDocument/2006/customXml" ds:itemID="{1A968838-5841-47F8-879B-F95FE5EA44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6</vt:i4>
      </vt:variant>
    </vt:vector>
  </HeadingPairs>
  <TitlesOfParts>
    <vt:vector size="10" baseType="lpstr">
      <vt:lpstr>Voorblad</vt:lpstr>
      <vt:lpstr>E Programma van eisen</vt:lpstr>
      <vt:lpstr>F Kwalitatieve gunningscriteria</vt:lpstr>
      <vt:lpstr>D Prijsinvulformulier</vt:lpstr>
      <vt:lpstr>'D Prijsinvulformulier'!Afdrukbereik</vt:lpstr>
      <vt:lpstr>'E Programma van eisen'!Afdrukbereik</vt:lpstr>
      <vt:lpstr>'F Kwalitatieve gunningscriteria'!Afdrukbereik</vt:lpstr>
      <vt:lpstr>Voorblad!Afdrukbereik</vt:lpstr>
      <vt:lpstr>'D Prijsinvulformulier'!Afdruktitels</vt:lpstr>
      <vt:lpstr>'E Programma van eisen'!Afdruktitels</vt:lpstr>
    </vt:vector>
  </TitlesOfParts>
  <Company>Roteb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United Quality</dc:creator>
  <cp:lastModifiedBy>Monshouwer, AAJS (Arjan)</cp:lastModifiedBy>
  <cp:lastPrinted>2023-10-05T05:50:14Z</cp:lastPrinted>
  <dcterms:created xsi:type="dcterms:W3CDTF">2008-02-01T08:20:49Z</dcterms:created>
  <dcterms:modified xsi:type="dcterms:W3CDTF">2023-10-05T05:54:35Z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