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-Plantmateriaal2024-2034/Gedeelde documenten/Plantmateriaal 2024-2034 zaak 969745/1. Offerteaanvraag/"/>
    </mc:Choice>
  </mc:AlternateContent>
  <xr:revisionPtr revIDLastSave="4" documentId="8_{D90C7A2C-AF75-47E6-A6EC-A684F21F986D}" xr6:coauthVersionLast="47" xr6:coauthVersionMax="47" xr10:uidLastSave="{7A2161B3-5917-43EF-82A4-1073049AF429}"/>
  <bookViews>
    <workbookView xWindow="-193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Blad1!$E$10:$H$116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" l="1"/>
  <c r="F57" i="1" l="1"/>
  <c r="F117" i="1" s="1"/>
  <c r="D117" i="1"/>
  <c r="F122" i="1"/>
  <c r="F139" i="1"/>
  <c r="F123" i="1"/>
  <c r="F109" i="1"/>
  <c r="F97" i="1"/>
  <c r="F89" i="1"/>
  <c r="F45" i="1"/>
  <c r="F77" i="1"/>
  <c r="F56" i="1"/>
  <c r="F46" i="1"/>
  <c r="F53" i="1"/>
  <c r="F54" i="1"/>
  <c r="F55" i="1"/>
  <c r="F43" i="1"/>
  <c r="F44" i="1"/>
  <c r="F33" i="1"/>
  <c r="F11" i="1"/>
  <c r="F12" i="1"/>
  <c r="F10" i="1"/>
  <c r="D148" i="1"/>
  <c r="F120" i="1"/>
  <c r="F121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40" i="1"/>
  <c r="F141" i="1"/>
  <c r="F142" i="1"/>
  <c r="F143" i="1"/>
  <c r="F144" i="1"/>
  <c r="F145" i="1"/>
  <c r="F146" i="1"/>
  <c r="F147" i="1"/>
  <c r="F119" i="1"/>
  <c r="F115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4" i="1"/>
  <c r="F35" i="1"/>
  <c r="F36" i="1"/>
  <c r="F37" i="1"/>
  <c r="F38" i="1"/>
  <c r="F39" i="1"/>
  <c r="F40" i="1"/>
  <c r="F41" i="1"/>
  <c r="F42" i="1"/>
  <c r="F47" i="1"/>
  <c r="F48" i="1"/>
  <c r="F49" i="1"/>
  <c r="F50" i="1"/>
  <c r="F51" i="1"/>
  <c r="F52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8" i="1"/>
  <c r="F79" i="1"/>
  <c r="F80" i="1"/>
  <c r="F81" i="1"/>
  <c r="F82" i="1"/>
  <c r="F83" i="1"/>
  <c r="F84" i="1"/>
  <c r="F85" i="1"/>
  <c r="F86" i="1"/>
  <c r="F87" i="1"/>
  <c r="F88" i="1"/>
  <c r="F90" i="1"/>
  <c r="F91" i="1"/>
  <c r="F92" i="1"/>
  <c r="F93" i="1"/>
  <c r="F94" i="1"/>
  <c r="F95" i="1"/>
  <c r="F96" i="1"/>
  <c r="F98" i="1"/>
  <c r="F99" i="1"/>
  <c r="F100" i="1"/>
  <c r="F101" i="1"/>
  <c r="F102" i="1"/>
  <c r="F103" i="1"/>
  <c r="F104" i="1"/>
  <c r="F105" i="1"/>
  <c r="F106" i="1"/>
  <c r="F107" i="1"/>
  <c r="F108" i="1"/>
  <c r="F110" i="1"/>
  <c r="F111" i="1"/>
  <c r="F112" i="1"/>
  <c r="F113" i="1"/>
  <c r="F114" i="1"/>
  <c r="F116" i="1"/>
  <c r="F13" i="1"/>
  <c r="F148" i="1" l="1"/>
  <c r="F149" i="1" l="1"/>
</calcChain>
</file>

<file path=xl/sharedStrings.xml><?xml version="1.0" encoding="utf-8"?>
<sst xmlns="http://schemas.openxmlformats.org/spreadsheetml/2006/main" count="299" uniqueCount="172">
  <si>
    <t xml:space="preserve">Prijzenblad </t>
  </si>
  <si>
    <t>Acer platanoides</t>
  </si>
  <si>
    <t>14-16 cm dr.kl.</t>
  </si>
  <si>
    <t>Acer plat. 'Deborah'</t>
  </si>
  <si>
    <t>Acer pseud. 'Negenia'</t>
  </si>
  <si>
    <t>14-16 cm</t>
  </si>
  <si>
    <t>Aesculus pavia 'Atrosanguinea'</t>
  </si>
  <si>
    <t>18-20 cm dr.kl.</t>
  </si>
  <si>
    <t>Albizia julibrissin</t>
  </si>
  <si>
    <t>Alnus glutinosa</t>
  </si>
  <si>
    <t>meerstammig</t>
  </si>
  <si>
    <t>16-18 cm</t>
  </si>
  <si>
    <t>Alnus glutinosa 'Pyramidalis'</t>
  </si>
  <si>
    <t>Alnus incana</t>
  </si>
  <si>
    <t>Alnus spaethii 'Spaeth'</t>
  </si>
  <si>
    <t>Amelanchier aln. 'Obelisk'</t>
  </si>
  <si>
    <t>16-18 cm dr.kl.</t>
  </si>
  <si>
    <t>Betula albosinensis 'Fascination'</t>
  </si>
  <si>
    <t>Betula ermanii 'Blush'</t>
  </si>
  <si>
    <t>Betula ermanii 'Holland'</t>
  </si>
  <si>
    <t>Betula pendula</t>
  </si>
  <si>
    <t>Betula pubescens</t>
  </si>
  <si>
    <t>30-40 cm C1,5</t>
  </si>
  <si>
    <t>30-40 cm C2</t>
  </si>
  <si>
    <t>C1,5</t>
  </si>
  <si>
    <t>30-40 cm container</t>
  </si>
  <si>
    <t>Buddleja 'White Ball'</t>
  </si>
  <si>
    <t>Carpinus betulus 'Frans Fontaine'</t>
  </si>
  <si>
    <t>Castanea sativa</t>
  </si>
  <si>
    <t>Corylus colurna</t>
  </si>
  <si>
    <t>Cotoneaster dammeri</t>
  </si>
  <si>
    <t>C2</t>
  </si>
  <si>
    <t>Cotoneaster suec. 'Skogholm'</t>
  </si>
  <si>
    <t>Crataegus lavalleei</t>
  </si>
  <si>
    <t>Deutzia gracilis 'Nikko'</t>
  </si>
  <si>
    <t>Fagus sylvatica</t>
  </si>
  <si>
    <t>Fagus syl. 'Atropunicea'  (Purpurea)</t>
  </si>
  <si>
    <t>Fagus syl. 'Dawyck Purple'</t>
  </si>
  <si>
    <t>20-25 cm container beveerd</t>
  </si>
  <si>
    <t>Fagus syl. 'Dawyck'</t>
  </si>
  <si>
    <t>Hedera helix</t>
  </si>
  <si>
    <t>175-200 cm gestokt</t>
  </si>
  <si>
    <t>p9</t>
  </si>
  <si>
    <t>Hypericum 'Hidcote'</t>
  </si>
  <si>
    <t>Juglans regia</t>
  </si>
  <si>
    <t>40-60 cm</t>
  </si>
  <si>
    <t>Liquidambar styraciflua</t>
  </si>
  <si>
    <t>12-14 cm container</t>
  </si>
  <si>
    <t>Liquidambar styr. 'Slender Silhouette'</t>
  </si>
  <si>
    <t>200-250 cm container</t>
  </si>
  <si>
    <t>14-16 cm dr.kl. beveerd</t>
  </si>
  <si>
    <t>Liriodendron tulipifera</t>
  </si>
  <si>
    <t>Magnolia 'Galaxy'</t>
  </si>
  <si>
    <t>Magnolia 'Heaven Scent'</t>
  </si>
  <si>
    <t>Mahonia aq. 'Apollo'</t>
  </si>
  <si>
    <t>Philadelphus 'Dame Blanche'</t>
  </si>
  <si>
    <t>Platanus orientalis 'Digitata'</t>
  </si>
  <si>
    <t>Populus alba</t>
  </si>
  <si>
    <t>Populus canesc. 'Enniger'</t>
  </si>
  <si>
    <t>Populus can. 'Koster'</t>
  </si>
  <si>
    <t>Populus nigra 'Brandaris'</t>
  </si>
  <si>
    <t>Prunus avium 'Plena'</t>
  </si>
  <si>
    <t>Prunus cerasifera 'Nigra'</t>
  </si>
  <si>
    <t>Prunus padus 'Albertii'</t>
  </si>
  <si>
    <t>Prunus serrulata 'Amanogawa'</t>
  </si>
  <si>
    <t>Prunus subh. 'Autumnalis'</t>
  </si>
  <si>
    <t>Prunus 'Umineko'</t>
  </si>
  <si>
    <t>Pyrus calleryana 'Chanticleer'</t>
  </si>
  <si>
    <t>Pyrus calleryana 'Redspire'</t>
  </si>
  <si>
    <t>Quercus castaneifolia 'Green Spire'</t>
  </si>
  <si>
    <t>Quercus cerris</t>
  </si>
  <si>
    <t>25-30 cm dr.kl.</t>
  </si>
  <si>
    <t>Quercus palustris</t>
  </si>
  <si>
    <t>Quercus robur</t>
  </si>
  <si>
    <t>Quercus robur 'Fastigiate Koster'</t>
  </si>
  <si>
    <t>Robinia ps. 'Semperflorens'</t>
  </si>
  <si>
    <t>Salix alba</t>
  </si>
  <si>
    <t>Salix alba 'Liempde'</t>
  </si>
  <si>
    <t>12-14 cm</t>
  </si>
  <si>
    <t>Salix alba 'Sericea'</t>
  </si>
  <si>
    <t>Salix babylonica 'Tortuosa'</t>
  </si>
  <si>
    <t>Salix pentandra</t>
  </si>
  <si>
    <t>Sambucus nigra 'Thundercloud'</t>
  </si>
  <si>
    <t>25-30 cm</t>
  </si>
  <si>
    <t>Sorbus aucuparia</t>
  </si>
  <si>
    <t>Sorbus intermedia</t>
  </si>
  <si>
    <t>Sorbus intermedia 'Brouwers'</t>
  </si>
  <si>
    <t>Spiraea densiflora</t>
  </si>
  <si>
    <t>Spiraea japonica 'Golden Princess'</t>
  </si>
  <si>
    <t>Spiraea 'Summersnow'</t>
  </si>
  <si>
    <t>Syringa meyeri 'Palibin'</t>
  </si>
  <si>
    <t>op stam</t>
  </si>
  <si>
    <t>6-8 cm</t>
  </si>
  <si>
    <t>Tilia cordata</t>
  </si>
  <si>
    <t>Tilia cordata 'Greenspire'</t>
  </si>
  <si>
    <t>Tilia platyphyllos</t>
  </si>
  <si>
    <t>14-16 cm dr.kl. leivorm</t>
  </si>
  <si>
    <t>Tilia tomentosa 'Brabant'</t>
  </si>
  <si>
    <t>Tilia tomentosa 'Szeleste'</t>
  </si>
  <si>
    <t>Ulmus laevis</t>
  </si>
  <si>
    <t>Ulmus minor 'Purpurea'</t>
  </si>
  <si>
    <t>Ulmus 'Columella'</t>
  </si>
  <si>
    <t>20-25 cm</t>
  </si>
  <si>
    <t>Ulmus 'Dodoens'</t>
  </si>
  <si>
    <t>Ulmus 'Lobel'</t>
  </si>
  <si>
    <t>Viburnum davidii</t>
  </si>
  <si>
    <t>Viburnum opulus</t>
  </si>
  <si>
    <t>125-150 cm container</t>
  </si>
  <si>
    <t>Vinca major</t>
  </si>
  <si>
    <t>Vinca minor</t>
  </si>
  <si>
    <t>3-5 tak</t>
  </si>
  <si>
    <t>A-kwaliteit</t>
  </si>
  <si>
    <t>Rosa (H) 'Frühlingsduft'</t>
  </si>
  <si>
    <t>Juglans regia 'Buccaneer'</t>
  </si>
  <si>
    <t>Pyrus c. 'Gieser Wildeman'</t>
  </si>
  <si>
    <t>Pyrus c. 'Jut'</t>
  </si>
  <si>
    <t>Pyrus c. 'Saint Rémy'</t>
  </si>
  <si>
    <t>Pyrus c. 'Winterbergamotte'</t>
  </si>
  <si>
    <t>Specificatie</t>
  </si>
  <si>
    <t>Aantallen zijn gebaseerd op recente ervaring maar indicatief. Inschrijver kan hier geen rechten aan ontlenen.</t>
  </si>
  <si>
    <t>nr</t>
  </si>
  <si>
    <t xml:space="preserve">De hierna te noemen inschrijver: </t>
  </si>
  <si>
    <t>Gevestigd te:</t>
  </si>
  <si>
    <t xml:space="preserve">Verklaart door ondertekening van dit prijzenblad dat de aanbieding wordt gedaan met inachtneming </t>
  </si>
  <si>
    <t>van de bepalingen, gegevens en eisen zoals deze zijn omschreven in de offerteaanvraag,</t>
  </si>
  <si>
    <t>Gedaan te:</t>
  </si>
  <si>
    <t xml:space="preserve">Naam: </t>
  </si>
  <si>
    <t>Handtekening………………………………………………………………………………………………………………………………………………</t>
  </si>
  <si>
    <t>Waldsteinia ternata</t>
  </si>
  <si>
    <t>Geranium macr. 'Czakor'</t>
  </si>
  <si>
    <t>Aster (D) 'Apollo'</t>
  </si>
  <si>
    <t>Aster divaricatus</t>
  </si>
  <si>
    <t>TOTAALPRIJS HEESTERS</t>
  </si>
  <si>
    <t>TOTAALPRIJS BOMEN</t>
  </si>
  <si>
    <t>TOTAAL BOMEN + HEESTERS</t>
  </si>
  <si>
    <t>Aantal per jaar</t>
  </si>
  <si>
    <t>Invulinstructie voor Inschrijvers: Gelieve alleen de blauwe velden in te vullen</t>
  </si>
  <si>
    <t>Soort</t>
  </si>
  <si>
    <t>BOMEN</t>
  </si>
  <si>
    <t>Fraxinus americana</t>
  </si>
  <si>
    <t>Fraxinus pennsylvanica 'Summit'</t>
  </si>
  <si>
    <t>Fraxinus pennsylvanica 'Zundert'</t>
  </si>
  <si>
    <t>16-18 dr.kl</t>
  </si>
  <si>
    <t>Magnolia kobus</t>
  </si>
  <si>
    <t>Magnolia 'Spectrum'</t>
  </si>
  <si>
    <t>Acer campestre 'Elsrijk'</t>
  </si>
  <si>
    <t>Acer campetre 'Queen elizabeth'</t>
  </si>
  <si>
    <t>Acer campestre</t>
  </si>
  <si>
    <t>Carpinus betulus 'Lucas'</t>
  </si>
  <si>
    <t>Gleditsia triacanthos 'Skyline'</t>
  </si>
  <si>
    <t>Ostrya carpinifolia</t>
  </si>
  <si>
    <t>Tilia cordata 'Rancho'</t>
  </si>
  <si>
    <t>Quercus frainetto</t>
  </si>
  <si>
    <t>Ulmus 'Homestaed'</t>
  </si>
  <si>
    <t>Ginkgo biloba</t>
  </si>
  <si>
    <t>Salix sepulcralis 'Chrysocoma'</t>
  </si>
  <si>
    <t>Platanus x hispanica</t>
  </si>
  <si>
    <t>Cornus sanquineum 'Winter Beauty'</t>
  </si>
  <si>
    <t>spiraea japonica 'Genpei'</t>
  </si>
  <si>
    <t>40-50</t>
  </si>
  <si>
    <t>HEESTERS en VASTE PLANTEN</t>
  </si>
  <si>
    <t>, de  xx november 2023</t>
  </si>
  <si>
    <t>de nota van inlichtingen en de uitgebrachte offerte.</t>
  </si>
  <si>
    <t>EU-aanbesteding: Plantmateriaal 2024-2034 gemeente Schouwen-Duiveland</t>
  </si>
  <si>
    <t>kenmerk: zaaknr 969745</t>
  </si>
  <si>
    <t>Formulier D</t>
  </si>
  <si>
    <t>Spiraea nipponica</t>
  </si>
  <si>
    <t>Rosa 'Rotilia'</t>
  </si>
  <si>
    <t xml:space="preserve"> Ligustrum vulgare 'Lodense' </t>
  </si>
  <si>
    <t>Prijs per stuk ex btw</t>
  </si>
  <si>
    <t>Totaalprijs ex btw</t>
  </si>
  <si>
    <t>Versie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</si>
</sst>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\ mmmm\ yyyy;@"/>
  </numFmts>
  <fonts count="15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Univers"/>
      <family val="2"/>
    </font>
    <font>
      <sz val="9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12"/>
      <color rgb="FFFF0000"/>
      <name val="Univers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37" fontId="10" fillId="0" borderId="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1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164" fontId="6" fillId="0" borderId="5" xfId="0" applyNumberFormat="1" applyFont="1" applyBorder="1" applyAlignment="1" applyProtection="1">
      <alignment horizontal="left"/>
      <protection locked="0"/>
    </xf>
    <xf numFmtId="0" fontId="7" fillId="0" borderId="5" xfId="0" applyFont="1" applyBorder="1" applyAlignment="1">
      <alignment horizontal="left"/>
    </xf>
    <xf numFmtId="164" fontId="6" fillId="0" borderId="6" xfId="0" applyNumberFormat="1" applyFont="1" applyBorder="1" applyAlignment="1">
      <alignment horizontal="left"/>
    </xf>
    <xf numFmtId="0" fontId="6" fillId="0" borderId="7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164" fontId="6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164" fontId="6" fillId="0" borderId="8" xfId="0" applyNumberFormat="1" applyFont="1" applyBorder="1" applyAlignment="1">
      <alignment horizontal="left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164" fontId="6" fillId="0" borderId="10" xfId="0" applyNumberFormat="1" applyFont="1" applyBorder="1" applyAlignment="1" applyProtection="1">
      <alignment horizontal="left"/>
      <protection locked="0"/>
    </xf>
    <xf numFmtId="0" fontId="7" fillId="0" borderId="10" xfId="0" applyFont="1" applyBorder="1" applyAlignment="1">
      <alignment horizontal="left"/>
    </xf>
    <xf numFmtId="164" fontId="6" fillId="0" borderId="1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2" borderId="3" xfId="0" applyFill="1" applyBorder="1"/>
    <xf numFmtId="0" fontId="0" fillId="2" borderId="12" xfId="0" applyFill="1" applyBorder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left" wrapText="1"/>
    </xf>
    <xf numFmtId="0" fontId="13" fillId="3" borderId="2" xfId="0" applyFont="1" applyFill="1" applyBorder="1" applyAlignment="1">
      <alignment horizontal="left" vertical="center"/>
    </xf>
    <xf numFmtId="37" fontId="13" fillId="3" borderId="3" xfId="0" applyNumberFormat="1" applyFont="1" applyFill="1" applyBorder="1" applyAlignment="1">
      <alignment horizontal="center" vertical="center" wrapText="1"/>
    </xf>
    <xf numFmtId="44" fontId="13" fillId="3" borderId="3" xfId="0" applyNumberFormat="1" applyFont="1" applyFill="1" applyBorder="1" applyAlignment="1">
      <alignment vertical="center"/>
    </xf>
    <xf numFmtId="44" fontId="13" fillId="3" borderId="12" xfId="0" applyNumberFormat="1" applyFont="1" applyFill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/>
    </xf>
    <xf numFmtId="0" fontId="13" fillId="3" borderId="9" xfId="0" applyFont="1" applyFill="1" applyBorder="1" applyAlignment="1">
      <alignment horizontal="left" vertical="center"/>
    </xf>
    <xf numFmtId="44" fontId="13" fillId="3" borderId="10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37" fontId="13" fillId="3" borderId="10" xfId="0" applyNumberFormat="1" applyFont="1" applyFill="1" applyBorder="1" applyAlignment="1">
      <alignment horizontal="right" vertical="center" wrapText="1"/>
    </xf>
    <xf numFmtId="37" fontId="12" fillId="0" borderId="1" xfId="0" applyNumberFormat="1" applyFont="1" applyBorder="1" applyAlignment="1">
      <alignment horizontal="right" vertical="top" wrapText="1"/>
    </xf>
    <xf numFmtId="44" fontId="2" fillId="0" borderId="13" xfId="0" applyNumberFormat="1" applyFont="1" applyBorder="1"/>
    <xf numFmtId="44" fontId="2" fillId="0" borderId="14" xfId="0" applyNumberFormat="1" applyFont="1" applyBorder="1"/>
    <xf numFmtId="44" fontId="3" fillId="2" borderId="1" xfId="0" applyNumberFormat="1" applyFont="1" applyFill="1" applyBorder="1"/>
    <xf numFmtId="0" fontId="13" fillId="3" borderId="7" xfId="0" applyFont="1" applyFill="1" applyBorder="1" applyAlignment="1">
      <alignment horizontal="left" vertical="center"/>
    </xf>
    <xf numFmtId="37" fontId="13" fillId="3" borderId="0" xfId="0" applyNumberFormat="1" applyFont="1" applyFill="1" applyAlignment="1">
      <alignment horizontal="right" vertical="center" wrapText="1"/>
    </xf>
    <xf numFmtId="44" fontId="13" fillId="3" borderId="8" xfId="0" applyNumberFormat="1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44" fontId="2" fillId="0" borderId="1" xfId="0" applyNumberFormat="1" applyFont="1" applyBorder="1"/>
    <xf numFmtId="44" fontId="3" fillId="3" borderId="1" xfId="0" applyNumberFormat="1" applyFont="1" applyFill="1" applyBorder="1"/>
    <xf numFmtId="0" fontId="8" fillId="4" borderId="0" xfId="0" applyFont="1" applyFill="1" applyAlignment="1">
      <alignment horizontal="left" vertical="center"/>
    </xf>
    <xf numFmtId="44" fontId="0" fillId="0" borderId="0" xfId="0" applyNumberFormat="1"/>
    <xf numFmtId="0" fontId="14" fillId="0" borderId="0" xfId="0" applyFont="1" applyAlignment="1">
      <alignment horizontal="center"/>
    </xf>
    <xf numFmtId="14" fontId="14" fillId="0" borderId="0" xfId="0" applyNumberFormat="1" applyFont="1"/>
    <xf numFmtId="0" fontId="10" fillId="5" borderId="1" xfId="0" applyFont="1" applyFill="1" applyBorder="1" applyAlignment="1">
      <alignment horizontal="left" vertical="top" wrapText="1"/>
    </xf>
    <xf numFmtId="37" fontId="10" fillId="5" borderId="1" xfId="0" applyNumberFormat="1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5" fillId="0" borderId="2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165" fontId="6" fillId="2" borderId="3" xfId="0" applyNumberFormat="1" applyFont="1" applyFill="1" applyBorder="1" applyAlignment="1" applyProtection="1">
      <alignment horizontal="left" vertical="top"/>
      <protection locked="0"/>
    </xf>
    <xf numFmtId="165" fontId="6" fillId="2" borderId="12" xfId="0" applyNumberFormat="1" applyFont="1" applyFill="1" applyBorder="1" applyAlignment="1" applyProtection="1">
      <alignment horizontal="left" vertical="top"/>
      <protection locked="0"/>
    </xf>
    <xf numFmtId="44" fontId="2" fillId="6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G158"/>
  <sheetViews>
    <sheetView tabSelected="1" topLeftCell="A45" zoomScaleNormal="100" workbookViewId="0">
      <selection activeCell="F59" sqref="F59"/>
    </sheetView>
  </sheetViews>
  <sheetFormatPr defaultRowHeight="12.5"/>
  <cols>
    <col min="1" max="1" width="5.26953125" style="26" customWidth="1"/>
    <col min="2" max="2" width="38.7265625" customWidth="1"/>
    <col min="3" max="3" width="31.54296875" bestFit="1" customWidth="1"/>
    <col min="4" max="4" width="10.54296875" style="26" customWidth="1"/>
    <col min="5" max="5" width="15" bestFit="1" customWidth="1"/>
    <col min="6" max="6" width="13.1796875" bestFit="1" customWidth="1"/>
    <col min="7" max="7" width="23.26953125" bestFit="1" customWidth="1"/>
    <col min="10" max="10" width="12" customWidth="1"/>
    <col min="11" max="11" width="10.26953125" customWidth="1"/>
  </cols>
  <sheetData>
    <row r="1" spans="1:7" ht="27" customHeight="1">
      <c r="A1" s="5" t="s">
        <v>165</v>
      </c>
      <c r="C1" s="5" t="s">
        <v>0</v>
      </c>
      <c r="D1" s="59" t="s">
        <v>171</v>
      </c>
      <c r="E1" s="60">
        <v>45240</v>
      </c>
    </row>
    <row r="2" spans="1:7" ht="26.25" customHeight="1">
      <c r="A2" s="5" t="s">
        <v>163</v>
      </c>
      <c r="C2" s="6"/>
    </row>
    <row r="3" spans="1:7" ht="24" customHeight="1" thickBot="1">
      <c r="A3" s="7" t="s">
        <v>164</v>
      </c>
      <c r="C3" s="6"/>
    </row>
    <row r="4" spans="1:7" ht="31.5" customHeight="1" thickBot="1">
      <c r="A4" s="66" t="s">
        <v>119</v>
      </c>
      <c r="B4" s="67"/>
      <c r="C4" s="67"/>
      <c r="D4" s="67"/>
      <c r="E4" s="67"/>
      <c r="F4" s="68"/>
    </row>
    <row r="5" spans="1:7" ht="24" customHeight="1" thickBot="1">
      <c r="A5" s="7"/>
      <c r="C5" s="6"/>
    </row>
    <row r="6" spans="1:7" ht="24" customHeight="1" thickBot="1">
      <c r="A6" s="8" t="s">
        <v>136</v>
      </c>
      <c r="B6" s="30"/>
      <c r="C6" s="9"/>
      <c r="D6" s="31"/>
    </row>
    <row r="7" spans="1:7" ht="24" customHeight="1">
      <c r="B7" s="1"/>
    </row>
    <row r="8" spans="1:7" s="6" customFormat="1" ht="25.5" customHeight="1">
      <c r="A8" s="39"/>
      <c r="B8" s="40" t="s">
        <v>138</v>
      </c>
      <c r="C8" s="41"/>
      <c r="D8" s="39"/>
      <c r="E8" s="41"/>
      <c r="F8" s="41"/>
    </row>
    <row r="9" spans="1:7" s="4" customFormat="1" ht="28">
      <c r="A9" s="32" t="s">
        <v>120</v>
      </c>
      <c r="B9" s="33" t="s">
        <v>137</v>
      </c>
      <c r="C9" s="33" t="s">
        <v>118</v>
      </c>
      <c r="D9" s="34" t="s">
        <v>135</v>
      </c>
      <c r="E9" s="33" t="s">
        <v>169</v>
      </c>
      <c r="F9" s="33" t="s">
        <v>170</v>
      </c>
    </row>
    <row r="10" spans="1:7" ht="13">
      <c r="A10" s="44">
        <v>1</v>
      </c>
      <c r="B10" s="53" t="s">
        <v>147</v>
      </c>
      <c r="C10" s="25" t="s">
        <v>2</v>
      </c>
      <c r="D10" s="54">
        <v>3</v>
      </c>
      <c r="E10" s="49">
        <v>1</v>
      </c>
      <c r="F10" s="55">
        <f>E10*D10</f>
        <v>3</v>
      </c>
      <c r="G10" s="58"/>
    </row>
    <row r="11" spans="1:7" ht="13">
      <c r="A11" s="44">
        <v>2</v>
      </c>
      <c r="B11" s="53" t="s">
        <v>145</v>
      </c>
      <c r="C11" s="25" t="s">
        <v>2</v>
      </c>
      <c r="D11" s="54">
        <v>3</v>
      </c>
      <c r="E11" s="49">
        <v>1</v>
      </c>
      <c r="F11" s="55">
        <f>E11*D11</f>
        <v>3</v>
      </c>
      <c r="G11" s="58"/>
    </row>
    <row r="12" spans="1:7" ht="13">
      <c r="A12" s="44">
        <v>3</v>
      </c>
      <c r="B12" s="53" t="s">
        <v>146</v>
      </c>
      <c r="C12" s="25" t="s">
        <v>2</v>
      </c>
      <c r="D12" s="54">
        <v>2</v>
      </c>
      <c r="E12" s="49">
        <v>1</v>
      </c>
      <c r="F12" s="55">
        <f>E12*D12</f>
        <v>2</v>
      </c>
      <c r="G12" s="58"/>
    </row>
    <row r="13" spans="1:7" ht="13">
      <c r="A13" s="44">
        <v>4</v>
      </c>
      <c r="B13" s="25" t="s">
        <v>1</v>
      </c>
      <c r="C13" s="25" t="s">
        <v>2</v>
      </c>
      <c r="D13" s="46">
        <v>4</v>
      </c>
      <c r="E13" s="49">
        <v>1</v>
      </c>
      <c r="F13" s="55">
        <f>E13*D13</f>
        <v>4</v>
      </c>
      <c r="G13" s="58"/>
    </row>
    <row r="14" spans="1:7" ht="13">
      <c r="A14" s="44">
        <v>5</v>
      </c>
      <c r="B14" s="25" t="s">
        <v>3</v>
      </c>
      <c r="C14" s="25" t="s">
        <v>2</v>
      </c>
      <c r="D14" s="46">
        <v>1</v>
      </c>
      <c r="E14" s="49">
        <v>1</v>
      </c>
      <c r="F14" s="55">
        <f t="shared" ref="F14:F85" si="0">E14*D14</f>
        <v>1</v>
      </c>
      <c r="G14" s="58"/>
    </row>
    <row r="15" spans="1:7" ht="13">
      <c r="A15" s="44">
        <v>6</v>
      </c>
      <c r="B15" s="25" t="s">
        <v>4</v>
      </c>
      <c r="C15" s="25" t="s">
        <v>5</v>
      </c>
      <c r="D15" s="46">
        <v>1</v>
      </c>
      <c r="E15" s="49">
        <v>1</v>
      </c>
      <c r="F15" s="55">
        <f t="shared" si="0"/>
        <v>1</v>
      </c>
      <c r="G15" s="58"/>
    </row>
    <row r="16" spans="1:7" ht="13">
      <c r="A16" s="44">
        <v>7</v>
      </c>
      <c r="B16" s="25" t="s">
        <v>4</v>
      </c>
      <c r="C16" s="25" t="s">
        <v>2</v>
      </c>
      <c r="D16" s="46">
        <v>1</v>
      </c>
      <c r="E16" s="49">
        <v>1</v>
      </c>
      <c r="F16" s="55">
        <f t="shared" si="0"/>
        <v>1</v>
      </c>
      <c r="G16" s="58"/>
    </row>
    <row r="17" spans="1:7" ht="13">
      <c r="A17" s="44">
        <v>8</v>
      </c>
      <c r="B17" s="25" t="s">
        <v>6</v>
      </c>
      <c r="C17" s="25" t="s">
        <v>7</v>
      </c>
      <c r="D17" s="46">
        <v>1</v>
      </c>
      <c r="E17" s="49">
        <v>1</v>
      </c>
      <c r="F17" s="55">
        <f t="shared" si="0"/>
        <v>1</v>
      </c>
      <c r="G17" s="58"/>
    </row>
    <row r="18" spans="1:7" ht="13">
      <c r="A18" s="44">
        <v>9</v>
      </c>
      <c r="B18" s="25" t="s">
        <v>8</v>
      </c>
      <c r="C18" s="25" t="s">
        <v>2</v>
      </c>
      <c r="D18" s="46">
        <v>1</v>
      </c>
      <c r="E18" s="49">
        <v>1</v>
      </c>
      <c r="F18" s="55">
        <f t="shared" si="0"/>
        <v>1</v>
      </c>
      <c r="G18" s="58"/>
    </row>
    <row r="19" spans="1:7" ht="13">
      <c r="A19" s="44">
        <v>10</v>
      </c>
      <c r="B19" s="25" t="s">
        <v>9</v>
      </c>
      <c r="C19" s="25" t="s">
        <v>5</v>
      </c>
      <c r="D19" s="46">
        <v>4</v>
      </c>
      <c r="E19" s="49">
        <v>1</v>
      </c>
      <c r="F19" s="55">
        <f t="shared" si="0"/>
        <v>4</v>
      </c>
      <c r="G19" s="58"/>
    </row>
    <row r="20" spans="1:7" ht="13">
      <c r="A20" s="44">
        <v>11</v>
      </c>
      <c r="B20" s="25" t="s">
        <v>9</v>
      </c>
      <c r="C20" s="25" t="s">
        <v>11</v>
      </c>
      <c r="D20" s="46">
        <v>1</v>
      </c>
      <c r="E20" s="49">
        <v>1</v>
      </c>
      <c r="F20" s="55">
        <f t="shared" si="0"/>
        <v>1</v>
      </c>
      <c r="G20" s="58"/>
    </row>
    <row r="21" spans="1:7" ht="13">
      <c r="A21" s="44">
        <v>12</v>
      </c>
      <c r="B21" s="25" t="s">
        <v>9</v>
      </c>
      <c r="C21" s="25" t="s">
        <v>2</v>
      </c>
      <c r="D21" s="46">
        <v>3</v>
      </c>
      <c r="E21" s="49">
        <v>1</v>
      </c>
      <c r="F21" s="55">
        <f t="shared" si="0"/>
        <v>3</v>
      </c>
      <c r="G21" s="58"/>
    </row>
    <row r="22" spans="1:7" ht="13">
      <c r="A22" s="44">
        <v>13</v>
      </c>
      <c r="B22" s="25" t="s">
        <v>12</v>
      </c>
      <c r="C22" s="25" t="s">
        <v>11</v>
      </c>
      <c r="D22" s="46">
        <v>2</v>
      </c>
      <c r="E22" s="49">
        <v>1</v>
      </c>
      <c r="F22" s="55">
        <f t="shared" si="0"/>
        <v>2</v>
      </c>
      <c r="G22" s="58"/>
    </row>
    <row r="23" spans="1:7" ht="13">
      <c r="A23" s="44">
        <v>14</v>
      </c>
      <c r="B23" s="25" t="s">
        <v>13</v>
      </c>
      <c r="C23" s="25" t="s">
        <v>11</v>
      </c>
      <c r="D23" s="46">
        <v>1</v>
      </c>
      <c r="E23" s="49">
        <v>1</v>
      </c>
      <c r="F23" s="55">
        <f t="shared" si="0"/>
        <v>1</v>
      </c>
      <c r="G23" s="58"/>
    </row>
    <row r="24" spans="1:7" ht="13">
      <c r="A24" s="44">
        <v>15</v>
      </c>
      <c r="B24" s="25" t="s">
        <v>14</v>
      </c>
      <c r="C24" s="25" t="s">
        <v>5</v>
      </c>
      <c r="D24" s="46">
        <v>1</v>
      </c>
      <c r="E24" s="49">
        <v>1</v>
      </c>
      <c r="F24" s="55">
        <f t="shared" si="0"/>
        <v>1</v>
      </c>
      <c r="G24" s="58"/>
    </row>
    <row r="25" spans="1:7" ht="13">
      <c r="A25" s="44">
        <v>16</v>
      </c>
      <c r="B25" s="25" t="s">
        <v>14</v>
      </c>
      <c r="C25" s="25" t="s">
        <v>11</v>
      </c>
      <c r="D25" s="46">
        <v>2</v>
      </c>
      <c r="E25" s="49">
        <v>1</v>
      </c>
      <c r="F25" s="55">
        <f t="shared" si="0"/>
        <v>2</v>
      </c>
      <c r="G25" s="58"/>
    </row>
    <row r="26" spans="1:7" ht="13">
      <c r="A26" s="44">
        <v>17</v>
      </c>
      <c r="B26" s="25" t="s">
        <v>15</v>
      </c>
      <c r="C26" s="25" t="s">
        <v>16</v>
      </c>
      <c r="D26" s="46">
        <v>1</v>
      </c>
      <c r="E26" s="49">
        <v>1</v>
      </c>
      <c r="F26" s="55">
        <f t="shared" si="0"/>
        <v>1</v>
      </c>
      <c r="G26" s="58"/>
    </row>
    <row r="27" spans="1:7" ht="13">
      <c r="A27" s="44">
        <v>18</v>
      </c>
      <c r="B27" s="25" t="s">
        <v>17</v>
      </c>
      <c r="C27" s="25" t="s">
        <v>2</v>
      </c>
      <c r="D27" s="46">
        <v>1</v>
      </c>
      <c r="E27" s="49">
        <v>1</v>
      </c>
      <c r="F27" s="55">
        <f t="shared" si="0"/>
        <v>1</v>
      </c>
      <c r="G27" s="58"/>
    </row>
    <row r="28" spans="1:7" ht="13">
      <c r="A28" s="44">
        <v>19</v>
      </c>
      <c r="B28" s="25" t="s">
        <v>18</v>
      </c>
      <c r="C28" s="25" t="s">
        <v>2</v>
      </c>
      <c r="D28" s="46">
        <v>1</v>
      </c>
      <c r="E28" s="49">
        <v>1</v>
      </c>
      <c r="F28" s="55">
        <f t="shared" si="0"/>
        <v>1</v>
      </c>
      <c r="G28" s="58"/>
    </row>
    <row r="29" spans="1:7" ht="13">
      <c r="A29" s="44">
        <v>20</v>
      </c>
      <c r="B29" s="25" t="s">
        <v>19</v>
      </c>
      <c r="C29" s="25" t="s">
        <v>2</v>
      </c>
      <c r="D29" s="46">
        <v>2</v>
      </c>
      <c r="E29" s="49">
        <v>1</v>
      </c>
      <c r="F29" s="55">
        <f t="shared" si="0"/>
        <v>2</v>
      </c>
      <c r="G29" s="58"/>
    </row>
    <row r="30" spans="1:7" ht="13">
      <c r="A30" s="44">
        <v>21</v>
      </c>
      <c r="B30" s="25" t="s">
        <v>20</v>
      </c>
      <c r="C30" s="25" t="s">
        <v>2</v>
      </c>
      <c r="D30" s="46">
        <v>1</v>
      </c>
      <c r="E30" s="49">
        <v>1</v>
      </c>
      <c r="F30" s="55">
        <f t="shared" si="0"/>
        <v>1</v>
      </c>
      <c r="G30" s="58"/>
    </row>
    <row r="31" spans="1:7" ht="13">
      <c r="A31" s="44">
        <v>22</v>
      </c>
      <c r="B31" s="25" t="s">
        <v>21</v>
      </c>
      <c r="C31" s="25" t="s">
        <v>2</v>
      </c>
      <c r="D31" s="46">
        <v>3</v>
      </c>
      <c r="E31" s="49">
        <v>1</v>
      </c>
      <c r="F31" s="55">
        <f t="shared" si="0"/>
        <v>3</v>
      </c>
      <c r="G31" s="58"/>
    </row>
    <row r="32" spans="1:7" ht="13">
      <c r="A32" s="44">
        <v>23</v>
      </c>
      <c r="B32" s="25" t="s">
        <v>27</v>
      </c>
      <c r="C32" s="25" t="s">
        <v>2</v>
      </c>
      <c r="D32" s="46">
        <v>1</v>
      </c>
      <c r="E32" s="49">
        <v>1</v>
      </c>
      <c r="F32" s="55">
        <f t="shared" si="0"/>
        <v>1</v>
      </c>
      <c r="G32" s="58"/>
    </row>
    <row r="33" spans="1:7" ht="13">
      <c r="A33" s="44">
        <v>24</v>
      </c>
      <c r="B33" s="25" t="s">
        <v>148</v>
      </c>
      <c r="C33" s="25" t="s">
        <v>2</v>
      </c>
      <c r="D33" s="46">
        <v>3</v>
      </c>
      <c r="E33" s="49">
        <v>1</v>
      </c>
      <c r="F33" s="55">
        <f t="shared" ref="F33" si="1">E33*D33</f>
        <v>3</v>
      </c>
      <c r="G33" s="58"/>
    </row>
    <row r="34" spans="1:7" ht="13">
      <c r="A34" s="44">
        <v>25</v>
      </c>
      <c r="B34" s="25" t="s">
        <v>28</v>
      </c>
      <c r="C34" s="25" t="s">
        <v>2</v>
      </c>
      <c r="D34" s="46">
        <v>1</v>
      </c>
      <c r="E34" s="49">
        <v>1</v>
      </c>
      <c r="F34" s="55">
        <f t="shared" si="0"/>
        <v>1</v>
      </c>
      <c r="G34" s="58"/>
    </row>
    <row r="35" spans="1:7" ht="13">
      <c r="A35" s="44">
        <v>26</v>
      </c>
      <c r="B35" s="25" t="s">
        <v>29</v>
      </c>
      <c r="C35" s="25" t="s">
        <v>2</v>
      </c>
      <c r="D35" s="46">
        <v>1</v>
      </c>
      <c r="E35" s="49">
        <v>1</v>
      </c>
      <c r="F35" s="55">
        <f t="shared" si="0"/>
        <v>1</v>
      </c>
      <c r="G35" s="58"/>
    </row>
    <row r="36" spans="1:7" ht="13">
      <c r="A36" s="44">
        <v>27</v>
      </c>
      <c r="B36" s="25" t="s">
        <v>33</v>
      </c>
      <c r="C36" s="25" t="s">
        <v>2</v>
      </c>
      <c r="D36" s="46">
        <v>1</v>
      </c>
      <c r="E36" s="49">
        <v>1</v>
      </c>
      <c r="F36" s="55">
        <f t="shared" si="0"/>
        <v>1</v>
      </c>
      <c r="G36" s="58"/>
    </row>
    <row r="37" spans="1:7" ht="13">
      <c r="A37" s="44">
        <v>28</v>
      </c>
      <c r="B37" s="25" t="s">
        <v>35</v>
      </c>
      <c r="C37" s="25" t="s">
        <v>2</v>
      </c>
      <c r="D37" s="46">
        <v>1</v>
      </c>
      <c r="E37" s="49">
        <v>1</v>
      </c>
      <c r="F37" s="55">
        <f t="shared" si="0"/>
        <v>1</v>
      </c>
      <c r="G37" s="58"/>
    </row>
    <row r="38" spans="1:7" ht="13">
      <c r="A38" s="44">
        <v>29</v>
      </c>
      <c r="B38" s="25" t="s">
        <v>36</v>
      </c>
      <c r="C38" s="25" t="s">
        <v>2</v>
      </c>
      <c r="D38" s="46">
        <v>3</v>
      </c>
      <c r="E38" s="49">
        <v>1</v>
      </c>
      <c r="F38" s="55">
        <f t="shared" si="0"/>
        <v>3</v>
      </c>
      <c r="G38" s="58"/>
    </row>
    <row r="39" spans="1:7" ht="13">
      <c r="A39" s="44">
        <v>30</v>
      </c>
      <c r="B39" s="25" t="s">
        <v>37</v>
      </c>
      <c r="C39" s="25" t="s">
        <v>2</v>
      </c>
      <c r="D39" s="46">
        <v>4</v>
      </c>
      <c r="E39" s="49">
        <v>1</v>
      </c>
      <c r="F39" s="55">
        <f t="shared" si="0"/>
        <v>4</v>
      </c>
      <c r="G39" s="58"/>
    </row>
    <row r="40" spans="1:7" ht="13">
      <c r="A40" s="44">
        <v>31</v>
      </c>
      <c r="B40" s="25" t="s">
        <v>37</v>
      </c>
      <c r="C40" s="25" t="s">
        <v>38</v>
      </c>
      <c r="D40" s="46">
        <v>1</v>
      </c>
      <c r="E40" s="49">
        <v>1</v>
      </c>
      <c r="F40" s="55">
        <f t="shared" si="0"/>
        <v>1</v>
      </c>
      <c r="G40" s="58"/>
    </row>
    <row r="41" spans="1:7" ht="13">
      <c r="A41" s="44">
        <v>32</v>
      </c>
      <c r="B41" s="25" t="s">
        <v>39</v>
      </c>
      <c r="C41" s="25" t="s">
        <v>16</v>
      </c>
      <c r="D41" s="46">
        <v>1</v>
      </c>
      <c r="E41" s="49">
        <v>1</v>
      </c>
      <c r="F41" s="55">
        <f t="shared" si="0"/>
        <v>1</v>
      </c>
      <c r="G41" s="58"/>
    </row>
    <row r="42" spans="1:7" ht="13">
      <c r="A42" s="44">
        <v>33</v>
      </c>
      <c r="B42" s="25" t="s">
        <v>139</v>
      </c>
      <c r="C42" s="25" t="s">
        <v>5</v>
      </c>
      <c r="D42" s="46">
        <v>2</v>
      </c>
      <c r="E42" s="49">
        <v>1</v>
      </c>
      <c r="F42" s="55">
        <f t="shared" si="0"/>
        <v>2</v>
      </c>
      <c r="G42" s="58"/>
    </row>
    <row r="43" spans="1:7" ht="13">
      <c r="A43" s="44">
        <v>34</v>
      </c>
      <c r="B43" s="25" t="s">
        <v>140</v>
      </c>
      <c r="C43" s="25" t="s">
        <v>142</v>
      </c>
      <c r="D43" s="46">
        <v>5</v>
      </c>
      <c r="E43" s="49">
        <v>1</v>
      </c>
      <c r="F43" s="55">
        <f t="shared" si="0"/>
        <v>5</v>
      </c>
      <c r="G43" s="58"/>
    </row>
    <row r="44" spans="1:7" ht="13">
      <c r="A44" s="44">
        <v>35</v>
      </c>
      <c r="B44" s="25" t="s">
        <v>141</v>
      </c>
      <c r="C44" s="25" t="s">
        <v>142</v>
      </c>
      <c r="D44" s="46">
        <v>5</v>
      </c>
      <c r="E44" s="49">
        <v>1</v>
      </c>
      <c r="F44" s="55">
        <f t="shared" si="0"/>
        <v>5</v>
      </c>
      <c r="G44" s="58"/>
    </row>
    <row r="45" spans="1:7" ht="13">
      <c r="A45" s="44">
        <v>36</v>
      </c>
      <c r="B45" s="25" t="s">
        <v>154</v>
      </c>
      <c r="C45" s="25" t="s">
        <v>142</v>
      </c>
      <c r="D45" s="46">
        <v>2</v>
      </c>
      <c r="E45" s="49">
        <v>1</v>
      </c>
      <c r="F45" s="55">
        <f t="shared" si="0"/>
        <v>2</v>
      </c>
      <c r="G45" s="58"/>
    </row>
    <row r="46" spans="1:7" ht="13">
      <c r="A46" s="44">
        <v>37</v>
      </c>
      <c r="B46" s="25" t="s">
        <v>149</v>
      </c>
      <c r="C46" s="25" t="s">
        <v>142</v>
      </c>
      <c r="D46" s="46">
        <v>2</v>
      </c>
      <c r="E46" s="49">
        <v>1</v>
      </c>
      <c r="F46" s="55">
        <f t="shared" si="0"/>
        <v>2</v>
      </c>
      <c r="G46" s="58"/>
    </row>
    <row r="47" spans="1:7" ht="13">
      <c r="A47" s="44">
        <v>38</v>
      </c>
      <c r="B47" s="25" t="s">
        <v>44</v>
      </c>
      <c r="C47" s="25" t="s">
        <v>2</v>
      </c>
      <c r="D47" s="46">
        <v>1</v>
      </c>
      <c r="E47" s="49">
        <v>1</v>
      </c>
      <c r="F47" s="55">
        <f t="shared" si="0"/>
        <v>1</v>
      </c>
      <c r="G47" s="58"/>
    </row>
    <row r="48" spans="1:7" ht="13">
      <c r="A48" s="44">
        <v>39</v>
      </c>
      <c r="B48" s="25" t="s">
        <v>46</v>
      </c>
      <c r="C48" s="25" t="s">
        <v>47</v>
      </c>
      <c r="D48" s="46">
        <v>2</v>
      </c>
      <c r="E48" s="49">
        <v>1</v>
      </c>
      <c r="F48" s="55">
        <f t="shared" si="0"/>
        <v>2</v>
      </c>
      <c r="G48" s="58"/>
    </row>
    <row r="49" spans="1:7" ht="13">
      <c r="A49" s="44">
        <v>40</v>
      </c>
      <c r="B49" s="25" t="s">
        <v>46</v>
      </c>
      <c r="C49" s="25" t="s">
        <v>2</v>
      </c>
      <c r="D49" s="46">
        <v>3</v>
      </c>
      <c r="E49" s="49">
        <v>1</v>
      </c>
      <c r="F49" s="55">
        <f t="shared" si="0"/>
        <v>3</v>
      </c>
      <c r="G49" s="58"/>
    </row>
    <row r="50" spans="1:7" ht="12.75" customHeight="1">
      <c r="A50" s="44">
        <v>41</v>
      </c>
      <c r="B50" s="25" t="s">
        <v>48</v>
      </c>
      <c r="C50" s="25" t="s">
        <v>2</v>
      </c>
      <c r="D50" s="46">
        <v>1</v>
      </c>
      <c r="E50" s="49">
        <v>1</v>
      </c>
      <c r="F50" s="55">
        <f t="shared" si="0"/>
        <v>1</v>
      </c>
      <c r="G50" s="58"/>
    </row>
    <row r="51" spans="1:7" ht="13">
      <c r="A51" s="44">
        <v>42</v>
      </c>
      <c r="B51" s="25" t="s">
        <v>48</v>
      </c>
      <c r="C51" s="25" t="s">
        <v>50</v>
      </c>
      <c r="D51" s="46">
        <v>3</v>
      </c>
      <c r="E51" s="49">
        <v>1</v>
      </c>
      <c r="F51" s="55">
        <f t="shared" si="0"/>
        <v>3</v>
      </c>
      <c r="G51" s="58"/>
    </row>
    <row r="52" spans="1:7" ht="13">
      <c r="A52" s="44">
        <v>43</v>
      </c>
      <c r="B52" s="25" t="s">
        <v>51</v>
      </c>
      <c r="C52" s="25" t="s">
        <v>16</v>
      </c>
      <c r="D52" s="46">
        <v>2</v>
      </c>
      <c r="E52" s="49">
        <v>1</v>
      </c>
      <c r="F52" s="55">
        <f t="shared" si="0"/>
        <v>2</v>
      </c>
      <c r="G52" s="58"/>
    </row>
    <row r="53" spans="1:7" ht="13">
      <c r="A53" s="44">
        <v>44</v>
      </c>
      <c r="B53" s="25" t="s">
        <v>143</v>
      </c>
      <c r="C53" s="25" t="s">
        <v>16</v>
      </c>
      <c r="D53" s="46">
        <v>1</v>
      </c>
      <c r="E53" s="49">
        <v>1</v>
      </c>
      <c r="F53" s="55">
        <f t="shared" si="0"/>
        <v>1</v>
      </c>
      <c r="G53" s="58"/>
    </row>
    <row r="54" spans="1:7" ht="13">
      <c r="A54" s="44">
        <v>45</v>
      </c>
      <c r="B54" s="25" t="s">
        <v>52</v>
      </c>
      <c r="C54" s="25" t="s">
        <v>2</v>
      </c>
      <c r="D54" s="46">
        <v>3</v>
      </c>
      <c r="E54" s="49">
        <v>1</v>
      </c>
      <c r="F54" s="55">
        <f t="shared" si="0"/>
        <v>3</v>
      </c>
      <c r="G54" s="58"/>
    </row>
    <row r="55" spans="1:7" ht="13">
      <c r="A55" s="44">
        <v>46</v>
      </c>
      <c r="B55" s="25" t="s">
        <v>144</v>
      </c>
      <c r="C55" s="25" t="s">
        <v>2</v>
      </c>
      <c r="D55" s="46">
        <v>2</v>
      </c>
      <c r="E55" s="49">
        <v>1</v>
      </c>
      <c r="F55" s="55">
        <f t="shared" si="0"/>
        <v>2</v>
      </c>
      <c r="G55" s="58"/>
    </row>
    <row r="56" spans="1:7" ht="13">
      <c r="A56" s="44">
        <v>47</v>
      </c>
      <c r="B56" s="25" t="s">
        <v>53</v>
      </c>
      <c r="C56" s="25" t="s">
        <v>2</v>
      </c>
      <c r="D56" s="46">
        <v>1</v>
      </c>
      <c r="E56" s="49">
        <v>1</v>
      </c>
      <c r="F56" s="55">
        <f t="shared" si="0"/>
        <v>1</v>
      </c>
      <c r="G56" s="58"/>
    </row>
    <row r="57" spans="1:7" ht="13">
      <c r="A57" s="44">
        <v>48</v>
      </c>
      <c r="B57" s="25" t="s">
        <v>150</v>
      </c>
      <c r="C57" s="25" t="s">
        <v>2</v>
      </c>
      <c r="D57" s="46">
        <v>2</v>
      </c>
      <c r="E57" s="49">
        <v>1</v>
      </c>
      <c r="F57" s="55">
        <f t="shared" si="0"/>
        <v>2</v>
      </c>
      <c r="G57" s="58"/>
    </row>
    <row r="58" spans="1:7" ht="13">
      <c r="A58" s="44">
        <v>49</v>
      </c>
      <c r="B58" s="25" t="s">
        <v>156</v>
      </c>
      <c r="C58" s="25" t="s">
        <v>2</v>
      </c>
      <c r="D58" s="46">
        <v>2</v>
      </c>
      <c r="E58" s="49">
        <v>1</v>
      </c>
      <c r="F58" s="74">
        <f>E58*D58</f>
        <v>2</v>
      </c>
      <c r="G58" s="58"/>
    </row>
    <row r="59" spans="1:7" ht="12.75" customHeight="1">
      <c r="A59" s="44">
        <v>50</v>
      </c>
      <c r="B59" s="25" t="s">
        <v>56</v>
      </c>
      <c r="C59" s="25" t="s">
        <v>2</v>
      </c>
      <c r="D59" s="46">
        <v>1</v>
      </c>
      <c r="E59" s="49">
        <v>1</v>
      </c>
      <c r="F59" s="55">
        <f t="shared" si="0"/>
        <v>1</v>
      </c>
      <c r="G59" s="58"/>
    </row>
    <row r="60" spans="1:7" ht="13">
      <c r="A60" s="44">
        <v>51</v>
      </c>
      <c r="B60" s="25" t="s">
        <v>57</v>
      </c>
      <c r="C60" s="25" t="s">
        <v>11</v>
      </c>
      <c r="D60" s="46">
        <v>3</v>
      </c>
      <c r="E60" s="49">
        <v>1</v>
      </c>
      <c r="F60" s="55">
        <f t="shared" si="0"/>
        <v>3</v>
      </c>
      <c r="G60" s="58"/>
    </row>
    <row r="61" spans="1:7" ht="13">
      <c r="A61" s="44">
        <v>52</v>
      </c>
      <c r="B61" s="25" t="s">
        <v>58</v>
      </c>
      <c r="C61" s="25" t="s">
        <v>5</v>
      </c>
      <c r="D61" s="46">
        <v>1</v>
      </c>
      <c r="E61" s="49">
        <v>1</v>
      </c>
      <c r="F61" s="55">
        <f t="shared" si="0"/>
        <v>1</v>
      </c>
      <c r="G61" s="58"/>
    </row>
    <row r="62" spans="1:7" ht="13">
      <c r="A62" s="44">
        <v>53</v>
      </c>
      <c r="B62" s="25" t="s">
        <v>59</v>
      </c>
      <c r="C62" s="25" t="s">
        <v>5</v>
      </c>
      <c r="D62" s="46">
        <v>1</v>
      </c>
      <c r="E62" s="49">
        <v>1</v>
      </c>
      <c r="F62" s="55">
        <f t="shared" si="0"/>
        <v>1</v>
      </c>
      <c r="G62" s="58"/>
    </row>
    <row r="63" spans="1:7" ht="13">
      <c r="A63" s="44">
        <v>54</v>
      </c>
      <c r="B63" s="25" t="s">
        <v>59</v>
      </c>
      <c r="C63" s="25" t="s">
        <v>2</v>
      </c>
      <c r="D63" s="46">
        <v>1</v>
      </c>
      <c r="E63" s="49">
        <v>1</v>
      </c>
      <c r="F63" s="55">
        <f t="shared" si="0"/>
        <v>1</v>
      </c>
      <c r="G63" s="58"/>
    </row>
    <row r="64" spans="1:7" ht="13">
      <c r="A64" s="44">
        <v>55</v>
      </c>
      <c r="B64" s="25" t="s">
        <v>60</v>
      </c>
      <c r="C64" s="25" t="s">
        <v>11</v>
      </c>
      <c r="D64" s="46">
        <v>2</v>
      </c>
      <c r="E64" s="49">
        <v>1</v>
      </c>
      <c r="F64" s="55">
        <f t="shared" si="0"/>
        <v>2</v>
      </c>
      <c r="G64" s="58"/>
    </row>
    <row r="65" spans="1:7" ht="13">
      <c r="A65" s="44">
        <v>56</v>
      </c>
      <c r="B65" s="25" t="s">
        <v>61</v>
      </c>
      <c r="C65" s="25" t="s">
        <v>2</v>
      </c>
      <c r="D65" s="46">
        <v>1</v>
      </c>
      <c r="E65" s="49">
        <v>1</v>
      </c>
      <c r="F65" s="55">
        <f t="shared" si="0"/>
        <v>1</v>
      </c>
      <c r="G65" s="58"/>
    </row>
    <row r="66" spans="1:7" ht="13">
      <c r="A66" s="44">
        <v>57</v>
      </c>
      <c r="B66" s="25" t="s">
        <v>62</v>
      </c>
      <c r="C66" s="25" t="s">
        <v>2</v>
      </c>
      <c r="D66" s="46">
        <v>1</v>
      </c>
      <c r="E66" s="49">
        <v>1</v>
      </c>
      <c r="F66" s="55">
        <f t="shared" si="0"/>
        <v>1</v>
      </c>
      <c r="G66" s="58"/>
    </row>
    <row r="67" spans="1:7" ht="13">
      <c r="A67" s="44">
        <v>58</v>
      </c>
      <c r="B67" s="25" t="s">
        <v>63</v>
      </c>
      <c r="C67" s="25" t="s">
        <v>11</v>
      </c>
      <c r="D67" s="46">
        <v>1</v>
      </c>
      <c r="E67" s="49">
        <v>1</v>
      </c>
      <c r="F67" s="55">
        <f t="shared" si="0"/>
        <v>1</v>
      </c>
      <c r="G67" s="58"/>
    </row>
    <row r="68" spans="1:7" ht="13">
      <c r="A68" s="44">
        <v>59</v>
      </c>
      <c r="B68" s="25" t="s">
        <v>64</v>
      </c>
      <c r="C68" s="25" t="s">
        <v>2</v>
      </c>
      <c r="D68" s="46">
        <v>1</v>
      </c>
      <c r="E68" s="49">
        <v>1</v>
      </c>
      <c r="F68" s="55">
        <f t="shared" si="0"/>
        <v>1</v>
      </c>
      <c r="G68" s="58"/>
    </row>
    <row r="69" spans="1:7" ht="13">
      <c r="A69" s="44">
        <v>60</v>
      </c>
      <c r="B69" s="25" t="s">
        <v>64</v>
      </c>
      <c r="C69" s="25" t="s">
        <v>16</v>
      </c>
      <c r="D69" s="46">
        <v>2</v>
      </c>
      <c r="E69" s="49">
        <v>1</v>
      </c>
      <c r="F69" s="55">
        <f t="shared" si="0"/>
        <v>2</v>
      </c>
      <c r="G69" s="58"/>
    </row>
    <row r="70" spans="1:7" ht="13">
      <c r="A70" s="44">
        <v>61</v>
      </c>
      <c r="B70" s="25" t="s">
        <v>65</v>
      </c>
      <c r="C70" s="25" t="s">
        <v>2</v>
      </c>
      <c r="D70" s="46">
        <v>2</v>
      </c>
      <c r="E70" s="49">
        <v>1</v>
      </c>
      <c r="F70" s="55">
        <f t="shared" si="0"/>
        <v>2</v>
      </c>
      <c r="G70" s="58"/>
    </row>
    <row r="71" spans="1:7" ht="13">
      <c r="A71" s="44">
        <v>62</v>
      </c>
      <c r="B71" s="25" t="s">
        <v>66</v>
      </c>
      <c r="C71" s="25" t="s">
        <v>5</v>
      </c>
      <c r="D71" s="46">
        <v>2</v>
      </c>
      <c r="E71" s="49">
        <v>1</v>
      </c>
      <c r="F71" s="55">
        <f t="shared" si="0"/>
        <v>2</v>
      </c>
      <c r="G71" s="58"/>
    </row>
    <row r="72" spans="1:7" ht="13">
      <c r="A72" s="44">
        <v>63</v>
      </c>
      <c r="B72" s="25" t="s">
        <v>67</v>
      </c>
      <c r="C72" s="25" t="s">
        <v>16</v>
      </c>
      <c r="D72" s="46">
        <v>3</v>
      </c>
      <c r="E72" s="49">
        <v>1</v>
      </c>
      <c r="F72" s="55">
        <f t="shared" si="0"/>
        <v>3</v>
      </c>
      <c r="G72" s="58"/>
    </row>
    <row r="73" spans="1:7" ht="12.75" customHeight="1">
      <c r="A73" s="44">
        <v>64</v>
      </c>
      <c r="B73" s="25" t="s">
        <v>68</v>
      </c>
      <c r="C73" s="25" t="s">
        <v>2</v>
      </c>
      <c r="D73" s="46">
        <v>1</v>
      </c>
      <c r="E73" s="49">
        <v>1</v>
      </c>
      <c r="F73" s="55">
        <f t="shared" si="0"/>
        <v>1</v>
      </c>
      <c r="G73" s="58"/>
    </row>
    <row r="74" spans="1:7" ht="13">
      <c r="A74" s="44">
        <v>65</v>
      </c>
      <c r="B74" s="25" t="s">
        <v>69</v>
      </c>
      <c r="C74" s="25" t="s">
        <v>2</v>
      </c>
      <c r="D74" s="46">
        <v>1</v>
      </c>
      <c r="E74" s="49">
        <v>1</v>
      </c>
      <c r="F74" s="55">
        <f t="shared" si="0"/>
        <v>1</v>
      </c>
      <c r="G74" s="58"/>
    </row>
    <row r="75" spans="1:7" ht="13">
      <c r="A75" s="44">
        <v>66</v>
      </c>
      <c r="B75" s="25" t="s">
        <v>70</v>
      </c>
      <c r="C75" s="25" t="s">
        <v>16</v>
      </c>
      <c r="D75" s="46">
        <v>1</v>
      </c>
      <c r="E75" s="49">
        <v>1</v>
      </c>
      <c r="F75" s="55">
        <f t="shared" si="0"/>
        <v>1</v>
      </c>
      <c r="G75" s="58"/>
    </row>
    <row r="76" spans="1:7" ht="13">
      <c r="A76" s="44">
        <v>67</v>
      </c>
      <c r="B76" s="25" t="s">
        <v>70</v>
      </c>
      <c r="C76" s="25" t="s">
        <v>71</v>
      </c>
      <c r="D76" s="46">
        <v>1</v>
      </c>
      <c r="E76" s="49">
        <v>1</v>
      </c>
      <c r="F76" s="55">
        <f t="shared" si="0"/>
        <v>1</v>
      </c>
      <c r="G76" s="58"/>
    </row>
    <row r="77" spans="1:7" ht="13">
      <c r="A77" s="44">
        <v>68</v>
      </c>
      <c r="B77" s="25" t="s">
        <v>152</v>
      </c>
      <c r="C77" s="25" t="s">
        <v>2</v>
      </c>
      <c r="D77" s="46">
        <v>2</v>
      </c>
      <c r="E77" s="49">
        <v>1</v>
      </c>
      <c r="F77" s="55">
        <f t="shared" si="0"/>
        <v>2</v>
      </c>
      <c r="G77" s="58"/>
    </row>
    <row r="78" spans="1:7" ht="13">
      <c r="A78" s="44">
        <v>69</v>
      </c>
      <c r="B78" s="25" t="s">
        <v>72</v>
      </c>
      <c r="C78" s="25" t="s">
        <v>2</v>
      </c>
      <c r="D78" s="46">
        <v>3</v>
      </c>
      <c r="E78" s="49">
        <v>1</v>
      </c>
      <c r="F78" s="55">
        <f t="shared" si="0"/>
        <v>3</v>
      </c>
      <c r="G78" s="58"/>
    </row>
    <row r="79" spans="1:7" ht="13">
      <c r="A79" s="44">
        <v>70</v>
      </c>
      <c r="B79" s="25" t="s">
        <v>73</v>
      </c>
      <c r="C79" s="25" t="s">
        <v>2</v>
      </c>
      <c r="D79" s="46">
        <v>3</v>
      </c>
      <c r="E79" s="49">
        <v>1</v>
      </c>
      <c r="F79" s="55">
        <f t="shared" si="0"/>
        <v>3</v>
      </c>
      <c r="G79" s="58"/>
    </row>
    <row r="80" spans="1:7" ht="13">
      <c r="A80" s="44">
        <v>71</v>
      </c>
      <c r="B80" s="25" t="s">
        <v>73</v>
      </c>
      <c r="C80" s="25" t="s">
        <v>71</v>
      </c>
      <c r="D80" s="46">
        <v>1</v>
      </c>
      <c r="E80" s="49">
        <v>1</v>
      </c>
      <c r="F80" s="55">
        <f t="shared" si="0"/>
        <v>1</v>
      </c>
      <c r="G80" s="58"/>
    </row>
    <row r="81" spans="1:7" ht="13">
      <c r="A81" s="44">
        <v>72</v>
      </c>
      <c r="B81" s="25" t="s">
        <v>74</v>
      </c>
      <c r="C81" s="25" t="s">
        <v>2</v>
      </c>
      <c r="D81" s="46">
        <v>1</v>
      </c>
      <c r="E81" s="49">
        <v>1</v>
      </c>
      <c r="F81" s="55">
        <f t="shared" si="0"/>
        <v>1</v>
      </c>
      <c r="G81" s="58"/>
    </row>
    <row r="82" spans="1:7" ht="13">
      <c r="A82" s="44">
        <v>73</v>
      </c>
      <c r="B82" s="25" t="s">
        <v>74</v>
      </c>
      <c r="C82" s="25" t="s">
        <v>16</v>
      </c>
      <c r="D82" s="46">
        <v>3</v>
      </c>
      <c r="E82" s="49">
        <v>1</v>
      </c>
      <c r="F82" s="55">
        <f t="shared" si="0"/>
        <v>3</v>
      </c>
      <c r="G82" s="58"/>
    </row>
    <row r="83" spans="1:7" ht="13">
      <c r="A83" s="44">
        <v>74</v>
      </c>
      <c r="B83" s="25" t="s">
        <v>75</v>
      </c>
      <c r="C83" s="25" t="s">
        <v>2</v>
      </c>
      <c r="D83" s="46">
        <v>1</v>
      </c>
      <c r="E83" s="49">
        <v>1</v>
      </c>
      <c r="F83" s="55">
        <f t="shared" si="0"/>
        <v>1</v>
      </c>
      <c r="G83" s="58"/>
    </row>
    <row r="84" spans="1:7" ht="13">
      <c r="A84" s="44">
        <v>75</v>
      </c>
      <c r="B84" s="25" t="s">
        <v>76</v>
      </c>
      <c r="C84" s="25" t="s">
        <v>5</v>
      </c>
      <c r="D84" s="46">
        <v>5</v>
      </c>
      <c r="E84" s="49">
        <v>1</v>
      </c>
      <c r="F84" s="55">
        <f t="shared" si="0"/>
        <v>5</v>
      </c>
      <c r="G84" s="58"/>
    </row>
    <row r="85" spans="1:7" ht="13">
      <c r="A85" s="44">
        <v>76</v>
      </c>
      <c r="B85" s="25" t="s">
        <v>77</v>
      </c>
      <c r="C85" s="25" t="s">
        <v>78</v>
      </c>
      <c r="D85" s="46">
        <v>1</v>
      </c>
      <c r="E85" s="49">
        <v>1</v>
      </c>
      <c r="F85" s="55">
        <f t="shared" si="0"/>
        <v>1</v>
      </c>
      <c r="G85" s="58"/>
    </row>
    <row r="86" spans="1:7" ht="13">
      <c r="A86" s="44">
        <v>77</v>
      </c>
      <c r="B86" s="25" t="s">
        <v>79</v>
      </c>
      <c r="C86" s="25" t="s">
        <v>78</v>
      </c>
      <c r="D86" s="46">
        <v>1</v>
      </c>
      <c r="E86" s="49">
        <v>1</v>
      </c>
      <c r="F86" s="55">
        <f t="shared" ref="F86:F147" si="2">E86*D86</f>
        <v>1</v>
      </c>
      <c r="G86" s="58"/>
    </row>
    <row r="87" spans="1:7" ht="13">
      <c r="A87" s="44">
        <v>78</v>
      </c>
      <c r="B87" s="25" t="s">
        <v>80</v>
      </c>
      <c r="C87" s="25" t="s">
        <v>78</v>
      </c>
      <c r="D87" s="46">
        <v>1</v>
      </c>
      <c r="E87" s="49">
        <v>1</v>
      </c>
      <c r="F87" s="55">
        <f t="shared" si="2"/>
        <v>1</v>
      </c>
      <c r="G87" s="58"/>
    </row>
    <row r="88" spans="1:7" ht="13">
      <c r="A88" s="44">
        <v>79</v>
      </c>
      <c r="B88" s="25" t="s">
        <v>81</v>
      </c>
      <c r="C88" s="25" t="s">
        <v>78</v>
      </c>
      <c r="D88" s="46">
        <v>3</v>
      </c>
      <c r="E88" s="49">
        <v>1</v>
      </c>
      <c r="F88" s="55">
        <f t="shared" si="2"/>
        <v>3</v>
      </c>
      <c r="G88" s="58"/>
    </row>
    <row r="89" spans="1:7" ht="13">
      <c r="A89" s="44">
        <v>80</v>
      </c>
      <c r="B89" s="25" t="s">
        <v>155</v>
      </c>
      <c r="C89" s="25" t="s">
        <v>16</v>
      </c>
      <c r="D89" s="46">
        <v>1</v>
      </c>
      <c r="E89" s="49">
        <v>1</v>
      </c>
      <c r="F89" s="55">
        <f t="shared" si="2"/>
        <v>1</v>
      </c>
      <c r="G89" s="58"/>
    </row>
    <row r="90" spans="1:7" ht="13">
      <c r="A90" s="44">
        <v>81</v>
      </c>
      <c r="B90" s="25" t="s">
        <v>84</v>
      </c>
      <c r="C90" s="25" t="s">
        <v>2</v>
      </c>
      <c r="D90" s="46">
        <v>2</v>
      </c>
      <c r="E90" s="49">
        <v>1</v>
      </c>
      <c r="F90" s="55">
        <f t="shared" si="2"/>
        <v>2</v>
      </c>
      <c r="G90" s="58"/>
    </row>
    <row r="91" spans="1:7" ht="13">
      <c r="A91" s="44">
        <v>82</v>
      </c>
      <c r="B91" s="25" t="s">
        <v>85</v>
      </c>
      <c r="C91" s="25" t="s">
        <v>2</v>
      </c>
      <c r="D91" s="46">
        <v>4</v>
      </c>
      <c r="E91" s="49">
        <v>1</v>
      </c>
      <c r="F91" s="55">
        <f t="shared" si="2"/>
        <v>4</v>
      </c>
      <c r="G91" s="58"/>
    </row>
    <row r="92" spans="1:7" ht="13">
      <c r="A92" s="44">
        <v>83</v>
      </c>
      <c r="B92" s="25" t="s">
        <v>86</v>
      </c>
      <c r="C92" s="25" t="s">
        <v>5</v>
      </c>
      <c r="D92" s="46">
        <v>1</v>
      </c>
      <c r="E92" s="49">
        <v>1</v>
      </c>
      <c r="F92" s="55">
        <f t="shared" si="2"/>
        <v>1</v>
      </c>
      <c r="G92" s="58"/>
    </row>
    <row r="93" spans="1:7" ht="13">
      <c r="A93" s="44">
        <v>84</v>
      </c>
      <c r="B93" s="25" t="s">
        <v>86</v>
      </c>
      <c r="C93" s="25" t="s">
        <v>2</v>
      </c>
      <c r="D93" s="46">
        <v>2</v>
      </c>
      <c r="E93" s="49">
        <v>1</v>
      </c>
      <c r="F93" s="55">
        <f t="shared" si="2"/>
        <v>2</v>
      </c>
      <c r="G93" s="58"/>
    </row>
    <row r="94" spans="1:7" ht="13">
      <c r="A94" s="44">
        <v>85</v>
      </c>
      <c r="B94" s="25" t="s">
        <v>90</v>
      </c>
      <c r="C94" s="25" t="s">
        <v>92</v>
      </c>
      <c r="D94" s="46">
        <v>1</v>
      </c>
      <c r="E94" s="49">
        <v>1</v>
      </c>
      <c r="F94" s="55">
        <f t="shared" si="2"/>
        <v>1</v>
      </c>
      <c r="G94" s="58"/>
    </row>
    <row r="95" spans="1:7" ht="13">
      <c r="A95" s="44">
        <v>86</v>
      </c>
      <c r="B95" s="25" t="s">
        <v>93</v>
      </c>
      <c r="C95" s="25" t="s">
        <v>16</v>
      </c>
      <c r="D95" s="46">
        <v>1</v>
      </c>
      <c r="E95" s="49">
        <v>1</v>
      </c>
      <c r="F95" s="55">
        <f t="shared" si="2"/>
        <v>1</v>
      </c>
      <c r="G95" s="58"/>
    </row>
    <row r="96" spans="1:7" ht="13">
      <c r="A96" s="44">
        <v>87</v>
      </c>
      <c r="B96" s="25" t="s">
        <v>94</v>
      </c>
      <c r="C96" s="25" t="s">
        <v>5</v>
      </c>
      <c r="D96" s="46">
        <v>1</v>
      </c>
      <c r="E96" s="49">
        <v>1</v>
      </c>
      <c r="F96" s="55">
        <f t="shared" si="2"/>
        <v>1</v>
      </c>
      <c r="G96" s="58"/>
    </row>
    <row r="97" spans="1:7" ht="13">
      <c r="A97" s="44">
        <v>88</v>
      </c>
      <c r="B97" s="25" t="s">
        <v>151</v>
      </c>
      <c r="C97" s="25" t="s">
        <v>2</v>
      </c>
      <c r="D97" s="46">
        <v>2</v>
      </c>
      <c r="E97" s="49">
        <v>1</v>
      </c>
      <c r="F97" s="55">
        <f t="shared" si="2"/>
        <v>2</v>
      </c>
      <c r="G97" s="58"/>
    </row>
    <row r="98" spans="1:7" ht="13">
      <c r="A98" s="44">
        <v>89</v>
      </c>
      <c r="B98" s="25" t="s">
        <v>95</v>
      </c>
      <c r="C98" s="25" t="s">
        <v>96</v>
      </c>
      <c r="D98" s="46">
        <v>1</v>
      </c>
      <c r="E98" s="49">
        <v>1</v>
      </c>
      <c r="F98" s="55">
        <f t="shared" si="2"/>
        <v>1</v>
      </c>
      <c r="G98" s="58"/>
    </row>
    <row r="99" spans="1:7" ht="13">
      <c r="A99" s="44">
        <v>90</v>
      </c>
      <c r="B99" s="25" t="s">
        <v>97</v>
      </c>
      <c r="C99" s="25" t="s">
        <v>5</v>
      </c>
      <c r="D99" s="46">
        <v>2</v>
      </c>
      <c r="E99" s="49">
        <v>1</v>
      </c>
      <c r="F99" s="55">
        <f t="shared" si="2"/>
        <v>2</v>
      </c>
      <c r="G99" s="58"/>
    </row>
    <row r="100" spans="1:7" ht="13">
      <c r="A100" s="44">
        <v>91</v>
      </c>
      <c r="B100" s="25" t="s">
        <v>98</v>
      </c>
      <c r="C100" s="25" t="s">
        <v>5</v>
      </c>
      <c r="D100" s="46">
        <v>1</v>
      </c>
      <c r="E100" s="49">
        <v>1</v>
      </c>
      <c r="F100" s="55">
        <f t="shared" si="2"/>
        <v>1</v>
      </c>
      <c r="G100" s="58"/>
    </row>
    <row r="101" spans="1:7" ht="13">
      <c r="A101" s="44">
        <v>92</v>
      </c>
      <c r="B101" s="25" t="s">
        <v>98</v>
      </c>
      <c r="C101" s="25" t="s">
        <v>2</v>
      </c>
      <c r="D101" s="46">
        <v>2</v>
      </c>
      <c r="E101" s="49">
        <v>1</v>
      </c>
      <c r="F101" s="55">
        <f t="shared" si="2"/>
        <v>2</v>
      </c>
      <c r="G101" s="58"/>
    </row>
    <row r="102" spans="1:7" ht="13">
      <c r="A102" s="44">
        <v>93</v>
      </c>
      <c r="B102" s="25" t="s">
        <v>99</v>
      </c>
      <c r="C102" s="25" t="s">
        <v>11</v>
      </c>
      <c r="D102" s="46">
        <v>2</v>
      </c>
      <c r="E102" s="49">
        <v>1</v>
      </c>
      <c r="F102" s="55">
        <f t="shared" si="2"/>
        <v>2</v>
      </c>
      <c r="G102" s="58"/>
    </row>
    <row r="103" spans="1:7" ht="13">
      <c r="A103" s="44">
        <v>94</v>
      </c>
      <c r="B103" s="25" t="s">
        <v>100</v>
      </c>
      <c r="C103" s="25" t="s">
        <v>2</v>
      </c>
      <c r="D103" s="46">
        <v>1</v>
      </c>
      <c r="E103" s="49">
        <v>1</v>
      </c>
      <c r="F103" s="55">
        <f t="shared" si="2"/>
        <v>1</v>
      </c>
      <c r="G103" s="58"/>
    </row>
    <row r="104" spans="1:7" ht="13">
      <c r="A104" s="44">
        <v>95</v>
      </c>
      <c r="B104" s="25" t="s">
        <v>101</v>
      </c>
      <c r="C104" s="25" t="s">
        <v>78</v>
      </c>
      <c r="D104" s="46">
        <v>4</v>
      </c>
      <c r="E104" s="49">
        <v>1</v>
      </c>
      <c r="F104" s="55">
        <f t="shared" si="2"/>
        <v>4</v>
      </c>
      <c r="G104" s="58"/>
    </row>
    <row r="105" spans="1:7" ht="13">
      <c r="A105" s="44">
        <v>96</v>
      </c>
      <c r="B105" s="25" t="s">
        <v>101</v>
      </c>
      <c r="C105" s="25" t="s">
        <v>5</v>
      </c>
      <c r="D105" s="46">
        <v>1</v>
      </c>
      <c r="E105" s="49">
        <v>1</v>
      </c>
      <c r="F105" s="55">
        <f t="shared" si="2"/>
        <v>1</v>
      </c>
      <c r="G105" s="58"/>
    </row>
    <row r="106" spans="1:7" ht="13">
      <c r="A106" s="44">
        <v>97</v>
      </c>
      <c r="B106" s="25" t="s">
        <v>101</v>
      </c>
      <c r="C106" s="25" t="s">
        <v>11</v>
      </c>
      <c r="D106" s="46">
        <v>1</v>
      </c>
      <c r="E106" s="49">
        <v>1</v>
      </c>
      <c r="F106" s="55">
        <f t="shared" si="2"/>
        <v>1</v>
      </c>
      <c r="G106" s="58"/>
    </row>
    <row r="107" spans="1:7" ht="13">
      <c r="A107" s="44">
        <v>98</v>
      </c>
      <c r="B107" s="25" t="s">
        <v>101</v>
      </c>
      <c r="C107" s="25" t="s">
        <v>102</v>
      </c>
      <c r="D107" s="46">
        <v>10</v>
      </c>
      <c r="E107" s="49">
        <v>1</v>
      </c>
      <c r="F107" s="55">
        <f t="shared" si="2"/>
        <v>10</v>
      </c>
      <c r="G107" s="58"/>
    </row>
    <row r="108" spans="1:7" ht="13">
      <c r="A108" s="44">
        <v>99</v>
      </c>
      <c r="B108" s="25" t="s">
        <v>103</v>
      </c>
      <c r="C108" s="25" t="s">
        <v>5</v>
      </c>
      <c r="D108" s="46">
        <v>1</v>
      </c>
      <c r="E108" s="49">
        <v>1</v>
      </c>
      <c r="F108" s="55">
        <f t="shared" si="2"/>
        <v>1</v>
      </c>
      <c r="G108" s="58"/>
    </row>
    <row r="109" spans="1:7" ht="13">
      <c r="A109" s="44">
        <v>100</v>
      </c>
      <c r="B109" s="25" t="s">
        <v>153</v>
      </c>
      <c r="C109" s="25" t="s">
        <v>2</v>
      </c>
      <c r="D109" s="46">
        <v>4</v>
      </c>
      <c r="E109" s="49">
        <v>1</v>
      </c>
      <c r="F109" s="55">
        <f t="shared" si="2"/>
        <v>4</v>
      </c>
      <c r="G109" s="58"/>
    </row>
    <row r="110" spans="1:7" ht="13">
      <c r="A110" s="44">
        <v>101</v>
      </c>
      <c r="B110" s="25" t="s">
        <v>104</v>
      </c>
      <c r="C110" s="25" t="s">
        <v>2</v>
      </c>
      <c r="D110" s="46">
        <v>12</v>
      </c>
      <c r="E110" s="49">
        <v>1</v>
      </c>
      <c r="F110" s="55">
        <f t="shared" si="2"/>
        <v>12</v>
      </c>
      <c r="G110" s="58"/>
    </row>
    <row r="111" spans="1:7" ht="13">
      <c r="A111" s="44">
        <v>102</v>
      </c>
      <c r="B111" s="25" t="s">
        <v>113</v>
      </c>
      <c r="C111" s="25" t="s">
        <v>2</v>
      </c>
      <c r="D111" s="46">
        <v>1</v>
      </c>
      <c r="E111" s="49">
        <v>1</v>
      </c>
      <c r="F111" s="55">
        <f t="shared" si="2"/>
        <v>1</v>
      </c>
      <c r="G111" s="58"/>
    </row>
    <row r="112" spans="1:7" ht="13">
      <c r="A112" s="44">
        <v>103</v>
      </c>
      <c r="B112" s="25" t="s">
        <v>114</v>
      </c>
      <c r="C112" s="25" t="s">
        <v>78</v>
      </c>
      <c r="D112" s="46">
        <v>1</v>
      </c>
      <c r="E112" s="49">
        <v>1</v>
      </c>
      <c r="F112" s="55">
        <f t="shared" si="2"/>
        <v>1</v>
      </c>
      <c r="G112" s="58"/>
    </row>
    <row r="113" spans="1:7" ht="13">
      <c r="A113" s="44">
        <v>104</v>
      </c>
      <c r="B113" s="25" t="s">
        <v>114</v>
      </c>
      <c r="C113" s="25" t="s">
        <v>2</v>
      </c>
      <c r="D113" s="46">
        <v>2</v>
      </c>
      <c r="E113" s="49">
        <v>1</v>
      </c>
      <c r="F113" s="55">
        <f t="shared" si="2"/>
        <v>2</v>
      </c>
      <c r="G113" s="58"/>
    </row>
    <row r="114" spans="1:7" ht="13">
      <c r="A114" s="44">
        <v>105</v>
      </c>
      <c r="B114" s="25" t="s">
        <v>115</v>
      </c>
      <c r="C114" s="25" t="s">
        <v>2</v>
      </c>
      <c r="D114" s="46">
        <v>1</v>
      </c>
      <c r="E114" s="49">
        <v>1</v>
      </c>
      <c r="F114" s="55">
        <f t="shared" si="2"/>
        <v>1</v>
      </c>
      <c r="G114" s="58"/>
    </row>
    <row r="115" spans="1:7" ht="13">
      <c r="A115" s="44">
        <v>106</v>
      </c>
      <c r="B115" s="25" t="s">
        <v>116</v>
      </c>
      <c r="C115" s="25" t="s">
        <v>2</v>
      </c>
      <c r="D115" s="46">
        <v>8</v>
      </c>
      <c r="E115" s="49">
        <v>1</v>
      </c>
      <c r="F115" s="55">
        <f t="shared" si="2"/>
        <v>8</v>
      </c>
      <c r="G115" s="58"/>
    </row>
    <row r="116" spans="1:7" ht="13">
      <c r="A116" s="44">
        <v>107</v>
      </c>
      <c r="B116" s="25" t="s">
        <v>117</v>
      </c>
      <c r="C116" s="25" t="s">
        <v>2</v>
      </c>
      <c r="D116" s="46">
        <v>1</v>
      </c>
      <c r="E116" s="49">
        <v>1</v>
      </c>
      <c r="F116" s="55">
        <f t="shared" si="2"/>
        <v>1</v>
      </c>
      <c r="G116" s="58"/>
    </row>
    <row r="117" spans="1:7" s="29" customFormat="1" ht="25.5" customHeight="1">
      <c r="A117" s="28"/>
      <c r="C117" s="50" t="s">
        <v>133</v>
      </c>
      <c r="D117" s="51">
        <f>SUM(D10:D116)</f>
        <v>218</v>
      </c>
      <c r="E117" s="56"/>
      <c r="F117" s="52">
        <f>SUM(F10:F116)</f>
        <v>218</v>
      </c>
    </row>
    <row r="118" spans="1:7" s="6" customFormat="1" ht="25.5" customHeight="1">
      <c r="A118" s="39"/>
      <c r="B118" s="57" t="s">
        <v>160</v>
      </c>
      <c r="C118" s="41"/>
      <c r="D118" s="39"/>
      <c r="E118" s="41"/>
      <c r="F118" s="41"/>
    </row>
    <row r="119" spans="1:7" ht="13">
      <c r="A119" s="44">
        <v>108</v>
      </c>
      <c r="B119" s="3" t="s">
        <v>130</v>
      </c>
      <c r="C119" s="3" t="s">
        <v>42</v>
      </c>
      <c r="D119" s="2">
        <v>50</v>
      </c>
      <c r="E119" s="49">
        <v>1</v>
      </c>
      <c r="F119" s="47">
        <f t="shared" si="2"/>
        <v>50</v>
      </c>
    </row>
    <row r="120" spans="1:7" ht="13">
      <c r="A120" s="44">
        <v>109</v>
      </c>
      <c r="B120" s="3" t="s">
        <v>131</v>
      </c>
      <c r="C120" s="3" t="s">
        <v>42</v>
      </c>
      <c r="D120" s="2">
        <v>756</v>
      </c>
      <c r="E120" s="49">
        <v>1</v>
      </c>
      <c r="F120" s="47">
        <f t="shared" si="2"/>
        <v>756</v>
      </c>
    </row>
    <row r="121" spans="1:7" ht="13">
      <c r="A121" s="44">
        <v>110</v>
      </c>
      <c r="B121" s="3" t="s">
        <v>26</v>
      </c>
      <c r="C121" s="3" t="s">
        <v>22</v>
      </c>
      <c r="D121" s="2">
        <v>600</v>
      </c>
      <c r="E121" s="49">
        <v>1</v>
      </c>
      <c r="F121" s="47">
        <f t="shared" si="2"/>
        <v>600</v>
      </c>
    </row>
    <row r="122" spans="1:7" ht="13">
      <c r="A122" s="44">
        <v>111</v>
      </c>
      <c r="B122" s="3" t="s">
        <v>157</v>
      </c>
      <c r="C122" s="3" t="s">
        <v>159</v>
      </c>
      <c r="D122" s="2">
        <v>200</v>
      </c>
      <c r="E122" s="49">
        <v>1</v>
      </c>
      <c r="F122" s="47">
        <f t="shared" si="2"/>
        <v>200</v>
      </c>
    </row>
    <row r="123" spans="1:7" ht="13">
      <c r="A123" s="44">
        <v>112</v>
      </c>
      <c r="B123" s="3" t="s">
        <v>30</v>
      </c>
      <c r="C123" s="3" t="s">
        <v>22</v>
      </c>
      <c r="D123" s="2">
        <v>3435</v>
      </c>
      <c r="E123" s="49">
        <v>1</v>
      </c>
      <c r="F123" s="47">
        <f t="shared" si="2"/>
        <v>3435</v>
      </c>
    </row>
    <row r="124" spans="1:7" ht="13">
      <c r="A124" s="44">
        <v>113</v>
      </c>
      <c r="B124" s="3" t="s">
        <v>32</v>
      </c>
      <c r="C124" s="3" t="s">
        <v>22</v>
      </c>
      <c r="D124" s="2">
        <v>50</v>
      </c>
      <c r="E124" s="49">
        <v>1</v>
      </c>
      <c r="F124" s="47">
        <f t="shared" si="2"/>
        <v>50</v>
      </c>
    </row>
    <row r="125" spans="1:7" ht="13">
      <c r="A125" s="44">
        <v>114</v>
      </c>
      <c r="B125" s="3" t="s">
        <v>34</v>
      </c>
      <c r="C125" s="3" t="s">
        <v>23</v>
      </c>
      <c r="D125" s="2">
        <v>1215</v>
      </c>
      <c r="E125" s="49">
        <v>1</v>
      </c>
      <c r="F125" s="47">
        <f t="shared" si="2"/>
        <v>1215</v>
      </c>
    </row>
    <row r="126" spans="1:7" ht="13">
      <c r="A126" s="44">
        <v>115</v>
      </c>
      <c r="B126" s="3" t="s">
        <v>129</v>
      </c>
      <c r="C126" s="3" t="s">
        <v>42</v>
      </c>
      <c r="D126" s="2">
        <v>150</v>
      </c>
      <c r="E126" s="49">
        <v>1</v>
      </c>
      <c r="F126" s="47">
        <f t="shared" si="2"/>
        <v>150</v>
      </c>
    </row>
    <row r="127" spans="1:7" ht="13">
      <c r="A127" s="44">
        <v>116</v>
      </c>
      <c r="B127" s="3" t="s">
        <v>40</v>
      </c>
      <c r="C127" s="3" t="s">
        <v>41</v>
      </c>
      <c r="D127" s="2">
        <v>50</v>
      </c>
      <c r="E127" s="49">
        <v>1</v>
      </c>
      <c r="F127" s="47">
        <f t="shared" si="2"/>
        <v>50</v>
      </c>
    </row>
    <row r="128" spans="1:7" ht="13">
      <c r="A128" s="44">
        <v>119</v>
      </c>
      <c r="B128" s="3" t="s">
        <v>43</v>
      </c>
      <c r="C128" s="3" t="s">
        <v>22</v>
      </c>
      <c r="D128" s="2">
        <v>2239</v>
      </c>
      <c r="E128" s="49">
        <v>1</v>
      </c>
      <c r="F128" s="47">
        <f t="shared" si="2"/>
        <v>2239</v>
      </c>
    </row>
    <row r="129" spans="1:6" ht="13">
      <c r="A129" s="44">
        <v>120</v>
      </c>
      <c r="B129" s="61" t="s">
        <v>168</v>
      </c>
      <c r="C129" s="61" t="s">
        <v>31</v>
      </c>
      <c r="D129" s="62">
        <v>250</v>
      </c>
      <c r="E129" s="49">
        <v>1</v>
      </c>
      <c r="F129" s="47">
        <f t="shared" si="2"/>
        <v>250</v>
      </c>
    </row>
    <row r="130" spans="1:6" ht="13">
      <c r="A130" s="44">
        <v>121</v>
      </c>
      <c r="B130" s="3" t="s">
        <v>48</v>
      </c>
      <c r="C130" s="3" t="s">
        <v>49</v>
      </c>
      <c r="D130" s="2">
        <v>1</v>
      </c>
      <c r="E130" s="49">
        <v>1</v>
      </c>
      <c r="F130" s="47">
        <f t="shared" si="2"/>
        <v>1</v>
      </c>
    </row>
    <row r="131" spans="1:6" ht="13">
      <c r="A131" s="44">
        <v>122</v>
      </c>
      <c r="B131" s="3" t="s">
        <v>54</v>
      </c>
      <c r="C131" s="3" t="s">
        <v>25</v>
      </c>
      <c r="D131" s="2">
        <v>100</v>
      </c>
      <c r="E131" s="49">
        <v>1</v>
      </c>
      <c r="F131" s="47">
        <f t="shared" si="2"/>
        <v>100</v>
      </c>
    </row>
    <row r="132" spans="1:6" ht="13">
      <c r="A132" s="44">
        <v>123</v>
      </c>
      <c r="B132" s="3" t="s">
        <v>55</v>
      </c>
      <c r="C132" s="3" t="s">
        <v>45</v>
      </c>
      <c r="D132" s="2">
        <v>720</v>
      </c>
      <c r="E132" s="49">
        <v>1</v>
      </c>
      <c r="F132" s="47">
        <f t="shared" si="2"/>
        <v>720</v>
      </c>
    </row>
    <row r="133" spans="1:6" ht="13">
      <c r="A133" s="44">
        <v>124</v>
      </c>
      <c r="B133" s="3" t="s">
        <v>57</v>
      </c>
      <c r="C133" s="3" t="s">
        <v>10</v>
      </c>
      <c r="D133" s="2">
        <v>1</v>
      </c>
      <c r="E133" s="49">
        <v>1</v>
      </c>
      <c r="F133" s="47">
        <f t="shared" si="2"/>
        <v>1</v>
      </c>
    </row>
    <row r="134" spans="1:6" ht="13">
      <c r="A134" s="44">
        <v>125</v>
      </c>
      <c r="B134" s="61" t="s">
        <v>167</v>
      </c>
      <c r="C134" s="61" t="s">
        <v>110</v>
      </c>
      <c r="D134" s="62">
        <v>908</v>
      </c>
      <c r="E134" s="49">
        <v>1</v>
      </c>
      <c r="F134" s="47">
        <f t="shared" si="2"/>
        <v>908</v>
      </c>
    </row>
    <row r="135" spans="1:6" ht="13">
      <c r="A135" s="44">
        <v>126</v>
      </c>
      <c r="B135" s="3" t="s">
        <v>112</v>
      </c>
      <c r="C135" s="3" t="s">
        <v>111</v>
      </c>
      <c r="D135" s="2">
        <v>200</v>
      </c>
      <c r="E135" s="49">
        <v>1</v>
      </c>
      <c r="F135" s="47">
        <f t="shared" si="2"/>
        <v>200</v>
      </c>
    </row>
    <row r="136" spans="1:6" ht="13">
      <c r="A136" s="44">
        <v>127</v>
      </c>
      <c r="B136" s="3" t="s">
        <v>82</v>
      </c>
      <c r="C136" s="3" t="s">
        <v>83</v>
      </c>
      <c r="D136" s="2">
        <v>100</v>
      </c>
      <c r="E136" s="49">
        <v>1</v>
      </c>
      <c r="F136" s="47">
        <f t="shared" si="2"/>
        <v>100</v>
      </c>
    </row>
    <row r="137" spans="1:6" ht="13">
      <c r="A137" s="44">
        <v>128</v>
      </c>
      <c r="B137" s="3" t="s">
        <v>87</v>
      </c>
      <c r="C137" s="3" t="s">
        <v>22</v>
      </c>
      <c r="D137" s="2">
        <v>1000</v>
      </c>
      <c r="E137" s="49">
        <v>1</v>
      </c>
      <c r="F137" s="47">
        <f t="shared" si="2"/>
        <v>1000</v>
      </c>
    </row>
    <row r="138" spans="1:6" ht="13">
      <c r="A138" s="44">
        <v>129</v>
      </c>
      <c r="B138" s="3" t="s">
        <v>88</v>
      </c>
      <c r="C138" s="3" t="s">
        <v>22</v>
      </c>
      <c r="D138" s="2">
        <v>404</v>
      </c>
      <c r="E138" s="49">
        <v>1</v>
      </c>
      <c r="F138" s="47">
        <f t="shared" si="2"/>
        <v>404</v>
      </c>
    </row>
    <row r="139" spans="1:6" ht="13">
      <c r="A139" s="44">
        <v>130</v>
      </c>
      <c r="B139" s="3" t="s">
        <v>158</v>
      </c>
      <c r="C139" s="3" t="s">
        <v>22</v>
      </c>
      <c r="D139" s="2">
        <v>300</v>
      </c>
      <c r="E139" s="49">
        <v>1</v>
      </c>
      <c r="F139" s="47">
        <f t="shared" si="2"/>
        <v>300</v>
      </c>
    </row>
    <row r="140" spans="1:6" ht="13">
      <c r="A140" s="44">
        <v>131</v>
      </c>
      <c r="B140" s="61" t="s">
        <v>166</v>
      </c>
      <c r="C140" s="61" t="s">
        <v>24</v>
      </c>
      <c r="D140" s="62">
        <v>520</v>
      </c>
      <c r="E140" s="49">
        <v>1</v>
      </c>
      <c r="F140" s="47">
        <f t="shared" si="2"/>
        <v>520</v>
      </c>
    </row>
    <row r="141" spans="1:6" ht="13">
      <c r="A141" s="44">
        <v>132</v>
      </c>
      <c r="B141" s="3" t="s">
        <v>89</v>
      </c>
      <c r="C141" s="3" t="s">
        <v>25</v>
      </c>
      <c r="D141" s="2">
        <v>866</v>
      </c>
      <c r="E141" s="49">
        <v>1</v>
      </c>
      <c r="F141" s="47">
        <f t="shared" si="2"/>
        <v>866</v>
      </c>
    </row>
    <row r="142" spans="1:6" ht="13">
      <c r="A142" s="44">
        <v>133</v>
      </c>
      <c r="B142" s="3" t="s">
        <v>90</v>
      </c>
      <c r="C142" s="3" t="s">
        <v>91</v>
      </c>
      <c r="D142" s="2">
        <v>1</v>
      </c>
      <c r="E142" s="49">
        <v>1</v>
      </c>
      <c r="F142" s="47">
        <f t="shared" si="2"/>
        <v>1</v>
      </c>
    </row>
    <row r="143" spans="1:6" ht="13">
      <c r="A143" s="44">
        <v>134</v>
      </c>
      <c r="B143" s="3" t="s">
        <v>105</v>
      </c>
      <c r="C143" s="3" t="s">
        <v>25</v>
      </c>
      <c r="D143" s="2">
        <v>353</v>
      </c>
      <c r="E143" s="49">
        <v>1</v>
      </c>
      <c r="F143" s="47">
        <f t="shared" si="2"/>
        <v>353</v>
      </c>
    </row>
    <row r="144" spans="1:6" ht="13">
      <c r="A144" s="44">
        <v>135</v>
      </c>
      <c r="B144" s="3" t="s">
        <v>106</v>
      </c>
      <c r="C144" s="3" t="s">
        <v>107</v>
      </c>
      <c r="D144" s="2">
        <v>1</v>
      </c>
      <c r="E144" s="49">
        <v>1</v>
      </c>
      <c r="F144" s="47">
        <f t="shared" si="2"/>
        <v>1</v>
      </c>
    </row>
    <row r="145" spans="1:6" ht="13">
      <c r="A145" s="44">
        <v>136</v>
      </c>
      <c r="B145" s="3" t="s">
        <v>108</v>
      </c>
      <c r="C145" s="3" t="s">
        <v>42</v>
      </c>
      <c r="D145" s="2">
        <v>1385</v>
      </c>
      <c r="E145" s="49">
        <v>1</v>
      </c>
      <c r="F145" s="47">
        <f t="shared" si="2"/>
        <v>1385</v>
      </c>
    </row>
    <row r="146" spans="1:6" ht="13">
      <c r="A146" s="44">
        <v>137</v>
      </c>
      <c r="B146" s="3" t="s">
        <v>109</v>
      </c>
      <c r="C146" s="3" t="s">
        <v>42</v>
      </c>
      <c r="D146" s="2">
        <v>310</v>
      </c>
      <c r="E146" s="49">
        <v>1</v>
      </c>
      <c r="F146" s="47">
        <f t="shared" si="2"/>
        <v>310</v>
      </c>
    </row>
    <row r="147" spans="1:6" ht="13.5" thickBot="1">
      <c r="A147" s="44">
        <v>138</v>
      </c>
      <c r="B147" s="3" t="s">
        <v>128</v>
      </c>
      <c r="C147" s="3" t="s">
        <v>42</v>
      </c>
      <c r="D147" s="2">
        <v>1000</v>
      </c>
      <c r="E147" s="49">
        <v>1</v>
      </c>
      <c r="F147" s="48">
        <f t="shared" si="2"/>
        <v>1000</v>
      </c>
    </row>
    <row r="148" spans="1:6" s="29" customFormat="1" ht="25.5" customHeight="1" thickBot="1">
      <c r="A148" s="28"/>
      <c r="C148" s="42" t="s">
        <v>132</v>
      </c>
      <c r="D148" s="45">
        <f>SUM(D119:D147)</f>
        <v>17165</v>
      </c>
      <c r="E148" s="43"/>
      <c r="F148" s="38">
        <f>SUM(F119:F147)</f>
        <v>17165</v>
      </c>
    </row>
    <row r="149" spans="1:6" ht="25.5" customHeight="1" thickBot="1">
      <c r="A149" s="27"/>
      <c r="C149" s="35" t="s">
        <v>134</v>
      </c>
      <c r="D149" s="36"/>
      <c r="E149" s="37"/>
      <c r="F149" s="38">
        <f>F117+F148</f>
        <v>17383</v>
      </c>
    </row>
    <row r="150" spans="1:6" ht="13" thickBot="1">
      <c r="D150"/>
    </row>
    <row r="151" spans="1:6" ht="24.75" customHeight="1" thickBot="1">
      <c r="A151" s="69" t="s">
        <v>121</v>
      </c>
      <c r="B151" s="70"/>
      <c r="C151" s="70"/>
      <c r="D151" s="70"/>
      <c r="E151" s="70"/>
      <c r="F151" s="71"/>
    </row>
    <row r="152" spans="1:6" ht="24.75" customHeight="1" thickBot="1">
      <c r="A152" s="69" t="s">
        <v>122</v>
      </c>
      <c r="B152" s="70"/>
      <c r="C152" s="70"/>
      <c r="D152" s="70"/>
      <c r="E152" s="70"/>
      <c r="F152" s="71"/>
    </row>
    <row r="153" spans="1:6">
      <c r="A153" s="10" t="s">
        <v>123</v>
      </c>
      <c r="B153" s="11"/>
      <c r="C153" s="12"/>
      <c r="D153" s="13"/>
      <c r="E153" s="13"/>
      <c r="F153" s="14"/>
    </row>
    <row r="154" spans="1:6">
      <c r="A154" s="15" t="s">
        <v>124</v>
      </c>
      <c r="B154" s="16"/>
      <c r="C154" s="17"/>
      <c r="D154" s="18"/>
      <c r="E154" s="18"/>
      <c r="F154" s="19"/>
    </row>
    <row r="155" spans="1:6" ht="29.5" customHeight="1" thickBot="1">
      <c r="A155" s="20" t="s">
        <v>162</v>
      </c>
      <c r="B155" s="21"/>
      <c r="C155" s="22"/>
      <c r="D155" s="23"/>
      <c r="E155" s="23"/>
      <c r="F155" s="24"/>
    </row>
    <row r="156" spans="1:6" ht="24.75" customHeight="1" thickBot="1">
      <c r="A156" s="69" t="s">
        <v>125</v>
      </c>
      <c r="B156" s="70"/>
      <c r="C156" s="70"/>
      <c r="D156" s="72" t="s">
        <v>161</v>
      </c>
      <c r="E156" s="72"/>
      <c r="F156" s="73"/>
    </row>
    <row r="157" spans="1:6" ht="24.75" customHeight="1" thickBot="1">
      <c r="A157" s="69" t="s">
        <v>126</v>
      </c>
      <c r="B157" s="70"/>
      <c r="C157" s="70"/>
      <c r="D157" s="70"/>
      <c r="E157" s="70"/>
      <c r="F157" s="71"/>
    </row>
    <row r="158" spans="1:6" ht="53" customHeight="1" thickBot="1">
      <c r="A158" s="63" t="s">
        <v>127</v>
      </c>
      <c r="B158" s="64"/>
      <c r="C158" s="64"/>
      <c r="D158" s="64"/>
      <c r="E158" s="64"/>
      <c r="F158" s="65"/>
    </row>
  </sheetData>
  <mergeCells count="7">
    <mergeCell ref="A158:F158"/>
    <mergeCell ref="A4:F4"/>
    <mergeCell ref="A151:F151"/>
    <mergeCell ref="A152:F152"/>
    <mergeCell ref="A156:C156"/>
    <mergeCell ref="D156:F156"/>
    <mergeCell ref="A157:F157"/>
  </mergeCells>
  <phoneticPr fontId="0" type="noConversion"/>
  <pageMargins left="0.75" right="0.75" top="1" bottom="1" header="0.5" footer="0.5"/>
  <pageSetup paperSize="9" scale="68" fitToHeight="2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>
      <selection sqref="A1:IV65536"/>
    </sheetView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>
      <selection sqref="A1:IV65536"/>
    </sheetView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581385-abac-4eab-8d50-941873623e6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0A183757319942A6A34AA0FF1EE43E" ma:contentTypeVersion="10" ma:contentTypeDescription="Een nieuw document maken." ma:contentTypeScope="" ma:versionID="7e561b3553b4b0a6c3d6f8471bb625a5">
  <xsd:schema xmlns:xsd="http://www.w3.org/2001/XMLSchema" xmlns:xs="http://www.w3.org/2001/XMLSchema" xmlns:p="http://schemas.microsoft.com/office/2006/metadata/properties" xmlns:ns2="cf581385-abac-4eab-8d50-941873623e6f" targetNamespace="http://schemas.microsoft.com/office/2006/metadata/properties" ma:root="true" ma:fieldsID="f7e14b133353fbd551dce4cad9f10675" ns2:_="">
    <xsd:import namespace="cf581385-abac-4eab-8d50-941873623e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81385-abac-4eab-8d50-941873623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b3275c26-5aa8-4751-9e54-cd7677f7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D8E4EC-CCE7-4E0E-8EBF-DC6FB6AD4C83}">
  <ds:schemaRefs>
    <ds:schemaRef ds:uri="http://schemas.microsoft.com/office/2006/metadata/properties"/>
    <ds:schemaRef ds:uri="http://schemas.microsoft.com/office/infopath/2007/PartnerControls"/>
    <ds:schemaRef ds:uri="cf581385-abac-4eab-8d50-941873623e6f"/>
  </ds:schemaRefs>
</ds:datastoreItem>
</file>

<file path=customXml/itemProps2.xml><?xml version="1.0" encoding="utf-8"?>
<ds:datastoreItem xmlns:ds="http://schemas.openxmlformats.org/officeDocument/2006/customXml" ds:itemID="{FE8CADBF-9332-48D9-9515-99CB6B22B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81385-abac-4eab-8d50-941873623e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006500-2963-40C6-B742-973C4265CC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Schouwen-Duiveland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swerusp</dc:creator>
  <cp:lastModifiedBy>Pieter Swerus</cp:lastModifiedBy>
  <cp:lastPrinted>2013-06-20T13:06:34Z</cp:lastPrinted>
  <dcterms:created xsi:type="dcterms:W3CDTF">2008-10-22T07:36:12Z</dcterms:created>
  <dcterms:modified xsi:type="dcterms:W3CDTF">2023-11-10T10:34:13Z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0x010100450A183757319942A6A34AA0FF1EE43E</vt:lpwstr>
  </property>
</Properties>
</file>