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JECTEN\BURGER\Wmo 2015\Woningaanpassingen\GEZ HK VLS 202210 PRJ-2200285 Woningaanpassingen\06. Nota van Inlichtingen\"/>
    </mc:Choice>
  </mc:AlternateContent>
  <xr:revisionPtr revIDLastSave="0" documentId="13_ncr:1_{D437FDB9-85ED-4CDA-B5BF-0FEBBD3DF3FD}" xr6:coauthVersionLast="47" xr6:coauthVersionMax="47" xr10:uidLastSave="{00000000-0000-0000-0000-000000000000}"/>
  <bookViews>
    <workbookView xWindow="-120" yWindow="-120" windowWidth="29040" windowHeight="17640" xr2:uid="{B0A7EED6-71B1-45B7-A817-FDAB45538351}"/>
  </bookViews>
  <sheets>
    <sheet name="Tarievenblad versie NvI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5" i="1" l="1"/>
  <c r="G71" i="1"/>
  <c r="G49" i="1"/>
  <c r="G48" i="1"/>
  <c r="G46" i="1"/>
  <c r="G45" i="1"/>
  <c r="G43" i="1"/>
  <c r="G42" i="1"/>
  <c r="G40" i="1"/>
  <c r="G39" i="1"/>
  <c r="G38" i="1"/>
  <c r="G37" i="1"/>
  <c r="G36" i="1"/>
  <c r="G35" i="1"/>
  <c r="G33" i="1"/>
  <c r="G32" i="1"/>
  <c r="G31" i="1"/>
  <c r="G30" i="1"/>
  <c r="G29" i="1"/>
  <c r="G28" i="1"/>
  <c r="G27" i="1"/>
  <c r="G26" i="1"/>
  <c r="G24" i="1"/>
  <c r="G23" i="1"/>
  <c r="G22" i="1"/>
  <c r="G21" i="1"/>
  <c r="G20" i="1"/>
  <c r="G19" i="1"/>
  <c r="G18" i="1"/>
  <c r="G17" i="1"/>
  <c r="G15" i="1"/>
  <c r="G14" i="1"/>
  <c r="G13" i="1"/>
  <c r="G78" i="1"/>
  <c r="G79" i="1"/>
  <c r="G80" i="1"/>
  <c r="G81" i="1"/>
  <c r="G84" i="1"/>
  <c r="G87" i="1"/>
  <c r="G88" i="1"/>
  <c r="G89" i="1"/>
  <c r="G90" i="1"/>
  <c r="G91" i="1"/>
  <c r="G92" i="1"/>
  <c r="G93" i="1"/>
  <c r="G77" i="1"/>
  <c r="G76" i="1"/>
  <c r="G75" i="1"/>
  <c r="G74" i="1"/>
  <c r="G70" i="1"/>
  <c r="G69" i="1"/>
  <c r="G68" i="1"/>
  <c r="G67" i="1"/>
  <c r="G66" i="1"/>
  <c r="G65" i="1"/>
  <c r="G64" i="1"/>
  <c r="G63" i="1"/>
  <c r="G62" i="1"/>
  <c r="G61" i="1"/>
  <c r="G60" i="1"/>
  <c r="G59" i="1"/>
  <c r="G52" i="1"/>
  <c r="G53" i="1"/>
  <c r="G54" i="1"/>
  <c r="G55" i="1"/>
  <c r="G56" i="1"/>
  <c r="G57" i="1"/>
  <c r="G51" i="1"/>
  <c r="G50" i="1"/>
  <c r="G47" i="1"/>
  <c r="G44" i="1"/>
  <c r="G41" i="1"/>
</calcChain>
</file>

<file path=xl/sharedStrings.xml><?xml version="1.0" encoding="utf-8"?>
<sst xmlns="http://schemas.openxmlformats.org/spreadsheetml/2006/main" count="187" uniqueCount="116">
  <si>
    <t>Aanbesteding</t>
  </si>
  <si>
    <t xml:space="preserve">Reguliere woningaanpassingen </t>
  </si>
  <si>
    <t>Kenmerk</t>
  </si>
  <si>
    <t xml:space="preserve">GEZ HK VLS 202210 PRJ-2200285 </t>
  </si>
  <si>
    <t>Aanbestedende diensten</t>
  </si>
  <si>
    <t>Gemeente Heemskerk en gemeente Velsen</t>
  </si>
  <si>
    <t>Invulinstructie</t>
  </si>
  <si>
    <t xml:space="preserve">Uitsluitend de geel gearceerde cellen invullen. 
Het tarievenblad moet volledig ingevuld zijn bij inschrijving.
De bedragen zijn all-in prijzen in euro's exclusief BTW.
*Aan de aantallen genoemd in dit document kunnen geen rechten worden ontleend. Dit zijn indicatieve aantallen per jaar. 
</t>
  </si>
  <si>
    <t>Naam inschrijver</t>
  </si>
  <si>
    <t xml:space="preserve">Datum </t>
  </si>
  <si>
    <t>Productgroep</t>
  </si>
  <si>
    <t>Omschrijving Product</t>
  </si>
  <si>
    <t>Aanvullende omschrijving</t>
  </si>
  <si>
    <t>Eenheid</t>
  </si>
  <si>
    <t>Geschatte aantallen per jaar voor Heemskerk en Velsen*</t>
  </si>
  <si>
    <t>Prijs per eenheid
(exclusief BTW)</t>
  </si>
  <si>
    <t>Totaalprijs
(prijs per eenheid
(exclusief BTW) x aantal)</t>
  </si>
  <si>
    <t>Toiletvoorzieningen</t>
  </si>
  <si>
    <t>Toiletlift (sta-oplift)</t>
  </si>
  <si>
    <t>st</t>
  </si>
  <si>
    <t>Sanibroyeur</t>
  </si>
  <si>
    <t>inclusief toiletpot, electra en leidingwerk</t>
  </si>
  <si>
    <t>Douche-/föhninstallatie</t>
  </si>
  <si>
    <t>De installatie is inclusief aanleg van water en elektra en voor mensen met een beperking goed bruikbare afstandsbediening.</t>
  </si>
  <si>
    <t>Beugels</t>
  </si>
  <si>
    <t>Opklapbare wand- toiletbeugel 50 t/m 90 cm</t>
  </si>
  <si>
    <t>Steunpoot voor wand- toiletbeugel</t>
  </si>
  <si>
    <t>Vloerstatief voor wand- toiletbeugel</t>
  </si>
  <si>
    <t>Wandpapegaai</t>
  </si>
  <si>
    <t>Plafondpapegaai</t>
  </si>
  <si>
    <t>Wastafelbeugel</t>
  </si>
  <si>
    <t>Pakpaal</t>
  </si>
  <si>
    <r>
      <rPr>
        <sz val="10"/>
        <color rgb="FF000000"/>
        <rFont val="Verdana"/>
        <family val="2"/>
      </rPr>
      <t>Pakpaal met beugel</t>
    </r>
    <r>
      <rPr>
        <sz val="10"/>
        <rFont val="Verdana"/>
        <family val="2"/>
      </rPr>
      <t xml:space="preserve"> inclusief blokkeersysteem</t>
    </r>
  </si>
  <si>
    <t>Badkamervoorzieningen (inclusief afwerking)</t>
  </si>
  <si>
    <t>Douchezitje opklapbaar</t>
  </si>
  <si>
    <t>inclusief rugleuning en/of armleuningen</t>
  </si>
  <si>
    <t>Hulppootset voor douchezitje</t>
  </si>
  <si>
    <t>Vloerstatief voor douchezitje</t>
  </si>
  <si>
    <t>Verwijderen douchebak en inbouwen gelijkvloerse douchehoek</t>
  </si>
  <si>
    <t>Verwijderen bad en inbouwen gelijkvloerse douchehoek</t>
  </si>
  <si>
    <t>Onderrijdbare wastafel</t>
  </si>
  <si>
    <t>Drempelaanpassingen</t>
  </si>
  <si>
    <t>Drempelhulp binnen tot en met 6 cm</t>
  </si>
  <si>
    <t>Drempelhulp binnen tot en met 6 cm aan 2 zijden oprijdbaar</t>
  </si>
  <si>
    <t>Drempelhulp binnen tot en met 6 cm aan 3 zijden oprijdbaar</t>
  </si>
  <si>
    <t xml:space="preserve">Drempelhulp binnen van 6 cm tot en met 15 cm  </t>
  </si>
  <si>
    <t>Drempelhulp binnen van 6 cm tot en met 15 cm aan 2 zijden oprijdbaar</t>
  </si>
  <si>
    <t>Drempelhulp binnen van 6 cm tot en met 15 cm aan 3 zijden oprijdbaar</t>
  </si>
  <si>
    <t>Drempelhulp buiten tot en met 8 cm</t>
  </si>
  <si>
    <t>Drempelhulp buiten tot en met 8 cm aan 2 zijden oprijdbaar</t>
  </si>
  <si>
    <t>Drempelhulp buiten tot en met 8 cm aan 3 zijden oprijdbaar</t>
  </si>
  <si>
    <t>Drempelhulp buiten van  8 tot en met 20 cm</t>
  </si>
  <si>
    <t>Drempelhulp buiten van 8 tot en met 20 cm aan 2 zijden oprijdbaar</t>
  </si>
  <si>
    <t>Drempelhulp buiten van 8 tot en met 20 cm aan 3 zijden oprijdbaar</t>
  </si>
  <si>
    <t xml:space="preserve">Drempelhulp buiten van 20 tot en met 30 cm  </t>
  </si>
  <si>
    <t>Drempelhulp buiten van 20 tot en met 30 cm aan 2 zijden oprijdbaar</t>
  </si>
  <si>
    <t>Drempelhulp buiten van 20 tot en met 30 cm aan 3 zijden oprijdbaar</t>
  </si>
  <si>
    <t xml:space="preserve">Verhogen balkon tot 15 cm </t>
  </si>
  <si>
    <t>m2</t>
  </si>
  <si>
    <t>Verhogen balusstrade</t>
  </si>
  <si>
    <t>m</t>
  </si>
  <si>
    <t>Ophogen bestaande bestrating tot en met 10 cm hoog (verhouding 1:5 tot 1:10)</t>
  </si>
  <si>
    <t>Ophogen bestaande bestrating van 10 tot en met 15 cm hoog (verhouding 1:12)</t>
  </si>
  <si>
    <t>Ophogen bestaande bestrating van 15 tot en met 25 cm hoog (verhouding 1:16)</t>
  </si>
  <si>
    <t>Inkorten deuren binnen</t>
  </si>
  <si>
    <t>Inkorten deuren buiten</t>
  </si>
  <si>
    <t>Verwijderen drempelhulp (zo nodig inclusief afwerking)</t>
  </si>
  <si>
    <t>Deuren (inclusief onderhoud en reparatie, inclusief aansluiting op een bestaand elektrapunt)</t>
  </si>
  <si>
    <t>Verbreden binnendeur, inclusief afwerken (verbreden tot 93 cm)</t>
  </si>
  <si>
    <t>Onder afwerken valt deur, kozijn, herplaatsen hang- en sluitwerk en schilderen</t>
  </si>
  <si>
    <r>
      <rPr>
        <sz val="10"/>
        <color rgb="FF000000"/>
        <rFont val="Verdana"/>
        <family val="2"/>
      </rPr>
      <t xml:space="preserve">Verbreden binnendeur, inclusief afwerken (verbreden vanaf 93 cm </t>
    </r>
    <r>
      <rPr>
        <sz val="10"/>
        <rFont val="Verdana"/>
        <family val="2"/>
      </rPr>
      <t>tot maximaal 120cm</t>
    </r>
    <r>
      <rPr>
        <sz val="10"/>
        <color rgb="FF000000"/>
        <rFont val="Verdana"/>
        <family val="2"/>
      </rPr>
      <t>)</t>
    </r>
  </si>
  <si>
    <t>Verbreden buitendeur, inclusief afwerken (tot 93cm)</t>
  </si>
  <si>
    <r>
      <rPr>
        <sz val="10"/>
        <color rgb="FF000000"/>
        <rFont val="Verdana"/>
        <family val="2"/>
      </rPr>
      <t xml:space="preserve">Verbreden buitendeur, inclusief afwerken (vanaf 93 cm </t>
    </r>
    <r>
      <rPr>
        <sz val="10"/>
        <rFont val="Verdana"/>
        <family val="2"/>
      </rPr>
      <t>tot maximaal 120cm</t>
    </r>
    <r>
      <rPr>
        <sz val="10"/>
        <color rgb="FF000000"/>
        <rFont val="Verdana"/>
        <family val="2"/>
      </rPr>
      <t>)</t>
    </r>
  </si>
  <si>
    <t>Draairichting binnendeur omdraaien, inclusief afwerken</t>
  </si>
  <si>
    <t>Onder afwerken valt schilderen en verplaatsen hang- en sluitwerk</t>
  </si>
  <si>
    <t>Draairichting buitendeur omdraaien, inclusief afwerken</t>
  </si>
  <si>
    <t>Onder afwerken valt het verplaatsen van het hang- en sluitwerk en schilderen</t>
  </si>
  <si>
    <t>Elektrische deuropener tbv een algemene toegangsdeur met 1 drukknop en één sleutelschakelaar, aanleggen elektra max 10  m leidingwerk</t>
  </si>
  <si>
    <t>Elektrische deuropener tbv een algemene tussendeur (o.a. galerij) met 2 drukknoppen,  aanleggen elektra max 10 m leidingwerk</t>
  </si>
  <si>
    <t>Elektrische deuropener tbv een algemene toegangsdeur met 1 drukknop en één sleutelschakelaar, inclusief handzender en ontvanger, aanleggen elektra max 10  m leidingwerk</t>
  </si>
  <si>
    <t>Elektrische deuropener tbv een algemene tussendeur (o.a. galerij) met 2 drukknoppen, inclusief handzender en ontvanger,  aanleggen elektra max 10 m leidingwerk</t>
  </si>
  <si>
    <t>Handzender t.b.v. elek. deurdr. (inclusief ontvanger)</t>
  </si>
  <si>
    <t>Halofooninstallatie met één bedieningspunt, met deurontgrendelaar</t>
  </si>
  <si>
    <t>(voor alle halofooninstallaties geldt dat het alleen spreek-/luisterverbinding betreft)</t>
  </si>
  <si>
    <t>Halofooninstallatie met draagbaar bedieningstoestel, met deurontgrendelaar</t>
  </si>
  <si>
    <t>Stalling scootmobiel</t>
  </si>
  <si>
    <t>Wandcontactdoos, binnen, maximaal 5 meter leidingwerk</t>
  </si>
  <si>
    <t>Meerprijs per strekkende meter leidingwerk binnen</t>
  </si>
  <si>
    <t>Wandcontactdoos, buiten, maximaal 5 meter leidingwerk</t>
  </si>
  <si>
    <t>Meerprijs per strekkende meter leidingwerk buiten</t>
  </si>
  <si>
    <t>Tussenmeter t.b.v. oplaadpunt</t>
  </si>
  <si>
    <t>Afstandsbediening voor scootmobielsafe</t>
  </si>
  <si>
    <r>
      <t xml:space="preserve">Scootmobielsafe </t>
    </r>
    <r>
      <rPr>
        <sz val="10"/>
        <color rgb="FFFF0000"/>
        <rFont val="Verdana"/>
        <family val="2"/>
      </rPr>
      <t>L163 x B125 x H138 cm</t>
    </r>
    <r>
      <rPr>
        <sz val="10"/>
        <rFont val="Verdana"/>
        <family val="2"/>
      </rPr>
      <t xml:space="preserve">, incl elektra (max 10m) en egaliseren vloer </t>
    </r>
  </si>
  <si>
    <r>
      <t xml:space="preserve">Scootmobielsafe </t>
    </r>
    <r>
      <rPr>
        <sz val="10"/>
        <color rgb="FFFF0000"/>
        <rFont val="Verdana"/>
        <family val="2"/>
      </rPr>
      <t>L163 x B230 x H138 cm</t>
    </r>
    <r>
      <rPr>
        <sz val="10"/>
        <rFont val="Verdana"/>
        <family val="2"/>
      </rPr>
      <t>, incl elektra (max 10m) en egeliseren vloer</t>
    </r>
  </si>
  <si>
    <t>Uurtarief</t>
  </si>
  <si>
    <t>Standaard uurtarief (inclusief voorrijkosten)</t>
  </si>
  <si>
    <t>uur</t>
  </si>
  <si>
    <t>Algemeen gebruikelijk</t>
  </si>
  <si>
    <t>Toiletbeugelset</t>
  </si>
  <si>
    <t xml:space="preserve">Vaste handgreep / wandbeugel </t>
  </si>
  <si>
    <t>Verhoogde toiletpot +6cm (incl. toiletzitting)</t>
  </si>
  <si>
    <t>Verhoogde toiletpot +10cm (incl. toiletzitting)</t>
  </si>
  <si>
    <t xml:space="preserve">Trapspilbeugel        </t>
  </si>
  <si>
    <t xml:space="preserve">Extra trapleuning </t>
  </si>
  <si>
    <t xml:space="preserve">Verwijderen stofdrempel binnendeur en plaatsen afdekstrip </t>
  </si>
  <si>
    <t>Plafondlift (NIET INVULLEN, op basis van offerte)</t>
  </si>
  <si>
    <t>Keukens (NIET INVULLEN, op basis van offerte en maximaal 5 keukenkastjes)</t>
  </si>
  <si>
    <t>Rechte keuken nastelbaar</t>
  </si>
  <si>
    <t>Hoekkeuken nastelbaar</t>
  </si>
  <si>
    <t>Rechte keuken, handmatig in hoogte verstelbaar</t>
  </si>
  <si>
    <t>Rechte keuken, elektrisch in hoogte verstelbaar</t>
  </si>
  <si>
    <t>Hoekkeuken, elektrisch in hoogte verstelbaar</t>
  </si>
  <si>
    <t>Totale fictieve inschrijfsom (gunningscriterium Prijs) - per jaar</t>
  </si>
  <si>
    <t>In hoogte verstelbare wastafel (elektrisch bedienbaar)</t>
  </si>
  <si>
    <t>In hoogte verstelbare wastafel (handmatig bedienbaar)</t>
  </si>
  <si>
    <r>
      <rPr>
        <b/>
        <sz val="12"/>
        <color rgb="FFFF0000"/>
        <rFont val="Verdana"/>
        <family val="2"/>
      </rPr>
      <t xml:space="preserve"> </t>
    </r>
    <r>
      <rPr>
        <b/>
        <sz val="12"/>
        <color rgb="FFFFFFFF"/>
        <rFont val="Verdana"/>
        <family val="2"/>
      </rPr>
      <t xml:space="preserve">Bijlage D - Tarievenblad HERZIEN 4 jan 2024. </t>
    </r>
    <r>
      <rPr>
        <b/>
        <u/>
        <sz val="12"/>
        <color rgb="FFFFFFFF"/>
        <rFont val="Verdana"/>
        <family val="2"/>
      </rPr>
      <t xml:space="preserve">NvI 3 (formules onder productgroep 4 werkzaam)
</t>
    </r>
    <r>
      <rPr>
        <b/>
        <sz val="12"/>
        <color rgb="FFFFFFFF"/>
        <rFont val="Verdana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</si>
</sst>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rgb="FF000000"/>
      <name val="Verdana"/>
      <family val="2"/>
    </font>
    <font>
      <sz val="11"/>
      <color rgb="FF000000"/>
      <name val="Verdana"/>
      <family val="2"/>
    </font>
    <font>
      <sz val="11"/>
      <color theme="1"/>
      <name val="Verdana"/>
      <family val="2"/>
    </font>
    <font>
      <sz val="10"/>
      <color rgb="FF000000"/>
      <name val="Verdana"/>
      <family val="2"/>
    </font>
    <font>
      <sz val="10"/>
      <color theme="1"/>
      <name val="Verdana"/>
      <family val="2"/>
    </font>
    <font>
      <sz val="11"/>
      <name val="Verdana"/>
      <family val="2"/>
    </font>
    <font>
      <b/>
      <sz val="16"/>
      <color rgb="FF000000"/>
      <name val="Verdana"/>
      <family val="2"/>
    </font>
    <font>
      <sz val="10"/>
      <name val="Verdana"/>
      <family val="2"/>
    </font>
    <font>
      <b/>
      <sz val="10"/>
      <color rgb="FFFFFFFF"/>
      <name val="Verdana"/>
      <family val="2"/>
    </font>
    <font>
      <b/>
      <sz val="10"/>
      <color rgb="FF000000"/>
      <name val="Verdana"/>
      <family val="2"/>
    </font>
    <font>
      <b/>
      <sz val="10"/>
      <name val="Verdana"/>
      <family val="2"/>
    </font>
    <font>
      <b/>
      <sz val="18"/>
      <color rgb="FF000000"/>
      <name val="Verdana"/>
      <family val="2"/>
    </font>
    <font>
      <b/>
      <sz val="12"/>
      <color rgb="FFFFFFFF"/>
      <name val="Verdana"/>
      <family val="2"/>
    </font>
    <font>
      <i/>
      <sz val="10"/>
      <color theme="1"/>
      <name val="Verdana"/>
      <family val="2"/>
    </font>
    <font>
      <b/>
      <sz val="14"/>
      <color theme="1"/>
      <name val="Verdana"/>
      <family val="2"/>
    </font>
    <font>
      <sz val="10"/>
      <color rgb="FFFF0000"/>
      <name val="Verdana"/>
      <family val="2"/>
    </font>
    <font>
      <sz val="10"/>
      <color rgb="FFFF0000"/>
      <name val="Verdana"/>
    </font>
    <font>
      <b/>
      <sz val="12"/>
      <color rgb="FFFF0000"/>
      <name val="Verdana"/>
      <family val="2"/>
    </font>
    <font>
      <b/>
      <u/>
      <sz val="12"/>
      <color rgb="FFFFFFFF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548235"/>
        <bgColor rgb="FF000000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4" fillId="0" borderId="0" xfId="0" applyFont="1"/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11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2" fillId="6" borderId="1" xfId="0" applyFont="1" applyFill="1" applyBorder="1" applyAlignment="1">
      <alignment vertical="center" wrapText="1"/>
    </xf>
    <xf numFmtId="0" fontId="12" fillId="9" borderId="1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wrapText="1"/>
    </xf>
    <xf numFmtId="0" fontId="11" fillId="9" borderId="1" xfId="0" applyFont="1" applyFill="1" applyBorder="1" applyAlignment="1">
      <alignment vertical="center" wrapText="1"/>
    </xf>
    <xf numFmtId="0" fontId="10" fillId="2" borderId="12" xfId="0" applyFont="1" applyFill="1" applyBorder="1" applyAlignment="1">
      <alignment horizontal="center" vertical="top"/>
    </xf>
    <xf numFmtId="0" fontId="10" fillId="2" borderId="17" xfId="0" applyFont="1" applyFill="1" applyBorder="1" applyAlignment="1">
      <alignment horizontal="left" vertical="top" wrapText="1"/>
    </xf>
    <xf numFmtId="0" fontId="6" fillId="0" borderId="14" xfId="0" applyFont="1" applyBorder="1"/>
    <xf numFmtId="0" fontId="11" fillId="3" borderId="14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9" borderId="14" xfId="0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6" fillId="0" borderId="8" xfId="0" applyFont="1" applyBorder="1"/>
    <xf numFmtId="0" fontId="5" fillId="8" borderId="0" xfId="0" applyFont="1" applyFill="1"/>
    <xf numFmtId="0" fontId="2" fillId="7" borderId="18" xfId="0" applyFont="1" applyFill="1" applyBorder="1" applyAlignment="1">
      <alignment horizontal="right" vertical="top"/>
    </xf>
    <xf numFmtId="0" fontId="5" fillId="8" borderId="15" xfId="0" applyFont="1" applyFill="1" applyBorder="1" applyAlignment="1">
      <alignment horizontal="left" vertical="top" wrapText="1"/>
    </xf>
    <xf numFmtId="0" fontId="5" fillId="8" borderId="15" xfId="0" applyFont="1" applyFill="1" applyBorder="1" applyAlignment="1">
      <alignment horizontal="left" vertical="top"/>
    </xf>
    <xf numFmtId="0" fontId="2" fillId="7" borderId="11" xfId="0" applyFont="1" applyFill="1" applyBorder="1" applyAlignment="1">
      <alignment horizontal="right" vertical="top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2" borderId="17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0" fillId="2" borderId="17" xfId="0" applyFont="1" applyFill="1" applyBorder="1" applyAlignment="1">
      <alignment horizontal="center" vertical="top" wrapText="1"/>
    </xf>
    <xf numFmtId="0" fontId="2" fillId="7" borderId="0" xfId="0" applyFont="1" applyFill="1" applyAlignment="1">
      <alignment horizontal="right" vertical="top"/>
    </xf>
    <xf numFmtId="0" fontId="5" fillId="8" borderId="0" xfId="0" applyFont="1" applyFill="1" applyAlignment="1">
      <alignment horizontal="left" vertical="top" wrapText="1"/>
    </xf>
    <xf numFmtId="0" fontId="2" fillId="7" borderId="12" xfId="0" applyFont="1" applyFill="1" applyBorder="1" applyAlignment="1">
      <alignment horizontal="right" vertical="top"/>
    </xf>
    <xf numFmtId="0" fontId="5" fillId="8" borderId="10" xfId="0" applyFont="1" applyFill="1" applyBorder="1" applyAlignment="1">
      <alignment horizontal="left" vertical="top" wrapText="1"/>
    </xf>
    <xf numFmtId="44" fontId="7" fillId="0" borderId="0" xfId="1" applyFont="1" applyAlignment="1">
      <alignment horizontal="center"/>
    </xf>
    <xf numFmtId="44" fontId="4" fillId="0" borderId="0" xfId="1" applyFont="1" applyAlignment="1">
      <alignment horizontal="center"/>
    </xf>
    <xf numFmtId="44" fontId="5" fillId="0" borderId="0" xfId="1" applyFont="1" applyAlignment="1">
      <alignment horizontal="center"/>
    </xf>
    <xf numFmtId="44" fontId="10" fillId="2" borderId="13" xfId="1" applyFont="1" applyFill="1" applyBorder="1" applyAlignment="1">
      <alignment horizontal="center" vertical="top" wrapText="1"/>
    </xf>
    <xf numFmtId="44" fontId="6" fillId="0" borderId="15" xfId="1" applyFont="1" applyBorder="1" applyAlignment="1">
      <alignment horizontal="center"/>
    </xf>
    <xf numFmtId="44" fontId="11" fillId="3" borderId="15" xfId="1" applyFont="1" applyFill="1" applyBorder="1" applyAlignment="1">
      <alignment horizontal="center" vertical="center"/>
    </xf>
    <xf numFmtId="44" fontId="5" fillId="0" borderId="15" xfId="1" applyFont="1" applyBorder="1" applyAlignment="1">
      <alignment horizontal="center" vertical="center"/>
    </xf>
    <xf numFmtId="44" fontId="15" fillId="0" borderId="15" xfId="1" applyFont="1" applyBorder="1" applyAlignment="1">
      <alignment horizontal="center"/>
    </xf>
    <xf numFmtId="44" fontId="5" fillId="9" borderId="15" xfId="1" applyFont="1" applyFill="1" applyBorder="1" applyAlignment="1">
      <alignment horizontal="center" vertical="center"/>
    </xf>
    <xf numFmtId="44" fontId="5" fillId="0" borderId="0" xfId="1" applyFont="1" applyAlignment="1">
      <alignment horizontal="center" vertical="center"/>
    </xf>
    <xf numFmtId="44" fontId="6" fillId="0" borderId="0" xfId="1" applyFont="1" applyAlignment="1">
      <alignment horizontal="center"/>
    </xf>
    <xf numFmtId="44" fontId="10" fillId="5" borderId="17" xfId="1" applyFont="1" applyFill="1" applyBorder="1" applyAlignment="1">
      <alignment horizontal="center" vertical="top" wrapText="1"/>
    </xf>
    <xf numFmtId="44" fontId="6" fillId="0" borderId="1" xfId="1" applyFont="1" applyBorder="1" applyAlignment="1">
      <alignment horizontal="center"/>
    </xf>
    <xf numFmtId="44" fontId="11" fillId="3" borderId="1" xfId="1" applyFont="1" applyFill="1" applyBorder="1" applyAlignment="1">
      <alignment horizontal="center" vertical="center"/>
    </xf>
    <xf numFmtId="44" fontId="5" fillId="0" borderId="1" xfId="1" applyFont="1" applyBorder="1" applyAlignment="1">
      <alignment horizontal="center" vertical="center"/>
    </xf>
    <xf numFmtId="44" fontId="5" fillId="9" borderId="1" xfId="1" applyFont="1" applyFill="1" applyBorder="1" applyAlignment="1">
      <alignment horizontal="center" vertical="center"/>
    </xf>
    <xf numFmtId="44" fontId="6" fillId="0" borderId="0" xfId="1" applyFont="1" applyBorder="1" applyAlignment="1">
      <alignment horizontal="center"/>
    </xf>
    <xf numFmtId="0" fontId="3" fillId="4" borderId="13" xfId="0" applyFont="1" applyFill="1" applyBorder="1" applyAlignment="1" applyProtection="1">
      <alignment horizontal="left" vertical="top"/>
      <protection locked="0"/>
    </xf>
    <xf numFmtId="0" fontId="3" fillId="4" borderId="16" xfId="0" applyFont="1" applyFill="1" applyBorder="1" applyAlignment="1" applyProtection="1">
      <alignment horizontal="left" vertical="top"/>
      <protection locked="0"/>
    </xf>
    <xf numFmtId="44" fontId="5" fillId="4" borderId="1" xfId="1" applyFont="1" applyFill="1" applyBorder="1" applyAlignment="1" applyProtection="1">
      <alignment horizontal="center" vertical="center"/>
      <protection locked="0"/>
    </xf>
    <xf numFmtId="44" fontId="11" fillId="3" borderId="1" xfId="1" applyFont="1" applyFill="1" applyBorder="1" applyAlignment="1" applyProtection="1">
      <alignment horizontal="center" vertical="center"/>
      <protection locked="0"/>
    </xf>
    <xf numFmtId="44" fontId="11" fillId="4" borderId="1" xfId="1" applyFont="1" applyFill="1" applyBorder="1" applyAlignment="1" applyProtection="1">
      <alignment horizontal="center" vertical="center"/>
      <protection locked="0"/>
    </xf>
    <xf numFmtId="44" fontId="6" fillId="0" borderId="1" xfId="1" applyFont="1" applyBorder="1" applyAlignment="1" applyProtection="1">
      <alignment horizontal="center"/>
      <protection locked="0"/>
    </xf>
    <xf numFmtId="44" fontId="5" fillId="0" borderId="1" xfId="1" applyFont="1" applyBorder="1" applyAlignment="1" applyProtection="1">
      <alignment horizontal="center" vertical="center"/>
      <protection locked="0"/>
    </xf>
    <xf numFmtId="44" fontId="6" fillId="4" borderId="1" xfId="1" applyFont="1" applyFill="1" applyBorder="1" applyAlignment="1" applyProtection="1">
      <alignment horizontal="center"/>
      <protection locked="0"/>
    </xf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6" fillId="0" borderId="2" xfId="0" applyFont="1" applyBorder="1" applyAlignment="1">
      <alignment horizontal="right" vertical="center"/>
    </xf>
    <xf numFmtId="0" fontId="16" fillId="0" borderId="3" xfId="0" applyFont="1" applyBorder="1" applyAlignment="1">
      <alignment horizontal="right" vertical="center"/>
    </xf>
    <xf numFmtId="0" fontId="16" fillId="0" borderId="4" xfId="0" applyFont="1" applyBorder="1" applyAlignment="1">
      <alignment horizontal="right" vertical="center"/>
    </xf>
    <xf numFmtId="0" fontId="16" fillId="0" borderId="8" xfId="0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6" fillId="0" borderId="9" xfId="0" applyFont="1" applyBorder="1" applyAlignment="1">
      <alignment horizontal="right" vertical="center"/>
    </xf>
    <xf numFmtId="0" fontId="16" fillId="0" borderId="5" xfId="0" applyFont="1" applyBorder="1" applyAlignment="1">
      <alignment horizontal="right" vertical="center"/>
    </xf>
    <xf numFmtId="0" fontId="16" fillId="0" borderId="6" xfId="0" applyFont="1" applyBorder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44" fontId="13" fillId="11" borderId="2" xfId="1" applyFont="1" applyFill="1" applyBorder="1" applyAlignment="1">
      <alignment horizontal="right" vertical="center"/>
    </xf>
    <xf numFmtId="44" fontId="13" fillId="11" borderId="4" xfId="1" applyFont="1" applyFill="1" applyBorder="1" applyAlignment="1">
      <alignment horizontal="right" vertical="center"/>
    </xf>
    <xf numFmtId="44" fontId="13" fillId="11" borderId="8" xfId="1" applyFont="1" applyFill="1" applyBorder="1" applyAlignment="1">
      <alignment horizontal="right" vertical="center"/>
    </xf>
    <xf numFmtId="44" fontId="13" fillId="11" borderId="9" xfId="1" applyFont="1" applyFill="1" applyBorder="1" applyAlignment="1">
      <alignment horizontal="right" vertical="center"/>
    </xf>
    <xf numFmtId="44" fontId="13" fillId="11" borderId="5" xfId="1" applyFont="1" applyFill="1" applyBorder="1" applyAlignment="1">
      <alignment horizontal="right" vertical="center"/>
    </xf>
    <xf numFmtId="44" fontId="13" fillId="11" borderId="7" xfId="1" applyFont="1" applyFill="1" applyBorder="1" applyAlignment="1">
      <alignment horizontal="right" vertical="center"/>
    </xf>
    <xf numFmtId="0" fontId="14" fillId="10" borderId="8" xfId="0" applyFont="1" applyFill="1" applyBorder="1" applyAlignment="1">
      <alignment horizontal="left" vertical="top" wrapText="1"/>
    </xf>
    <xf numFmtId="0" fontId="14" fillId="10" borderId="0" xfId="0" applyFont="1" applyFill="1" applyAlignment="1">
      <alignment horizontal="left" vertical="top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D03BF-CFFE-483E-A05C-DCE7ECA20900}">
  <dimension ref="A1:G113"/>
  <sheetViews>
    <sheetView showGridLines="0" tabSelected="1" zoomScale="95" zoomScaleNormal="95" workbookViewId="0">
      <selection sqref="A1:C1"/>
    </sheetView>
  </sheetViews>
  <sheetFormatPr defaultColWidth="9.140625" defaultRowHeight="12.75" customHeight="1" x14ac:dyDescent="0.2"/>
  <cols>
    <col min="1" max="1" width="30.85546875" style="2" customWidth="1"/>
    <col min="2" max="2" width="83.140625" style="17" customWidth="1"/>
    <col min="3" max="3" width="70.140625" style="17" customWidth="1"/>
    <col min="4" max="4" width="9.7109375" style="42" customWidth="1"/>
    <col min="5" max="5" width="24.85546875" style="42" customWidth="1"/>
    <col min="6" max="6" width="25.7109375" style="58" customWidth="1"/>
    <col min="7" max="7" width="27" style="58" customWidth="1"/>
    <col min="8" max="16384" width="9.140625" style="2"/>
  </cols>
  <sheetData>
    <row r="1" spans="1:7" ht="17.25" customHeight="1" x14ac:dyDescent="0.2">
      <c r="A1" s="91" t="s">
        <v>115</v>
      </c>
      <c r="B1" s="92"/>
      <c r="C1" s="92"/>
      <c r="D1" s="35"/>
      <c r="E1" s="35"/>
      <c r="F1" s="48"/>
      <c r="G1" s="48"/>
    </row>
    <row r="2" spans="1:7" s="1" customFormat="1" ht="15.75" customHeight="1" x14ac:dyDescent="0.2">
      <c r="A2" s="31" t="s">
        <v>0</v>
      </c>
      <c r="B2" s="32" t="s">
        <v>1</v>
      </c>
      <c r="D2" s="36"/>
      <c r="E2" s="36"/>
      <c r="F2" s="49"/>
      <c r="G2" s="49"/>
    </row>
    <row r="3" spans="1:7" s="1" customFormat="1" ht="15.75" customHeight="1" x14ac:dyDescent="0.2">
      <c r="A3" s="31" t="s">
        <v>2</v>
      </c>
      <c r="B3" s="33" t="s">
        <v>3</v>
      </c>
      <c r="C3" s="30"/>
      <c r="D3" s="36"/>
      <c r="E3" s="36"/>
      <c r="F3" s="49"/>
      <c r="G3" s="49"/>
    </row>
    <row r="4" spans="1:7" s="1" customFormat="1" ht="15.75" customHeight="1" x14ac:dyDescent="0.2">
      <c r="A4" s="31" t="s">
        <v>4</v>
      </c>
      <c r="B4" s="33" t="s">
        <v>5</v>
      </c>
      <c r="C4" s="30"/>
      <c r="D4" s="36"/>
      <c r="E4" s="36"/>
      <c r="F4" s="49"/>
      <c r="G4" s="49"/>
    </row>
    <row r="5" spans="1:7" s="1" customFormat="1" ht="65.25" customHeight="1" thickBot="1" x14ac:dyDescent="0.25">
      <c r="A5" s="34" t="s">
        <v>6</v>
      </c>
      <c r="B5" s="47" t="s">
        <v>7</v>
      </c>
      <c r="D5" s="36"/>
      <c r="E5" s="36"/>
      <c r="F5" s="49"/>
      <c r="G5" s="49"/>
    </row>
    <row r="6" spans="1:7" s="1" customFormat="1" ht="21.75" customHeight="1" thickBot="1" x14ac:dyDescent="0.25">
      <c r="A6" s="44"/>
      <c r="B6" s="45"/>
      <c r="D6" s="36"/>
      <c r="E6" s="36"/>
      <c r="F6" s="49"/>
      <c r="G6" s="49"/>
    </row>
    <row r="7" spans="1:7" s="1" customFormat="1" ht="14.25" x14ac:dyDescent="0.2">
      <c r="A7" s="46" t="s">
        <v>8</v>
      </c>
      <c r="B7" s="65"/>
      <c r="C7" s="17"/>
      <c r="D7" s="36"/>
      <c r="E7" s="36"/>
      <c r="F7" s="49"/>
      <c r="G7" s="49"/>
    </row>
    <row r="8" spans="1:7" s="1" customFormat="1" ht="15" thickBot="1" x14ac:dyDescent="0.25">
      <c r="A8" s="34" t="s">
        <v>9</v>
      </c>
      <c r="B8" s="66"/>
      <c r="C8" s="17"/>
      <c r="D8" s="36"/>
      <c r="E8" s="36"/>
      <c r="F8" s="49"/>
      <c r="G8" s="49"/>
    </row>
    <row r="9" spans="1:7" ht="20.25" thickBot="1" x14ac:dyDescent="0.3">
      <c r="A9" s="3"/>
      <c r="B9" s="4"/>
      <c r="C9" s="19"/>
      <c r="D9" s="37"/>
      <c r="E9" s="37"/>
      <c r="F9" s="50"/>
      <c r="G9" s="50"/>
    </row>
    <row r="10" spans="1:7" ht="38.25" customHeight="1" x14ac:dyDescent="0.2">
      <c r="A10" s="21" t="s">
        <v>10</v>
      </c>
      <c r="B10" s="22" t="s">
        <v>11</v>
      </c>
      <c r="C10" s="22" t="s">
        <v>12</v>
      </c>
      <c r="D10" s="38" t="s">
        <v>13</v>
      </c>
      <c r="E10" s="43" t="s">
        <v>14</v>
      </c>
      <c r="F10" s="59" t="s">
        <v>15</v>
      </c>
      <c r="G10" s="51" t="s">
        <v>16</v>
      </c>
    </row>
    <row r="11" spans="1:7" ht="12.75" customHeight="1" x14ac:dyDescent="0.2">
      <c r="A11" s="23"/>
      <c r="B11" s="5"/>
      <c r="C11" s="5"/>
      <c r="D11" s="39"/>
      <c r="E11" s="39"/>
      <c r="F11" s="60"/>
      <c r="G11" s="52"/>
    </row>
    <row r="12" spans="1:7" x14ac:dyDescent="0.2">
      <c r="A12" s="24">
        <v>1</v>
      </c>
      <c r="B12" s="6" t="s">
        <v>17</v>
      </c>
      <c r="C12" s="6"/>
      <c r="D12" s="10"/>
      <c r="E12" s="10"/>
      <c r="F12" s="61"/>
      <c r="G12" s="53"/>
    </row>
    <row r="13" spans="1:7" x14ac:dyDescent="0.2">
      <c r="A13" s="23"/>
      <c r="B13" s="7" t="s">
        <v>18</v>
      </c>
      <c r="C13" s="5"/>
      <c r="D13" s="40" t="s">
        <v>19</v>
      </c>
      <c r="E13" s="40">
        <v>1</v>
      </c>
      <c r="F13" s="67"/>
      <c r="G13" s="54">
        <f>SUM(E13*F13)</f>
        <v>0</v>
      </c>
    </row>
    <row r="14" spans="1:7" x14ac:dyDescent="0.2">
      <c r="A14" s="23"/>
      <c r="B14" s="7" t="s">
        <v>20</v>
      </c>
      <c r="C14" s="5" t="s">
        <v>21</v>
      </c>
      <c r="D14" s="40" t="s">
        <v>19</v>
      </c>
      <c r="E14" s="40">
        <v>1</v>
      </c>
      <c r="F14" s="67"/>
      <c r="G14" s="54">
        <f>SUM(E14*F14)</f>
        <v>0</v>
      </c>
    </row>
    <row r="15" spans="1:7" ht="25.5" x14ac:dyDescent="0.2">
      <c r="A15" s="23"/>
      <c r="B15" s="9" t="s">
        <v>22</v>
      </c>
      <c r="C15" s="5" t="s">
        <v>23</v>
      </c>
      <c r="D15" s="40" t="s">
        <v>19</v>
      </c>
      <c r="E15" s="40">
        <v>5</v>
      </c>
      <c r="F15" s="67"/>
      <c r="G15" s="54">
        <f>SUM(E15*F15)</f>
        <v>0</v>
      </c>
    </row>
    <row r="16" spans="1:7" x14ac:dyDescent="0.2">
      <c r="A16" s="25">
        <v>2</v>
      </c>
      <c r="B16" s="11" t="s">
        <v>24</v>
      </c>
      <c r="C16" s="6"/>
      <c r="D16" s="10"/>
      <c r="E16" s="10"/>
      <c r="F16" s="68"/>
      <c r="G16" s="53"/>
    </row>
    <row r="17" spans="1:7" x14ac:dyDescent="0.2">
      <c r="A17" s="23"/>
      <c r="B17" s="12" t="s">
        <v>25</v>
      </c>
      <c r="C17" s="5"/>
      <c r="D17" s="40" t="s">
        <v>19</v>
      </c>
      <c r="E17" s="40">
        <v>8</v>
      </c>
      <c r="F17" s="67"/>
      <c r="G17" s="54">
        <f t="shared" ref="G17:G24" si="0">SUM(E17*F17)</f>
        <v>0</v>
      </c>
    </row>
    <row r="18" spans="1:7" x14ac:dyDescent="0.2">
      <c r="A18" s="23"/>
      <c r="B18" s="12" t="s">
        <v>26</v>
      </c>
      <c r="C18" s="5"/>
      <c r="D18" s="40" t="s">
        <v>19</v>
      </c>
      <c r="E18" s="40">
        <v>1</v>
      </c>
      <c r="F18" s="67"/>
      <c r="G18" s="54">
        <f t="shared" si="0"/>
        <v>0</v>
      </c>
    </row>
    <row r="19" spans="1:7" x14ac:dyDescent="0.2">
      <c r="A19" s="23"/>
      <c r="B19" s="12" t="s">
        <v>27</v>
      </c>
      <c r="C19" s="5"/>
      <c r="D19" s="40" t="s">
        <v>19</v>
      </c>
      <c r="E19" s="40">
        <v>1</v>
      </c>
      <c r="F19" s="67"/>
      <c r="G19" s="54">
        <f t="shared" si="0"/>
        <v>0</v>
      </c>
    </row>
    <row r="20" spans="1:7" x14ac:dyDescent="0.2">
      <c r="A20" s="23"/>
      <c r="B20" s="12" t="s">
        <v>28</v>
      </c>
      <c r="C20" s="5"/>
      <c r="D20" s="40" t="s">
        <v>19</v>
      </c>
      <c r="E20" s="40">
        <v>1</v>
      </c>
      <c r="F20" s="67"/>
      <c r="G20" s="54">
        <f t="shared" si="0"/>
        <v>0</v>
      </c>
    </row>
    <row r="21" spans="1:7" x14ac:dyDescent="0.2">
      <c r="A21" s="23"/>
      <c r="B21" s="12" t="s">
        <v>29</v>
      </c>
      <c r="C21" s="5"/>
      <c r="D21" s="40" t="s">
        <v>19</v>
      </c>
      <c r="E21" s="40">
        <v>1</v>
      </c>
      <c r="F21" s="67"/>
      <c r="G21" s="54">
        <f t="shared" si="0"/>
        <v>0</v>
      </c>
    </row>
    <row r="22" spans="1:7" x14ac:dyDescent="0.2">
      <c r="A22" s="23"/>
      <c r="B22" s="12" t="s">
        <v>30</v>
      </c>
      <c r="C22" s="5"/>
      <c r="D22" s="40" t="s">
        <v>19</v>
      </c>
      <c r="E22" s="40">
        <v>2</v>
      </c>
      <c r="F22" s="67"/>
      <c r="G22" s="54">
        <f t="shared" si="0"/>
        <v>0</v>
      </c>
    </row>
    <row r="23" spans="1:7" x14ac:dyDescent="0.2">
      <c r="A23" s="23"/>
      <c r="B23" s="12" t="s">
        <v>31</v>
      </c>
      <c r="C23" s="5"/>
      <c r="D23" s="40" t="s">
        <v>19</v>
      </c>
      <c r="E23" s="40">
        <v>1</v>
      </c>
      <c r="F23" s="67"/>
      <c r="G23" s="54">
        <f t="shared" si="0"/>
        <v>0</v>
      </c>
    </row>
    <row r="24" spans="1:7" x14ac:dyDescent="0.2">
      <c r="A24" s="23"/>
      <c r="B24" s="12" t="s">
        <v>32</v>
      </c>
      <c r="C24" s="5"/>
      <c r="D24" s="40" t="s">
        <v>19</v>
      </c>
      <c r="E24" s="40">
        <v>1</v>
      </c>
      <c r="F24" s="67"/>
      <c r="G24" s="54">
        <f t="shared" si="0"/>
        <v>0</v>
      </c>
    </row>
    <row r="25" spans="1:7" x14ac:dyDescent="0.2">
      <c r="A25" s="25">
        <v>3</v>
      </c>
      <c r="B25" s="11" t="s">
        <v>33</v>
      </c>
      <c r="C25" s="6"/>
      <c r="D25" s="10"/>
      <c r="E25" s="10"/>
      <c r="F25" s="68"/>
      <c r="G25" s="53"/>
    </row>
    <row r="26" spans="1:7" x14ac:dyDescent="0.2">
      <c r="A26" s="23"/>
      <c r="B26" s="12" t="s">
        <v>34</v>
      </c>
      <c r="C26" s="5" t="s">
        <v>35</v>
      </c>
      <c r="D26" s="40" t="s">
        <v>19</v>
      </c>
      <c r="E26" s="40">
        <v>10</v>
      </c>
      <c r="F26" s="67"/>
      <c r="G26" s="54">
        <f t="shared" ref="G26:G33" si="1">SUM(E26*F26)</f>
        <v>0</v>
      </c>
    </row>
    <row r="27" spans="1:7" x14ac:dyDescent="0.2">
      <c r="A27" s="23"/>
      <c r="B27" s="12" t="s">
        <v>36</v>
      </c>
      <c r="C27" s="5"/>
      <c r="D27" s="40" t="s">
        <v>19</v>
      </c>
      <c r="E27" s="40">
        <v>6</v>
      </c>
      <c r="F27" s="67"/>
      <c r="G27" s="54">
        <f t="shared" si="1"/>
        <v>0</v>
      </c>
    </row>
    <row r="28" spans="1:7" x14ac:dyDescent="0.2">
      <c r="A28" s="23"/>
      <c r="B28" s="12" t="s">
        <v>37</v>
      </c>
      <c r="C28" s="5"/>
      <c r="D28" s="40" t="s">
        <v>19</v>
      </c>
      <c r="E28" s="40">
        <v>1</v>
      </c>
      <c r="F28" s="67"/>
      <c r="G28" s="54">
        <f t="shared" si="1"/>
        <v>0</v>
      </c>
    </row>
    <row r="29" spans="1:7" x14ac:dyDescent="0.2">
      <c r="A29" s="23"/>
      <c r="B29" s="5" t="s">
        <v>38</v>
      </c>
      <c r="C29" s="5"/>
      <c r="D29" s="40" t="s">
        <v>19</v>
      </c>
      <c r="E29" s="40">
        <v>15</v>
      </c>
      <c r="F29" s="67"/>
      <c r="G29" s="54">
        <f t="shared" si="1"/>
        <v>0</v>
      </c>
    </row>
    <row r="30" spans="1:7" x14ac:dyDescent="0.2">
      <c r="A30" s="23"/>
      <c r="B30" s="5" t="s">
        <v>39</v>
      </c>
      <c r="C30" s="5"/>
      <c r="D30" s="40" t="s">
        <v>19</v>
      </c>
      <c r="E30" s="40">
        <v>15</v>
      </c>
      <c r="F30" s="67"/>
      <c r="G30" s="54">
        <f t="shared" si="1"/>
        <v>0</v>
      </c>
    </row>
    <row r="31" spans="1:7" x14ac:dyDescent="0.2">
      <c r="A31" s="23"/>
      <c r="B31" s="12" t="s">
        <v>40</v>
      </c>
      <c r="C31" s="5"/>
      <c r="D31" s="40" t="s">
        <v>19</v>
      </c>
      <c r="E31" s="40">
        <v>1</v>
      </c>
      <c r="F31" s="67"/>
      <c r="G31" s="54">
        <f t="shared" si="1"/>
        <v>0</v>
      </c>
    </row>
    <row r="32" spans="1:7" x14ac:dyDescent="0.2">
      <c r="A32" s="23"/>
      <c r="B32" s="73" t="s">
        <v>113</v>
      </c>
      <c r="C32" s="5"/>
      <c r="D32" s="40" t="s">
        <v>19</v>
      </c>
      <c r="E32" s="40">
        <v>1</v>
      </c>
      <c r="F32" s="67"/>
      <c r="G32" s="54">
        <f t="shared" si="1"/>
        <v>0</v>
      </c>
    </row>
    <row r="33" spans="1:7" x14ac:dyDescent="0.2">
      <c r="A33" s="23"/>
      <c r="B33" s="73" t="s">
        <v>114</v>
      </c>
      <c r="C33" s="5"/>
      <c r="D33" s="40" t="s">
        <v>19</v>
      </c>
      <c r="E33" s="40">
        <v>1</v>
      </c>
      <c r="F33" s="67"/>
      <c r="G33" s="54">
        <f t="shared" si="1"/>
        <v>0</v>
      </c>
    </row>
    <row r="34" spans="1:7" x14ac:dyDescent="0.2">
      <c r="A34" s="25">
        <v>4</v>
      </c>
      <c r="B34" s="13" t="s">
        <v>41</v>
      </c>
      <c r="C34" s="6"/>
      <c r="D34" s="10"/>
      <c r="E34" s="10"/>
      <c r="F34" s="68"/>
      <c r="G34" s="53"/>
    </row>
    <row r="35" spans="1:7" x14ac:dyDescent="0.2">
      <c r="A35" s="26"/>
      <c r="B35" s="73" t="s">
        <v>42</v>
      </c>
      <c r="C35" s="5"/>
      <c r="D35" s="40" t="s">
        <v>19</v>
      </c>
      <c r="E35" s="40">
        <v>20</v>
      </c>
      <c r="F35" s="69"/>
      <c r="G35" s="54">
        <f t="shared" ref="G35:G40" si="2">SUM(E35*F35)</f>
        <v>0</v>
      </c>
    </row>
    <row r="36" spans="1:7" x14ac:dyDescent="0.2">
      <c r="A36" s="26"/>
      <c r="B36" s="73" t="s">
        <v>43</v>
      </c>
      <c r="C36" s="5"/>
      <c r="D36" s="40" t="s">
        <v>19</v>
      </c>
      <c r="E36" s="40">
        <v>4</v>
      </c>
      <c r="F36" s="69"/>
      <c r="G36" s="54">
        <f t="shared" si="2"/>
        <v>0</v>
      </c>
    </row>
    <row r="37" spans="1:7" x14ac:dyDescent="0.2">
      <c r="A37" s="26"/>
      <c r="B37" s="73" t="s">
        <v>44</v>
      </c>
      <c r="C37" s="5"/>
      <c r="D37" s="40" t="s">
        <v>19</v>
      </c>
      <c r="E37" s="40">
        <v>1</v>
      </c>
      <c r="F37" s="69"/>
      <c r="G37" s="54">
        <f t="shared" si="2"/>
        <v>0</v>
      </c>
    </row>
    <row r="38" spans="1:7" x14ac:dyDescent="0.2">
      <c r="A38" s="26"/>
      <c r="B38" s="73" t="s">
        <v>45</v>
      </c>
      <c r="C38" s="5"/>
      <c r="D38" s="40" t="s">
        <v>19</v>
      </c>
      <c r="E38" s="40">
        <v>17</v>
      </c>
      <c r="F38" s="69"/>
      <c r="G38" s="54">
        <f t="shared" si="2"/>
        <v>0</v>
      </c>
    </row>
    <row r="39" spans="1:7" x14ac:dyDescent="0.2">
      <c r="A39" s="26"/>
      <c r="B39" s="73" t="s">
        <v>46</v>
      </c>
      <c r="C39" s="5"/>
      <c r="D39" s="40" t="s">
        <v>19</v>
      </c>
      <c r="E39" s="40">
        <v>2</v>
      </c>
      <c r="F39" s="69"/>
      <c r="G39" s="54">
        <f t="shared" si="2"/>
        <v>0</v>
      </c>
    </row>
    <row r="40" spans="1:7" x14ac:dyDescent="0.2">
      <c r="A40" s="26"/>
      <c r="B40" s="73" t="s">
        <v>47</v>
      </c>
      <c r="C40" s="5"/>
      <c r="D40" s="40" t="s">
        <v>19</v>
      </c>
      <c r="E40" s="40">
        <v>1</v>
      </c>
      <c r="F40" s="69"/>
      <c r="G40" s="54">
        <f t="shared" si="2"/>
        <v>0</v>
      </c>
    </row>
    <row r="41" spans="1:7" x14ac:dyDescent="0.2">
      <c r="A41" s="26"/>
      <c r="B41" s="73" t="s">
        <v>48</v>
      </c>
      <c r="C41" s="5"/>
      <c r="D41" s="40" t="s">
        <v>19</v>
      </c>
      <c r="E41" s="40">
        <v>16</v>
      </c>
      <c r="F41" s="67"/>
      <c r="G41" s="54">
        <f t="shared" ref="G41:G57" si="3">SUM(E41*F41)</f>
        <v>0</v>
      </c>
    </row>
    <row r="42" spans="1:7" x14ac:dyDescent="0.2">
      <c r="A42" s="26"/>
      <c r="B42" s="73" t="s">
        <v>49</v>
      </c>
      <c r="C42" s="5"/>
      <c r="D42" s="40" t="s">
        <v>19</v>
      </c>
      <c r="E42" s="40">
        <v>3</v>
      </c>
      <c r="F42" s="67"/>
      <c r="G42" s="54">
        <f t="shared" si="3"/>
        <v>0</v>
      </c>
    </row>
    <row r="43" spans="1:7" x14ac:dyDescent="0.2">
      <c r="A43" s="26"/>
      <c r="B43" s="73" t="s">
        <v>50</v>
      </c>
      <c r="C43" s="5"/>
      <c r="D43" s="40" t="s">
        <v>19</v>
      </c>
      <c r="E43" s="40">
        <v>1</v>
      </c>
      <c r="F43" s="67"/>
      <c r="G43" s="54">
        <f t="shared" si="3"/>
        <v>0</v>
      </c>
    </row>
    <row r="44" spans="1:7" x14ac:dyDescent="0.2">
      <c r="A44" s="26"/>
      <c r="B44" s="73" t="s">
        <v>51</v>
      </c>
      <c r="C44" s="5"/>
      <c r="D44" s="40" t="s">
        <v>19</v>
      </c>
      <c r="E44" s="40">
        <v>18</v>
      </c>
      <c r="F44" s="67"/>
      <c r="G44" s="54">
        <f t="shared" si="3"/>
        <v>0</v>
      </c>
    </row>
    <row r="45" spans="1:7" x14ac:dyDescent="0.2">
      <c r="A45" s="26"/>
      <c r="B45" s="73" t="s">
        <v>52</v>
      </c>
      <c r="C45" s="5"/>
      <c r="D45" s="40" t="s">
        <v>19</v>
      </c>
      <c r="E45" s="40">
        <v>6</v>
      </c>
      <c r="F45" s="67"/>
      <c r="G45" s="54">
        <f t="shared" si="3"/>
        <v>0</v>
      </c>
    </row>
    <row r="46" spans="1:7" x14ac:dyDescent="0.2">
      <c r="A46" s="26"/>
      <c r="B46" s="73" t="s">
        <v>53</v>
      </c>
      <c r="C46" s="5"/>
      <c r="D46" s="40" t="s">
        <v>19</v>
      </c>
      <c r="E46" s="40">
        <v>1</v>
      </c>
      <c r="F46" s="67"/>
      <c r="G46" s="54">
        <f t="shared" si="3"/>
        <v>0</v>
      </c>
    </row>
    <row r="47" spans="1:7" x14ac:dyDescent="0.2">
      <c r="A47" s="26"/>
      <c r="B47" s="73" t="s">
        <v>54</v>
      </c>
      <c r="C47" s="5"/>
      <c r="D47" s="40" t="s">
        <v>19</v>
      </c>
      <c r="E47" s="40">
        <v>8</v>
      </c>
      <c r="F47" s="67"/>
      <c r="G47" s="54">
        <f t="shared" si="3"/>
        <v>0</v>
      </c>
    </row>
    <row r="48" spans="1:7" x14ac:dyDescent="0.2">
      <c r="A48" s="26"/>
      <c r="B48" s="73" t="s">
        <v>55</v>
      </c>
      <c r="C48" s="5"/>
      <c r="D48" s="40" t="s">
        <v>19</v>
      </c>
      <c r="E48" s="40">
        <v>1</v>
      </c>
      <c r="F48" s="67"/>
      <c r="G48" s="54">
        <f>SUM(E48*F48)</f>
        <v>0</v>
      </c>
    </row>
    <row r="49" spans="1:7" x14ac:dyDescent="0.2">
      <c r="A49" s="26"/>
      <c r="B49" s="73" t="s">
        <v>56</v>
      </c>
      <c r="C49" s="5"/>
      <c r="D49" s="40" t="s">
        <v>19</v>
      </c>
      <c r="E49" s="40">
        <v>1</v>
      </c>
      <c r="F49" s="67"/>
      <c r="G49" s="54">
        <f>SUM(E49*F49)</f>
        <v>0</v>
      </c>
    </row>
    <row r="50" spans="1:7" x14ac:dyDescent="0.2">
      <c r="A50" s="26"/>
      <c r="B50" s="12" t="s">
        <v>57</v>
      </c>
      <c r="C50" s="5"/>
      <c r="D50" s="40" t="s">
        <v>58</v>
      </c>
      <c r="E50" s="39">
        <v>10</v>
      </c>
      <c r="F50" s="67"/>
      <c r="G50" s="54">
        <f t="shared" si="3"/>
        <v>0</v>
      </c>
    </row>
    <row r="51" spans="1:7" x14ac:dyDescent="0.2">
      <c r="A51" s="26"/>
      <c r="B51" s="12" t="s">
        <v>59</v>
      </c>
      <c r="C51" s="5"/>
      <c r="D51" s="40" t="s">
        <v>60</v>
      </c>
      <c r="E51" s="39">
        <v>6</v>
      </c>
      <c r="F51" s="67"/>
      <c r="G51" s="54">
        <f t="shared" si="3"/>
        <v>0</v>
      </c>
    </row>
    <row r="52" spans="1:7" x14ac:dyDescent="0.2">
      <c r="A52" s="26"/>
      <c r="B52" s="74" t="s">
        <v>61</v>
      </c>
      <c r="C52" s="5"/>
      <c r="D52" s="40" t="s">
        <v>58</v>
      </c>
      <c r="E52" s="40">
        <v>1</v>
      </c>
      <c r="F52" s="67"/>
      <c r="G52" s="54">
        <f t="shared" si="3"/>
        <v>0</v>
      </c>
    </row>
    <row r="53" spans="1:7" x14ac:dyDescent="0.2">
      <c r="A53" s="26"/>
      <c r="B53" s="74" t="s">
        <v>62</v>
      </c>
      <c r="C53" s="5"/>
      <c r="D53" s="40" t="s">
        <v>58</v>
      </c>
      <c r="E53" s="40">
        <v>1</v>
      </c>
      <c r="F53" s="67"/>
      <c r="G53" s="54">
        <f t="shared" si="3"/>
        <v>0</v>
      </c>
    </row>
    <row r="54" spans="1:7" x14ac:dyDescent="0.2">
      <c r="A54" s="26"/>
      <c r="B54" s="75" t="s">
        <v>63</v>
      </c>
      <c r="C54" s="5"/>
      <c r="D54" s="40" t="s">
        <v>58</v>
      </c>
      <c r="E54" s="40">
        <v>1</v>
      </c>
      <c r="F54" s="67"/>
      <c r="G54" s="54">
        <f t="shared" si="3"/>
        <v>0</v>
      </c>
    </row>
    <row r="55" spans="1:7" x14ac:dyDescent="0.2">
      <c r="A55" s="26"/>
      <c r="B55" s="12" t="s">
        <v>64</v>
      </c>
      <c r="C55" s="5"/>
      <c r="D55" s="40" t="s">
        <v>19</v>
      </c>
      <c r="E55" s="40">
        <v>1</v>
      </c>
      <c r="F55" s="67"/>
      <c r="G55" s="54">
        <f t="shared" si="3"/>
        <v>0</v>
      </c>
    </row>
    <row r="56" spans="1:7" x14ac:dyDescent="0.2">
      <c r="A56" s="26"/>
      <c r="B56" s="12" t="s">
        <v>65</v>
      </c>
      <c r="C56" s="5"/>
      <c r="D56" s="40" t="s">
        <v>19</v>
      </c>
      <c r="E56" s="40">
        <v>1</v>
      </c>
      <c r="F56" s="67"/>
      <c r="G56" s="54">
        <f t="shared" si="3"/>
        <v>0</v>
      </c>
    </row>
    <row r="57" spans="1:7" x14ac:dyDescent="0.2">
      <c r="A57" s="26"/>
      <c r="B57" s="12" t="s">
        <v>66</v>
      </c>
      <c r="C57" s="5"/>
      <c r="D57" s="40" t="s">
        <v>19</v>
      </c>
      <c r="E57" s="40">
        <v>5</v>
      </c>
      <c r="F57" s="67"/>
      <c r="G57" s="54">
        <f t="shared" si="3"/>
        <v>0</v>
      </c>
    </row>
    <row r="58" spans="1:7" ht="25.5" x14ac:dyDescent="0.2">
      <c r="A58" s="25">
        <v>5</v>
      </c>
      <c r="B58" s="11" t="s">
        <v>67</v>
      </c>
      <c r="C58" s="6"/>
      <c r="D58" s="10"/>
      <c r="E58" s="10"/>
      <c r="F58" s="68"/>
      <c r="G58" s="53"/>
    </row>
    <row r="59" spans="1:7" ht="25.5" x14ac:dyDescent="0.2">
      <c r="A59" s="26"/>
      <c r="B59" s="5" t="s">
        <v>68</v>
      </c>
      <c r="C59" s="5" t="s">
        <v>69</v>
      </c>
      <c r="D59" s="40" t="s">
        <v>19</v>
      </c>
      <c r="E59" s="40">
        <v>2</v>
      </c>
      <c r="F59" s="67"/>
      <c r="G59" s="54">
        <f t="shared" ref="G59:G70" si="4">SUM(E59*F59)</f>
        <v>0</v>
      </c>
    </row>
    <row r="60" spans="1:7" ht="25.5" x14ac:dyDescent="0.2">
      <c r="A60" s="26"/>
      <c r="B60" s="5" t="s">
        <v>70</v>
      </c>
      <c r="C60" s="5" t="s">
        <v>69</v>
      </c>
      <c r="D60" s="40" t="s">
        <v>19</v>
      </c>
      <c r="E60" s="40">
        <v>3</v>
      </c>
      <c r="F60" s="67"/>
      <c r="G60" s="54">
        <f t="shared" si="4"/>
        <v>0</v>
      </c>
    </row>
    <row r="61" spans="1:7" ht="25.5" x14ac:dyDescent="0.2">
      <c r="A61" s="26"/>
      <c r="B61" s="5" t="s">
        <v>71</v>
      </c>
      <c r="C61" s="5" t="s">
        <v>69</v>
      </c>
      <c r="D61" s="40" t="s">
        <v>19</v>
      </c>
      <c r="E61" s="40">
        <v>2</v>
      </c>
      <c r="F61" s="67"/>
      <c r="G61" s="54">
        <f t="shared" si="4"/>
        <v>0</v>
      </c>
    </row>
    <row r="62" spans="1:7" ht="25.5" x14ac:dyDescent="0.2">
      <c r="A62" s="26"/>
      <c r="B62" s="5" t="s">
        <v>72</v>
      </c>
      <c r="C62" s="5" t="s">
        <v>69</v>
      </c>
      <c r="D62" s="40" t="s">
        <v>19</v>
      </c>
      <c r="E62" s="40">
        <v>2</v>
      </c>
      <c r="F62" s="67"/>
      <c r="G62" s="54">
        <f t="shared" si="4"/>
        <v>0</v>
      </c>
    </row>
    <row r="63" spans="1:7" x14ac:dyDescent="0.2">
      <c r="A63" s="26"/>
      <c r="B63" s="5" t="s">
        <v>73</v>
      </c>
      <c r="C63" s="5" t="s">
        <v>74</v>
      </c>
      <c r="D63" s="40" t="s">
        <v>19</v>
      </c>
      <c r="E63" s="40">
        <v>1</v>
      </c>
      <c r="F63" s="67"/>
      <c r="G63" s="54">
        <f t="shared" si="4"/>
        <v>0</v>
      </c>
    </row>
    <row r="64" spans="1:7" ht="25.5" x14ac:dyDescent="0.2">
      <c r="A64" s="26"/>
      <c r="B64" s="5" t="s">
        <v>75</v>
      </c>
      <c r="C64" s="5" t="s">
        <v>76</v>
      </c>
      <c r="D64" s="40" t="s">
        <v>19</v>
      </c>
      <c r="E64" s="40">
        <v>1</v>
      </c>
      <c r="F64" s="67"/>
      <c r="G64" s="54">
        <f t="shared" si="4"/>
        <v>0</v>
      </c>
    </row>
    <row r="65" spans="1:7" ht="25.5" x14ac:dyDescent="0.2">
      <c r="A65" s="26"/>
      <c r="B65" s="7" t="s">
        <v>77</v>
      </c>
      <c r="C65" s="5"/>
      <c r="D65" s="40" t="s">
        <v>19</v>
      </c>
      <c r="E65" s="40">
        <v>7</v>
      </c>
      <c r="F65" s="67"/>
      <c r="G65" s="54">
        <f t="shared" si="4"/>
        <v>0</v>
      </c>
    </row>
    <row r="66" spans="1:7" ht="25.5" x14ac:dyDescent="0.2">
      <c r="A66" s="26"/>
      <c r="B66" s="7" t="s">
        <v>78</v>
      </c>
      <c r="C66" s="5"/>
      <c r="D66" s="40" t="s">
        <v>19</v>
      </c>
      <c r="E66" s="39">
        <v>7</v>
      </c>
      <c r="F66" s="67"/>
      <c r="G66" s="54">
        <f t="shared" si="4"/>
        <v>0</v>
      </c>
    </row>
    <row r="67" spans="1:7" ht="38.25" x14ac:dyDescent="0.2">
      <c r="A67" s="26"/>
      <c r="B67" s="7" t="s">
        <v>79</v>
      </c>
      <c r="C67" s="5"/>
      <c r="D67" s="40" t="s">
        <v>19</v>
      </c>
      <c r="E67" s="40">
        <v>1</v>
      </c>
      <c r="F67" s="67"/>
      <c r="G67" s="54">
        <f t="shared" si="4"/>
        <v>0</v>
      </c>
    </row>
    <row r="68" spans="1:7" ht="38.25" x14ac:dyDescent="0.2">
      <c r="A68" s="26"/>
      <c r="B68" s="7" t="s">
        <v>80</v>
      </c>
      <c r="C68" s="5"/>
      <c r="D68" s="40" t="s">
        <v>19</v>
      </c>
      <c r="E68" s="40">
        <v>1</v>
      </c>
      <c r="F68" s="67"/>
      <c r="G68" s="54">
        <f t="shared" si="4"/>
        <v>0</v>
      </c>
    </row>
    <row r="69" spans="1:7" x14ac:dyDescent="0.2">
      <c r="A69" s="26"/>
      <c r="B69" s="5" t="s">
        <v>81</v>
      </c>
      <c r="C69" s="5"/>
      <c r="D69" s="40" t="s">
        <v>19</v>
      </c>
      <c r="E69" s="40">
        <v>5</v>
      </c>
      <c r="F69" s="67"/>
      <c r="G69" s="54">
        <f t="shared" si="4"/>
        <v>0</v>
      </c>
    </row>
    <row r="70" spans="1:7" ht="25.5" x14ac:dyDescent="0.2">
      <c r="A70" s="26"/>
      <c r="B70" s="5" t="s">
        <v>82</v>
      </c>
      <c r="C70" s="5" t="s">
        <v>83</v>
      </c>
      <c r="D70" s="40" t="s">
        <v>19</v>
      </c>
      <c r="E70" s="40">
        <v>1</v>
      </c>
      <c r="F70" s="67"/>
      <c r="G70" s="54">
        <f t="shared" si="4"/>
        <v>0</v>
      </c>
    </row>
    <row r="71" spans="1:7" ht="25.5" x14ac:dyDescent="0.2">
      <c r="A71" s="26"/>
      <c r="B71" s="5" t="s">
        <v>84</v>
      </c>
      <c r="C71" s="5" t="s">
        <v>83</v>
      </c>
      <c r="D71" s="40" t="s">
        <v>19</v>
      </c>
      <c r="E71" s="40">
        <v>1</v>
      </c>
      <c r="F71" s="67"/>
      <c r="G71" s="54">
        <f>SUM(E71*F71)</f>
        <v>0</v>
      </c>
    </row>
    <row r="72" spans="1:7" x14ac:dyDescent="0.2">
      <c r="A72" s="26"/>
      <c r="B72" s="5"/>
      <c r="C72" s="5"/>
      <c r="D72" s="39"/>
      <c r="E72" s="39"/>
      <c r="F72" s="70"/>
      <c r="G72" s="52"/>
    </row>
    <row r="73" spans="1:7" x14ac:dyDescent="0.2">
      <c r="A73" s="25">
        <v>6</v>
      </c>
      <c r="B73" s="11" t="s">
        <v>85</v>
      </c>
      <c r="C73" s="6"/>
      <c r="D73" s="10"/>
      <c r="E73" s="10"/>
      <c r="F73" s="68"/>
      <c r="G73" s="53"/>
    </row>
    <row r="74" spans="1:7" x14ac:dyDescent="0.2">
      <c r="A74" s="26"/>
      <c r="B74" s="12" t="s">
        <v>86</v>
      </c>
      <c r="C74" s="5"/>
      <c r="D74" s="40" t="s">
        <v>19</v>
      </c>
      <c r="E74" s="40">
        <v>10</v>
      </c>
      <c r="F74" s="67"/>
      <c r="G74" s="54">
        <f t="shared" ref="G74:G77" si="5">SUM(E74*F74)</f>
        <v>0</v>
      </c>
    </row>
    <row r="75" spans="1:7" x14ac:dyDescent="0.2">
      <c r="A75" s="26"/>
      <c r="B75" s="12" t="s">
        <v>87</v>
      </c>
      <c r="C75" s="5"/>
      <c r="D75" s="40" t="s">
        <v>60</v>
      </c>
      <c r="E75" s="40">
        <v>1</v>
      </c>
      <c r="F75" s="67"/>
      <c r="G75" s="54">
        <f t="shared" si="5"/>
        <v>0</v>
      </c>
    </row>
    <row r="76" spans="1:7" x14ac:dyDescent="0.2">
      <c r="A76" s="26"/>
      <c r="B76" s="12" t="s">
        <v>88</v>
      </c>
      <c r="C76" s="5"/>
      <c r="D76" s="40" t="s">
        <v>19</v>
      </c>
      <c r="E76" s="40">
        <v>1</v>
      </c>
      <c r="F76" s="67"/>
      <c r="G76" s="54">
        <f t="shared" si="5"/>
        <v>0</v>
      </c>
    </row>
    <row r="77" spans="1:7" x14ac:dyDescent="0.2">
      <c r="A77" s="26"/>
      <c r="B77" s="12" t="s">
        <v>89</v>
      </c>
      <c r="C77" s="5"/>
      <c r="D77" s="40" t="s">
        <v>60</v>
      </c>
      <c r="E77" s="40">
        <v>1</v>
      </c>
      <c r="F77" s="67"/>
      <c r="G77" s="54">
        <f t="shared" si="5"/>
        <v>0</v>
      </c>
    </row>
    <row r="78" spans="1:7" x14ac:dyDescent="0.2">
      <c r="A78" s="26"/>
      <c r="B78" s="12" t="s">
        <v>90</v>
      </c>
      <c r="C78" s="5"/>
      <c r="D78" s="40" t="s">
        <v>19</v>
      </c>
      <c r="E78" s="40">
        <v>1</v>
      </c>
      <c r="F78" s="67"/>
      <c r="G78" s="54">
        <f>SUM(E78*F78)</f>
        <v>0</v>
      </c>
    </row>
    <row r="79" spans="1:7" x14ac:dyDescent="0.2">
      <c r="A79" s="26"/>
      <c r="B79" s="12" t="s">
        <v>91</v>
      </c>
      <c r="C79" s="5"/>
      <c r="D79" s="40" t="s">
        <v>19</v>
      </c>
      <c r="E79" s="40">
        <v>1</v>
      </c>
      <c r="F79" s="67"/>
      <c r="G79" s="54">
        <f>SUM(E79*F79)</f>
        <v>0</v>
      </c>
    </row>
    <row r="80" spans="1:7" x14ac:dyDescent="0.2">
      <c r="A80" s="26"/>
      <c r="B80" s="12" t="s">
        <v>92</v>
      </c>
      <c r="C80" s="5"/>
      <c r="D80" s="40" t="s">
        <v>19</v>
      </c>
      <c r="E80" s="40">
        <v>15</v>
      </c>
      <c r="F80" s="67"/>
      <c r="G80" s="54">
        <f>SUM(E80*F80)</f>
        <v>0</v>
      </c>
    </row>
    <row r="81" spans="1:7" x14ac:dyDescent="0.2">
      <c r="A81" s="26"/>
      <c r="B81" s="12" t="s">
        <v>93</v>
      </c>
      <c r="C81" s="5"/>
      <c r="D81" s="40" t="s">
        <v>19</v>
      </c>
      <c r="E81" s="40">
        <v>6</v>
      </c>
      <c r="F81" s="67"/>
      <c r="G81" s="54">
        <f>SUM(E81*F81)</f>
        <v>0</v>
      </c>
    </row>
    <row r="82" spans="1:7" x14ac:dyDescent="0.2">
      <c r="A82" s="26"/>
      <c r="B82" s="12"/>
      <c r="C82" s="5"/>
      <c r="D82" s="40"/>
      <c r="E82" s="40"/>
      <c r="F82" s="71"/>
      <c r="G82" s="54"/>
    </row>
    <row r="83" spans="1:7" x14ac:dyDescent="0.2">
      <c r="A83" s="25">
        <v>7</v>
      </c>
      <c r="B83" s="11" t="s">
        <v>94</v>
      </c>
      <c r="C83" s="6"/>
      <c r="D83" s="10"/>
      <c r="E83" s="10"/>
      <c r="F83" s="68"/>
      <c r="G83" s="53"/>
    </row>
    <row r="84" spans="1:7" ht="12.75" customHeight="1" x14ac:dyDescent="0.2">
      <c r="A84" s="23"/>
      <c r="B84" s="5" t="s">
        <v>95</v>
      </c>
      <c r="C84" s="5"/>
      <c r="D84" s="39" t="s">
        <v>96</v>
      </c>
      <c r="E84" s="39">
        <v>1</v>
      </c>
      <c r="F84" s="72"/>
      <c r="G84" s="55">
        <f>SUM(E84*F84)</f>
        <v>0</v>
      </c>
    </row>
    <row r="85" spans="1:7" ht="12.75" customHeight="1" x14ac:dyDescent="0.2">
      <c r="A85" s="23"/>
      <c r="B85" s="5"/>
      <c r="C85" s="5"/>
      <c r="D85" s="39"/>
      <c r="E85" s="39"/>
      <c r="F85" s="70"/>
      <c r="G85" s="52"/>
    </row>
    <row r="86" spans="1:7" ht="12.75" customHeight="1" x14ac:dyDescent="0.2">
      <c r="A86" s="25">
        <v>8</v>
      </c>
      <c r="B86" s="11" t="s">
        <v>97</v>
      </c>
      <c r="C86" s="6"/>
      <c r="D86" s="10"/>
      <c r="E86" s="10"/>
      <c r="F86" s="68"/>
      <c r="G86" s="53"/>
    </row>
    <row r="87" spans="1:7" x14ac:dyDescent="0.2">
      <c r="A87" s="23"/>
      <c r="B87" s="5" t="s">
        <v>98</v>
      </c>
      <c r="C87" s="5"/>
      <c r="D87" s="40" t="s">
        <v>19</v>
      </c>
      <c r="E87" s="40">
        <v>1</v>
      </c>
      <c r="F87" s="67"/>
      <c r="G87" s="54">
        <f t="shared" ref="G87:G93" si="6">SUM(E87*F87)</f>
        <v>0</v>
      </c>
    </row>
    <row r="88" spans="1:7" x14ac:dyDescent="0.2">
      <c r="A88" s="23"/>
      <c r="B88" s="12" t="s">
        <v>99</v>
      </c>
      <c r="C88" s="5"/>
      <c r="D88" s="40" t="s">
        <v>19</v>
      </c>
      <c r="E88" s="40">
        <v>1</v>
      </c>
      <c r="F88" s="67"/>
      <c r="G88" s="54">
        <f t="shared" si="6"/>
        <v>0</v>
      </c>
    </row>
    <row r="89" spans="1:7" x14ac:dyDescent="0.2">
      <c r="A89" s="23"/>
      <c r="B89" s="12" t="s">
        <v>100</v>
      </c>
      <c r="C89" s="5"/>
      <c r="D89" s="40" t="s">
        <v>19</v>
      </c>
      <c r="E89" s="40">
        <v>1</v>
      </c>
      <c r="F89" s="67"/>
      <c r="G89" s="54">
        <f t="shared" si="6"/>
        <v>0</v>
      </c>
    </row>
    <row r="90" spans="1:7" ht="12.75" customHeight="1" x14ac:dyDescent="0.2">
      <c r="A90" s="23"/>
      <c r="B90" s="12" t="s">
        <v>101</v>
      </c>
      <c r="C90" s="5"/>
      <c r="D90" s="40" t="s">
        <v>19</v>
      </c>
      <c r="E90" s="40">
        <v>1</v>
      </c>
      <c r="F90" s="67"/>
      <c r="G90" s="54">
        <f t="shared" si="6"/>
        <v>0</v>
      </c>
    </row>
    <row r="91" spans="1:7" x14ac:dyDescent="0.2">
      <c r="A91" s="23"/>
      <c r="B91" s="12" t="s">
        <v>102</v>
      </c>
      <c r="C91" s="5"/>
      <c r="D91" s="40" t="s">
        <v>19</v>
      </c>
      <c r="E91" s="40">
        <v>1</v>
      </c>
      <c r="F91" s="67"/>
      <c r="G91" s="54">
        <f t="shared" si="6"/>
        <v>0</v>
      </c>
    </row>
    <row r="92" spans="1:7" x14ac:dyDescent="0.2">
      <c r="A92" s="23"/>
      <c r="B92" s="7" t="s">
        <v>103</v>
      </c>
      <c r="C92" s="5"/>
      <c r="D92" s="40" t="s">
        <v>60</v>
      </c>
      <c r="E92" s="40">
        <v>1</v>
      </c>
      <c r="F92" s="67"/>
      <c r="G92" s="54">
        <f t="shared" si="6"/>
        <v>0</v>
      </c>
    </row>
    <row r="93" spans="1:7" x14ac:dyDescent="0.2">
      <c r="A93" s="23"/>
      <c r="B93" s="12" t="s">
        <v>104</v>
      </c>
      <c r="C93" s="5"/>
      <c r="D93" s="40" t="s">
        <v>19</v>
      </c>
      <c r="E93" s="40">
        <v>1</v>
      </c>
      <c r="F93" s="67"/>
      <c r="G93" s="54">
        <f t="shared" si="6"/>
        <v>0</v>
      </c>
    </row>
    <row r="94" spans="1:7" x14ac:dyDescent="0.2">
      <c r="A94" s="23"/>
      <c r="B94" s="5"/>
      <c r="C94" s="5"/>
      <c r="D94" s="39"/>
      <c r="E94" s="39"/>
      <c r="F94" s="60"/>
      <c r="G94" s="52"/>
    </row>
    <row r="95" spans="1:7" ht="12.6" customHeight="1" x14ac:dyDescent="0.2">
      <c r="A95" s="27"/>
      <c r="B95" s="14" t="s">
        <v>105</v>
      </c>
      <c r="C95" s="20"/>
      <c r="D95" s="41"/>
      <c r="E95" s="41"/>
      <c r="F95" s="63"/>
      <c r="G95" s="56"/>
    </row>
    <row r="96" spans="1:7" x14ac:dyDescent="0.2">
      <c r="A96" s="26"/>
      <c r="B96" s="12"/>
      <c r="C96" s="5"/>
      <c r="D96" s="40"/>
      <c r="E96" s="40"/>
      <c r="F96" s="62"/>
      <c r="G96" s="54"/>
    </row>
    <row r="97" spans="1:7" ht="25.5" x14ac:dyDescent="0.2">
      <c r="A97" s="27"/>
      <c r="B97" s="14" t="s">
        <v>106</v>
      </c>
      <c r="C97" s="20"/>
      <c r="D97" s="41"/>
      <c r="E97" s="41"/>
      <c r="F97" s="63"/>
      <c r="G97" s="56"/>
    </row>
    <row r="98" spans="1:7" x14ac:dyDescent="0.2">
      <c r="A98" s="26"/>
      <c r="B98" s="12" t="s">
        <v>107</v>
      </c>
      <c r="C98" s="5"/>
      <c r="D98" s="40"/>
      <c r="E98" s="40"/>
      <c r="F98" s="62"/>
      <c r="G98" s="54"/>
    </row>
    <row r="99" spans="1:7" x14ac:dyDescent="0.2">
      <c r="A99" s="26"/>
      <c r="B99" s="12" t="s">
        <v>108</v>
      </c>
      <c r="C99" s="5"/>
      <c r="D99" s="40"/>
      <c r="E99" s="40"/>
      <c r="F99" s="62"/>
      <c r="G99" s="54"/>
    </row>
    <row r="100" spans="1:7" x14ac:dyDescent="0.2">
      <c r="A100" s="26"/>
      <c r="B100" s="12" t="s">
        <v>109</v>
      </c>
      <c r="C100" s="5"/>
      <c r="D100" s="40"/>
      <c r="E100" s="40"/>
      <c r="F100" s="62"/>
      <c r="G100" s="54"/>
    </row>
    <row r="101" spans="1:7" x14ac:dyDescent="0.2">
      <c r="A101" s="26"/>
      <c r="B101" s="12" t="s">
        <v>110</v>
      </c>
      <c r="C101" s="5"/>
      <c r="D101" s="40"/>
      <c r="E101" s="40"/>
      <c r="F101" s="62"/>
      <c r="G101" s="54"/>
    </row>
    <row r="102" spans="1:7" x14ac:dyDescent="0.2">
      <c r="A102" s="26"/>
      <c r="B102" s="12" t="s">
        <v>111</v>
      </c>
      <c r="C102" s="5"/>
      <c r="D102" s="40"/>
      <c r="E102" s="40"/>
      <c r="F102" s="62"/>
      <c r="G102" s="54"/>
    </row>
    <row r="103" spans="1:7" x14ac:dyDescent="0.2">
      <c r="A103" s="28"/>
      <c r="B103" s="8"/>
      <c r="C103" s="7"/>
      <c r="D103" s="40"/>
      <c r="E103" s="40"/>
      <c r="F103" s="62"/>
      <c r="G103" s="54"/>
    </row>
    <row r="104" spans="1:7" ht="13.5" thickBot="1" x14ac:dyDescent="0.25">
      <c r="A104" s="29"/>
      <c r="B104" s="2"/>
      <c r="F104" s="64"/>
      <c r="G104" s="54"/>
    </row>
    <row r="105" spans="1:7" x14ac:dyDescent="0.2">
      <c r="A105" s="76" t="s">
        <v>112</v>
      </c>
      <c r="B105" s="77"/>
      <c r="C105" s="77"/>
      <c r="D105" s="77"/>
      <c r="E105" s="78"/>
      <c r="F105" s="85">
        <f>SUM(G13:G93)</f>
        <v>0</v>
      </c>
      <c r="G105" s="86"/>
    </row>
    <row r="106" spans="1:7" x14ac:dyDescent="0.2">
      <c r="A106" s="79"/>
      <c r="B106" s="80"/>
      <c r="C106" s="80"/>
      <c r="D106" s="80"/>
      <c r="E106" s="81"/>
      <c r="F106" s="87"/>
      <c r="G106" s="88"/>
    </row>
    <row r="107" spans="1:7" ht="13.5" thickBot="1" x14ac:dyDescent="0.25">
      <c r="A107" s="82"/>
      <c r="B107" s="83"/>
      <c r="C107" s="83"/>
      <c r="D107" s="83"/>
      <c r="E107" s="84"/>
      <c r="F107" s="89"/>
      <c r="G107" s="90"/>
    </row>
    <row r="108" spans="1:7" x14ac:dyDescent="0.2">
      <c r="A108" s="15"/>
      <c r="B108" s="16"/>
      <c r="D108" s="18"/>
      <c r="E108" s="18"/>
      <c r="F108" s="57"/>
      <c r="G108" s="57"/>
    </row>
    <row r="109" spans="1:7" x14ac:dyDescent="0.2">
      <c r="A109" s="15"/>
      <c r="B109" s="16"/>
      <c r="D109" s="18"/>
      <c r="E109" s="18"/>
      <c r="F109" s="57"/>
      <c r="G109" s="57"/>
    </row>
    <row r="110" spans="1:7" x14ac:dyDescent="0.2">
      <c r="A110" s="15"/>
      <c r="B110" s="16"/>
      <c r="D110" s="18"/>
      <c r="E110" s="18"/>
      <c r="F110" s="57"/>
      <c r="G110" s="57"/>
    </row>
    <row r="111" spans="1:7" x14ac:dyDescent="0.2">
      <c r="A111" s="15"/>
      <c r="D111" s="18"/>
      <c r="E111" s="18"/>
      <c r="F111" s="57"/>
      <c r="G111" s="57"/>
    </row>
    <row r="112" spans="1:7" ht="12.75" customHeight="1" x14ac:dyDescent="0.2">
      <c r="A112" s="15"/>
      <c r="D112" s="18"/>
      <c r="E112" s="18"/>
      <c r="F112" s="57"/>
      <c r="G112" s="57"/>
    </row>
    <row r="113" spans="1:1" ht="12.75" customHeight="1" x14ac:dyDescent="0.2">
      <c r="A113" s="15"/>
    </row>
  </sheetData>
  <mergeCells count="3">
    <mergeCell ref="A105:E107"/>
    <mergeCell ref="F105:G107"/>
    <mergeCell ref="A1:C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86aa3e4-c246-4969-9048-171f4a95efb5">
      <Terms xmlns="http://schemas.microsoft.com/office/infopath/2007/PartnerControls"/>
    </lcf76f155ced4ddcb4097134ff3c332f>
    <TaxCatchAll xmlns="061c0248-e8ad-423e-b3c3-f89c2bb8147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15E2F095FBE24689BDD7AD85F72A21" ma:contentTypeVersion="14" ma:contentTypeDescription="Een nieuw document maken." ma:contentTypeScope="" ma:versionID="3cf1d73ae09fa0ff9e29baba83f0d9b0">
  <xsd:schema xmlns:xsd="http://www.w3.org/2001/XMLSchema" xmlns:xs="http://www.w3.org/2001/XMLSchema" xmlns:p="http://schemas.microsoft.com/office/2006/metadata/properties" xmlns:ns2="786aa3e4-c246-4969-9048-171f4a95efb5" xmlns:ns3="061c0248-e8ad-423e-b3c3-f89c2bb8147a" targetNamespace="http://schemas.microsoft.com/office/2006/metadata/properties" ma:root="true" ma:fieldsID="90e699cf4545d63b5a20b613cbc3778e" ns2:_="" ns3:_="">
    <xsd:import namespace="786aa3e4-c246-4969-9048-171f4a95efb5"/>
    <xsd:import namespace="061c0248-e8ad-423e-b3c3-f89c2bb814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aa3e4-c246-4969-9048-171f4a95ef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cdbd3f78-6442-4cfd-a6a2-cdfdee8362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1c0248-e8ad-423e-b3c3-f89c2bb8147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f17c860-0d27-49f8-8ab4-e2aa8d31e08f}" ma:internalName="TaxCatchAll" ma:showField="CatchAllData" ma:web="061c0248-e8ad-423e-b3c3-f89c2bb814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A39278-7D38-4485-A0E1-636F8E8E3F17}">
  <ds:schemaRefs>
    <ds:schemaRef ds:uri="http://schemas.microsoft.com/office/2006/metadata/properties"/>
    <ds:schemaRef ds:uri="http://schemas.microsoft.com/office/infopath/2007/PartnerControls"/>
    <ds:schemaRef ds:uri="786aa3e4-c246-4969-9048-171f4a95efb5"/>
    <ds:schemaRef ds:uri="061c0248-e8ad-423e-b3c3-f89c2bb8147a"/>
  </ds:schemaRefs>
</ds:datastoreItem>
</file>

<file path=customXml/itemProps2.xml><?xml version="1.0" encoding="utf-8"?>
<ds:datastoreItem xmlns:ds="http://schemas.openxmlformats.org/officeDocument/2006/customXml" ds:itemID="{88481AA3-1617-447D-86C6-8D2499EC33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C2BFC9-2393-4A26-A63F-F4E43B1E79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aa3e4-c246-4969-9048-171f4a95efb5"/>
    <ds:schemaRef ds:uri="061c0248-e8ad-423e-b3c3-f89c2bb814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Tarievenblad versie NvI2</vt:lpstr>
    </vt:vector>
  </TitlesOfParts>
  <Manager/>
  <Company>Gemeente Heemskerk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Vondelen, R. van</dc:creator>
  <cp:keywords/>
  <dc:description/>
  <cp:lastModifiedBy>Dana Teengs</cp:lastModifiedBy>
  <cp:revision/>
  <dcterms:created xsi:type="dcterms:W3CDTF">2023-04-17T09:18:21Z</dcterms:created>
  <dcterms:modified xsi:type="dcterms:W3CDTF">2024-01-04T08:49:05Z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0x010100FB15E2F095FBE24689BDD7AD85F72A21</vt:lpwstr>
  </property>
</Properties>
</file>