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pro10bv.sharepoint.com/sites/Pro10BV/Gedeelde documenten/1.Procurement/Invest-NL/2022 Accountantsdiensten/2. Aanbestedingsleidraad/"/>
    </mc:Choice>
  </mc:AlternateContent>
  <xr:revisionPtr revIDLastSave="503" documentId="8_{43A3FF36-EFED-4FA8-830F-39E76EEA31ED}" xr6:coauthVersionLast="47" xr6:coauthVersionMax="47" xr10:uidLastSave="{3A3B9726-362F-425F-9C17-326CF05DCD86}"/>
  <bookViews>
    <workbookView xWindow="28680" yWindow="1050" windowWidth="29040" windowHeight="15840" activeTab="1" xr2:uid="{00000000-000D-0000-FFFF-FFFF00000000}"/>
  </bookViews>
  <sheets>
    <sheet name="Prijzenblad" sheetId="1" r:id="rId1"/>
    <sheet name="Onderbouwing"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 i="2" l="1"/>
  <c r="N21" i="2"/>
  <c r="N22" i="2" s="1"/>
  <c r="N6" i="2"/>
  <c r="M21" i="2"/>
  <c r="M5" i="2"/>
  <c r="N7" i="2"/>
  <c r="N8" i="2"/>
  <c r="N9" i="2"/>
  <c r="N10" i="2"/>
  <c r="N11" i="2"/>
  <c r="N12" i="2"/>
  <c r="N13" i="2"/>
  <c r="N14" i="2"/>
  <c r="N15" i="2"/>
  <c r="N16" i="2"/>
  <c r="N17" i="2"/>
  <c r="N18" i="2"/>
  <c r="N19" i="2"/>
  <c r="N20" i="2"/>
  <c r="M6" i="2"/>
  <c r="M7" i="2"/>
  <c r="M8" i="2"/>
  <c r="M9" i="2"/>
  <c r="M10" i="2"/>
  <c r="M11" i="2"/>
  <c r="M12" i="2"/>
  <c r="M13" i="2"/>
  <c r="M14" i="2"/>
  <c r="M15" i="2"/>
  <c r="M16" i="2"/>
  <c r="M17" i="2"/>
  <c r="M18" i="2"/>
  <c r="M19" i="2"/>
  <c r="M20" i="2"/>
  <c r="L21" i="2"/>
  <c r="K21" i="2"/>
  <c r="J21" i="2"/>
  <c r="I21" i="2"/>
  <c r="H21" i="2"/>
  <c r="D8" i="1" l="1"/>
  <c r="G21" i="2" l="1"/>
  <c r="C21" i="2"/>
  <c r="D21" i="2"/>
  <c r="E21" i="2"/>
  <c r="F21" i="2"/>
  <c r="D5" i="1" l="1"/>
  <c r="E5" i="1" s="1"/>
  <c r="E8" i="1" l="1"/>
  <c r="E9" i="1" s="1"/>
</calcChain>
</file>

<file path=xl/sharedStrings.xml><?xml version="1.0" encoding="utf-8"?>
<sst xmlns="http://schemas.openxmlformats.org/spreadsheetml/2006/main" count="69" uniqueCount="57">
  <si>
    <t xml:space="preserve"> </t>
  </si>
  <si>
    <t>Naam Inschrijver:</t>
  </si>
  <si>
    <t>&lt;invullen&gt;</t>
  </si>
  <si>
    <t>Totaalprijs voorgestelde audits voor de cyclus van 4 jaar (conform onderdeel 1: Auditplan van Inschrijving)</t>
  </si>
  <si>
    <t>Totaalprijs
(excl. btw)</t>
  </si>
  <si>
    <t>Behaald aantal punten</t>
  </si>
  <si>
    <t>Onderdeel 1: Prijs audits</t>
  </si>
  <si>
    <t>Onderdeel 2: Gemiddeld uurtarief</t>
  </si>
  <si>
    <t>Gemiddeld uurtarief</t>
  </si>
  <si>
    <t>Gemiddeld uurtarief
(excl. btw)</t>
  </si>
  <si>
    <t>Totaal aantal punten subgunningscriterium Prijs (behaald aantal punten onderdeel 1 + onderdeel 2)</t>
  </si>
  <si>
    <t>Totaal</t>
  </si>
  <si>
    <t>&lt;functie/rol 1&gt;</t>
  </si>
  <si>
    <t>&lt;functie/rol 2&gt;</t>
  </si>
  <si>
    <t>&lt;functie/rol 3&gt;</t>
  </si>
  <si>
    <t>&lt;functie/rol 4&gt;</t>
  </si>
  <si>
    <t>Uurtarief per functie/rol  (excl. btw)</t>
  </si>
  <si>
    <t>&lt;functie/rol 5&gt;</t>
  </si>
  <si>
    <t>Audits</t>
  </si>
  <si>
    <r>
      <t xml:space="preserve">Benodigd aantal uur per functie/rol per audit </t>
    </r>
    <r>
      <rPr>
        <sz val="10"/>
        <color theme="0"/>
        <rFont val="Corbel"/>
        <family val="2"/>
      </rPr>
      <t>(conform onderdeel 1: Auditplan van Inschrijving)</t>
    </r>
  </si>
  <si>
    <t>Totaal prijs per audit</t>
  </si>
  <si>
    <t>Uren totaal per audit</t>
  </si>
  <si>
    <r>
      <t xml:space="preserve">Gemiddeld uurtarief </t>
    </r>
    <r>
      <rPr>
        <sz val="10"/>
        <color theme="0"/>
        <rFont val="Corbel"/>
        <family val="2"/>
      </rPr>
      <t>(totaal prijs alle audits / totaal aantal uur alle audits)</t>
    </r>
  </si>
  <si>
    <r>
      <t xml:space="preserve">Bijlage Prijzenblad - </t>
    </r>
    <r>
      <rPr>
        <sz val="14"/>
        <color theme="0"/>
        <rFont val="Corbel"/>
        <family val="2"/>
      </rPr>
      <t>tabblad 1</t>
    </r>
  </si>
  <si>
    <r>
      <t xml:space="preserve">Bijlage Prijzenblad - </t>
    </r>
    <r>
      <rPr>
        <sz val="14"/>
        <color theme="0"/>
        <rFont val="Corbel"/>
        <family val="2"/>
      </rPr>
      <t>tabblad 2</t>
    </r>
  </si>
  <si>
    <t>Minimaal gemiddeld uurtarief
(excl. btw)</t>
  </si>
  <si>
    <t>Maximaal gemiddeld uurtarief
(excl. btw)</t>
  </si>
  <si>
    <t>Minimale totaalprijs
(excl. btw)</t>
  </si>
  <si>
    <t>Maximale totaalprijs
(excl. btw)</t>
  </si>
  <si>
    <t>&lt;naam audit&gt;</t>
  </si>
  <si>
    <t xml:space="preserve">Financiële administratie en betalingsverkeer </t>
  </si>
  <si>
    <t xml:space="preserve">Informatiebeveiliging </t>
  </si>
  <si>
    <t>Business development project proces</t>
  </si>
  <si>
    <t>Investeringsproces, waaronder ESG en KYC</t>
  </si>
  <si>
    <t>Audit 1:</t>
  </si>
  <si>
    <t>Audit 2:</t>
  </si>
  <si>
    <t>Audit 3:</t>
  </si>
  <si>
    <t>Audit 4:</t>
  </si>
  <si>
    <t>Audit 5:</t>
  </si>
  <si>
    <t>Audit 6:</t>
  </si>
  <si>
    <t>Audit 7:</t>
  </si>
  <si>
    <t>Audit 8:</t>
  </si>
  <si>
    <t>Audit 9:</t>
  </si>
  <si>
    <t>Audit 10:</t>
  </si>
  <si>
    <t>Audit 11:</t>
  </si>
  <si>
    <t>Audit 12:</t>
  </si>
  <si>
    <t>Audit 13:</t>
  </si>
  <si>
    <t>Audit 14:</t>
  </si>
  <si>
    <t>Audit 15:</t>
  </si>
  <si>
    <t>Audit 16:</t>
  </si>
  <si>
    <t>&lt;functie/rol 6&gt;</t>
  </si>
  <si>
    <t>&lt;functie/rol 7&gt;</t>
  </si>
  <si>
    <t>&lt;functie/rol 8&gt;</t>
  </si>
  <si>
    <t>&lt;functie/rol 9&gt;</t>
  </si>
  <si>
    <t>&lt;functie/rol 10&gt;</t>
  </si>
  <si>
    <r>
      <t xml:space="preserve">Functies van in te zetten medewerkers </t>
    </r>
    <r>
      <rPr>
        <sz val="10"/>
        <color theme="0"/>
        <rFont val="Corbel"/>
        <family val="2"/>
      </rPr>
      <t>(conform onderdeel 3: Kwaliteit team van Inschrijving)</t>
    </r>
  </si>
  <si>
    <r>
      <rPr>
        <u/>
        <sz val="11"/>
        <rFont val="Corbel"/>
        <family val="2"/>
      </rPr>
      <t>Perceel 1: Interne audits</t>
    </r>
    <r>
      <rPr>
        <sz val="11"/>
        <rFont val="Corbel"/>
        <family val="2"/>
      </rPr>
      <t xml:space="preserve">
 - U dient alleen de geel gemarkeerde velden in te vullen.
 - Het is enkel toegestaan positieve bedragen in te vullen. 
 - De prijsopgave dient in Euro’s (€) (op 2 decimalen) en exclusief btw te geschieden. 
 - De prijzen zijn all-in (excl. btw). 
</t>
    </r>
    <r>
      <rPr>
        <b/>
        <sz val="11"/>
        <rFont val="Corbel"/>
        <family val="2"/>
      </rPr>
      <t xml:space="preserve"> - Let op: U dient op het volgende tabblad per voorgestelde audit (conform onderdeel 1: Auditplan van uw Inschrijving) een urenverdeling (aantal uur) te geven van de inzet over de verschillende medewerkers  en daarnaast de uurtarieven op te geven van de medewerkers die worden ingezet, zoals benoemd bij onderdeel 3: Kwaliteit team van uw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</si>
</sst>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b/>
      <sz val="11"/>
      <color theme="0"/>
      <name val="Corbel"/>
      <family val="2"/>
    </font>
    <font>
      <sz val="11"/>
      <color theme="1"/>
      <name val="Calibri"/>
      <family val="2"/>
      <scheme val="minor"/>
    </font>
    <font>
      <sz val="11"/>
      <name val="Corbel"/>
      <family val="2"/>
    </font>
    <font>
      <sz val="11"/>
      <color theme="1"/>
      <name val="Corbel"/>
      <family val="2"/>
    </font>
    <font>
      <b/>
      <sz val="11"/>
      <name val="Corbel"/>
      <family val="2"/>
    </font>
    <font>
      <b/>
      <sz val="10"/>
      <color theme="0"/>
      <name val="Corbel"/>
      <family val="2"/>
    </font>
    <font>
      <sz val="10"/>
      <color theme="1"/>
      <name val="Corbel"/>
      <family val="2"/>
    </font>
    <font>
      <b/>
      <sz val="10"/>
      <color theme="1"/>
      <name val="Corbel"/>
      <family val="2"/>
    </font>
    <font>
      <sz val="8"/>
      <name val="Calibri"/>
      <family val="2"/>
      <scheme val="minor"/>
    </font>
    <font>
      <sz val="10"/>
      <color theme="0"/>
      <name val="Corbel"/>
      <family val="2"/>
    </font>
    <font>
      <b/>
      <sz val="14"/>
      <color theme="0"/>
      <name val="Corbel"/>
      <family val="2"/>
    </font>
    <font>
      <sz val="14"/>
      <color theme="0"/>
      <name val="Corbel"/>
      <family val="2"/>
    </font>
    <font>
      <sz val="10"/>
      <name val="Corbel"/>
      <family val="2"/>
    </font>
    <font>
      <u/>
      <sz val="11"/>
      <name val="Corbe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42">
    <xf numFmtId="0" fontId="0" fillId="0" borderId="0" xfId="0"/>
    <xf numFmtId="0" fontId="0" fillId="3" borderId="0" xfId="0" applyFill="1" applyProtection="1"/>
    <xf numFmtId="0" fontId="4" fillId="4" borderId="1" xfId="0" applyFont="1" applyFill="1" applyBorder="1" applyAlignment="1" applyProtection="1">
      <alignment horizontal="left" vertical="center" wrapText="1"/>
    </xf>
    <xf numFmtId="164" fontId="3" fillId="0" borderId="1" xfId="1" applyNumberFormat="1" applyFont="1" applyFill="1" applyBorder="1" applyAlignment="1" applyProtection="1">
      <alignment vertical="center"/>
    </xf>
    <xf numFmtId="0" fontId="0" fillId="0" borderId="0" xfId="0" applyProtection="1"/>
    <xf numFmtId="0" fontId="3" fillId="3" borderId="1"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right" vertical="center" wrapText="1"/>
    </xf>
    <xf numFmtId="0" fontId="3" fillId="3" borderId="1" xfId="0" applyFont="1" applyFill="1" applyBorder="1" applyAlignment="1" applyProtection="1">
      <alignment vertical="center" wrapText="1"/>
    </xf>
    <xf numFmtId="3" fontId="1" fillId="5" borderId="1" xfId="0" applyNumberFormat="1" applyFont="1" applyFill="1" applyBorder="1" applyAlignment="1" applyProtection="1">
      <alignment horizontal="right" vertical="center" wrapText="1"/>
    </xf>
    <xf numFmtId="0" fontId="5" fillId="4" borderId="1" xfId="0" applyFont="1" applyFill="1" applyBorder="1" applyAlignment="1" applyProtection="1">
      <alignment horizontal="left" vertical="center" wrapText="1"/>
    </xf>
    <xf numFmtId="0" fontId="1" fillId="5" borderId="1" xfId="0" applyFont="1" applyFill="1" applyBorder="1" applyAlignment="1" applyProtection="1">
      <alignment vertical="center"/>
    </xf>
    <xf numFmtId="0" fontId="7" fillId="3" borderId="0" xfId="0" applyFont="1" applyFill="1"/>
    <xf numFmtId="0" fontId="7" fillId="0" borderId="0" xfId="0" applyFont="1"/>
    <xf numFmtId="164" fontId="7" fillId="2" borderId="1" xfId="1" applyNumberFormat="1" applyFont="1" applyFill="1" applyBorder="1" applyAlignment="1">
      <alignment horizontal="right" vertical="center"/>
    </xf>
    <xf numFmtId="1" fontId="7" fillId="2" borderId="1" xfId="0" applyNumberFormat="1" applyFont="1" applyFill="1" applyBorder="1" applyAlignment="1">
      <alignment horizontal="center" vertical="center"/>
    </xf>
    <xf numFmtId="1" fontId="7" fillId="0" borderId="1" xfId="0" applyNumberFormat="1" applyFont="1" applyBorder="1" applyAlignment="1">
      <alignment horizontal="center" vertical="center"/>
    </xf>
    <xf numFmtId="164" fontId="7" fillId="0" borderId="1" xfId="0" applyNumberFormat="1" applyFont="1" applyBorder="1" applyAlignment="1">
      <alignment vertical="center"/>
    </xf>
    <xf numFmtId="1" fontId="8" fillId="0" borderId="1" xfId="0" applyNumberFormat="1" applyFont="1" applyBorder="1" applyAlignment="1">
      <alignment horizontal="center" vertical="center"/>
    </xf>
    <xf numFmtId="164" fontId="8" fillId="0" borderId="1" xfId="0" applyNumberFormat="1" applyFont="1" applyBorder="1" applyAlignment="1">
      <alignment horizontal="right" vertical="center"/>
    </xf>
    <xf numFmtId="0" fontId="7" fillId="3" borderId="0" xfId="0" applyFont="1" applyFill="1" applyAlignment="1">
      <alignment horizontal="center"/>
    </xf>
    <xf numFmtId="0" fontId="7" fillId="0" borderId="0" xfId="0" applyFont="1" applyAlignment="1">
      <alignment horizontal="center"/>
    </xf>
    <xf numFmtId="0" fontId="6" fillId="5" borderId="1" xfId="0" applyFont="1" applyFill="1" applyBorder="1" applyAlignment="1">
      <alignment horizontal="left" vertical="center"/>
    </xf>
    <xf numFmtId="0" fontId="7" fillId="0" borderId="1" xfId="0" applyFont="1" applyFill="1" applyBorder="1" applyAlignment="1">
      <alignment vertical="center" wrapText="1"/>
    </xf>
    <xf numFmtId="0" fontId="13" fillId="2" borderId="1" xfId="0" applyFont="1" applyFill="1" applyBorder="1" applyAlignment="1">
      <alignment vertical="center"/>
    </xf>
    <xf numFmtId="164" fontId="4" fillId="0" borderId="1" xfId="0" applyNumberFormat="1" applyFont="1" applyFill="1" applyBorder="1" applyAlignment="1" applyProtection="1">
      <alignment horizontal="right" vertical="center"/>
    </xf>
    <xf numFmtId="0" fontId="7" fillId="2" borderId="1" xfId="0" applyFont="1" applyFill="1" applyBorder="1" applyAlignment="1">
      <alignment vertical="center" wrapText="1"/>
    </xf>
    <xf numFmtId="164" fontId="6" fillId="5" borderId="1" xfId="0" applyNumberFormat="1" applyFont="1" applyFill="1" applyBorder="1" applyAlignment="1">
      <alignment horizontal="right" vertical="center"/>
    </xf>
    <xf numFmtId="0" fontId="6" fillId="5" borderId="1" xfId="0" applyFont="1" applyFill="1" applyBorder="1" applyAlignment="1">
      <alignment horizontal="left" vertical="center"/>
    </xf>
    <xf numFmtId="0" fontId="3" fillId="2"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center" vertical="center" wrapText="1"/>
    </xf>
    <xf numFmtId="0" fontId="11" fillId="5" borderId="1" xfId="0" applyFont="1" applyFill="1" applyBorder="1" applyAlignment="1" applyProtection="1">
      <alignment horizontal="center" vertical="center" wrapText="1"/>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xf numFmtId="0" fontId="3" fillId="3" borderId="4" xfId="0" applyFont="1" applyFill="1" applyBorder="1" applyAlignment="1" applyProtection="1">
      <alignment horizontal="left" vertical="center" wrapText="1"/>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xf>
    <xf numFmtId="0" fontId="11" fillId="5" borderId="1" xfId="0" applyFont="1" applyFill="1" applyBorder="1" applyAlignment="1">
      <alignment horizontal="center" vertical="center"/>
    </xf>
    <xf numFmtId="0" fontId="6" fillId="5" borderId="2" xfId="0" applyFont="1" applyFill="1" applyBorder="1" applyAlignment="1">
      <alignment horizontal="left" vertical="center"/>
    </xf>
    <xf numFmtId="0" fontId="6" fillId="5" borderId="4" xfId="0" applyFont="1" applyFill="1" applyBorder="1" applyAlignment="1">
      <alignment horizontal="left" vertical="center"/>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8" fillId="0" borderId="1" xfId="0" applyFont="1" applyBorder="1" applyAlignment="1">
      <alignment horizontal="left" vertical="center" wrapText="1"/>
    </xf>
  </cellXfs>
  <cellStyles count="2">
    <cellStyle name="Standaard" xfId="0" builtinId="0"/>
    <cellStyle name="Valuta" xfId="1"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zoomScale="115" zoomScaleNormal="115" workbookViewId="0">
      <selection activeCell="A6" sqref="A6:E6"/>
    </sheetView>
  </sheetViews>
  <sheetFormatPr defaultColWidth="0" defaultRowHeight="14.5" zeroHeight="1" x14ac:dyDescent="0.35"/>
  <cols>
    <col min="1" max="1" width="89.36328125" bestFit="1" customWidth="1"/>
    <col min="2" max="3" width="26.6328125" customWidth="1"/>
    <col min="4" max="5" width="18.6328125" customWidth="1"/>
    <col min="6" max="6" width="6.26953125" bestFit="1" customWidth="1"/>
    <col min="7" max="12" width="0" hidden="1" customWidth="1"/>
    <col min="13" max="16384" width="9.1796875" hidden="1"/>
  </cols>
  <sheetData>
    <row r="1" spans="1:6" ht="40" customHeight="1" x14ac:dyDescent="0.35">
      <c r="A1" s="30" t="s">
        <v>23</v>
      </c>
      <c r="B1" s="30"/>
      <c r="C1" s="30"/>
      <c r="D1" s="30"/>
      <c r="E1" s="30"/>
      <c r="F1" s="1"/>
    </row>
    <row r="2" spans="1:6" ht="104" customHeight="1" x14ac:dyDescent="0.35">
      <c r="A2" s="31" t="s">
        <v>56</v>
      </c>
      <c r="B2" s="32"/>
      <c r="C2" s="32"/>
      <c r="D2" s="32"/>
      <c r="E2" s="33"/>
      <c r="F2" s="1"/>
    </row>
    <row r="3" spans="1:6" ht="20.149999999999999" customHeight="1" x14ac:dyDescent="0.35">
      <c r="A3" s="7" t="s">
        <v>1</v>
      </c>
      <c r="B3" s="28" t="s">
        <v>2</v>
      </c>
      <c r="C3" s="28"/>
      <c r="D3" s="28"/>
      <c r="E3" s="28"/>
      <c r="F3" s="1"/>
    </row>
    <row r="4" spans="1:6" ht="29" x14ac:dyDescent="0.35">
      <c r="A4" s="9" t="s">
        <v>6</v>
      </c>
      <c r="B4" s="2" t="s">
        <v>27</v>
      </c>
      <c r="C4" s="2" t="s">
        <v>28</v>
      </c>
      <c r="D4" s="2" t="s">
        <v>4</v>
      </c>
      <c r="E4" s="2" t="s">
        <v>5</v>
      </c>
      <c r="F4" s="1"/>
    </row>
    <row r="5" spans="1:6" ht="20.149999999999999" customHeight="1" x14ac:dyDescent="0.35">
      <c r="A5" s="5" t="s">
        <v>3</v>
      </c>
      <c r="B5" s="3">
        <v>400000</v>
      </c>
      <c r="C5" s="3">
        <v>650000</v>
      </c>
      <c r="D5" s="24">
        <f>Onderbouwing!N21</f>
        <v>0</v>
      </c>
      <c r="E5" s="6">
        <f>IF(D5&lt;=B5,12500,IF(D5&gt;=(C5+0.01),"Knock out",((D5-C5)/(B5-C5)*12500)))</f>
        <v>12500</v>
      </c>
      <c r="F5" s="1"/>
    </row>
    <row r="6" spans="1:6" x14ac:dyDescent="0.35">
      <c r="A6" s="29"/>
      <c r="B6" s="29"/>
      <c r="C6" s="29"/>
      <c r="D6" s="29"/>
      <c r="E6" s="29"/>
      <c r="F6" s="1"/>
    </row>
    <row r="7" spans="1:6" ht="29" x14ac:dyDescent="0.35">
      <c r="A7" s="9" t="s">
        <v>7</v>
      </c>
      <c r="B7" s="2" t="s">
        <v>25</v>
      </c>
      <c r="C7" s="2" t="s">
        <v>26</v>
      </c>
      <c r="D7" s="2" t="s">
        <v>9</v>
      </c>
      <c r="E7" s="2" t="s">
        <v>5</v>
      </c>
      <c r="F7" s="1"/>
    </row>
    <row r="8" spans="1:6" ht="20.149999999999999" customHeight="1" x14ac:dyDescent="0.35">
      <c r="A8" s="5" t="s">
        <v>8</v>
      </c>
      <c r="B8" s="3">
        <v>150</v>
      </c>
      <c r="C8" s="3">
        <v>250</v>
      </c>
      <c r="D8" s="24">
        <f>Onderbouwing!N22</f>
        <v>0</v>
      </c>
      <c r="E8" s="6">
        <f>IF(D8&lt;=B8,12500,IF(D8&gt;=(C8+0.01),"Knock out",((D8-C8)/(B8-C8)*12500)))</f>
        <v>12500</v>
      </c>
      <c r="F8" s="1"/>
    </row>
    <row r="9" spans="1:6" ht="20.149999999999999" customHeight="1" x14ac:dyDescent="0.35">
      <c r="A9" s="10" t="s">
        <v>10</v>
      </c>
      <c r="B9" s="10"/>
      <c r="C9" s="10"/>
      <c r="D9" s="10"/>
      <c r="E9" s="8">
        <f>E5+E8</f>
        <v>25000</v>
      </c>
      <c r="F9" s="1"/>
    </row>
    <row r="10" spans="1:6" ht="16.5" customHeight="1" x14ac:dyDescent="0.35">
      <c r="A10" s="1"/>
      <c r="B10" s="1"/>
      <c r="C10" s="1"/>
      <c r="D10" s="1"/>
      <c r="E10" s="1"/>
      <c r="F10" s="1"/>
    </row>
    <row r="11" spans="1:6" hidden="1" x14ac:dyDescent="0.35">
      <c r="A11" s="4"/>
      <c r="B11" s="4" t="s">
        <v>0</v>
      </c>
      <c r="C11" s="4"/>
      <c r="D11" s="4"/>
      <c r="E11" s="4"/>
    </row>
    <row r="12" spans="1:6" hidden="1" x14ac:dyDescent="0.35">
      <c r="A12" s="4"/>
      <c r="B12" s="4"/>
      <c r="C12" s="4"/>
      <c r="D12" s="4"/>
      <c r="E12" s="4"/>
    </row>
  </sheetData>
  <mergeCells count="4">
    <mergeCell ref="B3:E3"/>
    <mergeCell ref="A6:E6"/>
    <mergeCell ref="A1:E1"/>
    <mergeCell ref="A2:E2"/>
  </mergeCells>
  <conditionalFormatting sqref="D5">
    <cfRule type="cellIs" dxfId="1" priority="3" operator="greaterThan">
      <formula>$C$5</formula>
    </cfRule>
  </conditionalFormatting>
  <conditionalFormatting sqref="D8">
    <cfRule type="cellIs" dxfId="0" priority="1" operator="greaterThan">
      <formula>$C$8</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62C2C-2DFF-49D9-BDFD-11EC0615D6E8}">
  <dimension ref="A1:O23"/>
  <sheetViews>
    <sheetView tabSelected="1" zoomScale="85" zoomScaleNormal="85" workbookViewId="0">
      <selection activeCell="N8" sqref="N8"/>
    </sheetView>
  </sheetViews>
  <sheetFormatPr defaultColWidth="0" defaultRowHeight="20" customHeight="1" zeroHeight="1" x14ac:dyDescent="0.3"/>
  <cols>
    <col min="1" max="1" width="7.54296875" style="11" bestFit="1" customWidth="1"/>
    <col min="2" max="2" width="45.81640625" style="11" customWidth="1"/>
    <col min="3" max="5" width="16.54296875" style="11" bestFit="1" customWidth="1"/>
    <col min="6" max="7" width="16.6328125" style="11" bestFit="1" customWidth="1"/>
    <col min="8" max="12" width="16.6328125" style="11" customWidth="1"/>
    <col min="13" max="13" width="17.26953125" style="11" bestFit="1" customWidth="1"/>
    <col min="14" max="14" width="17" style="11" bestFit="1" customWidth="1"/>
    <col min="15" max="15" width="9.1796875" style="11" customWidth="1"/>
    <col min="16" max="16384" width="9.1796875" style="12" hidden="1"/>
  </cols>
  <sheetData>
    <row r="1" spans="1:14" ht="40" customHeight="1" x14ac:dyDescent="0.3">
      <c r="A1" s="36" t="s">
        <v>24</v>
      </c>
      <c r="B1" s="36"/>
      <c r="C1" s="36"/>
      <c r="D1" s="36"/>
      <c r="E1" s="36"/>
      <c r="F1" s="36"/>
      <c r="G1" s="36"/>
      <c r="H1" s="36"/>
      <c r="I1" s="36"/>
      <c r="J1" s="36"/>
      <c r="K1" s="36"/>
      <c r="L1" s="36"/>
      <c r="M1" s="36"/>
      <c r="N1" s="36"/>
    </row>
    <row r="2" spans="1:14" ht="34.5" customHeight="1" x14ac:dyDescent="0.3">
      <c r="A2" s="39" t="s">
        <v>55</v>
      </c>
      <c r="B2" s="40"/>
      <c r="C2" s="23" t="s">
        <v>12</v>
      </c>
      <c r="D2" s="23" t="s">
        <v>13</v>
      </c>
      <c r="E2" s="23" t="s">
        <v>14</v>
      </c>
      <c r="F2" s="23" t="s">
        <v>15</v>
      </c>
      <c r="G2" s="23" t="s">
        <v>17</v>
      </c>
      <c r="H2" s="23" t="s">
        <v>50</v>
      </c>
      <c r="I2" s="23" t="s">
        <v>51</v>
      </c>
      <c r="J2" s="23" t="s">
        <v>52</v>
      </c>
      <c r="K2" s="23" t="s">
        <v>53</v>
      </c>
      <c r="L2" s="23" t="s">
        <v>54</v>
      </c>
      <c r="M2" s="34"/>
      <c r="N2" s="34"/>
    </row>
    <row r="3" spans="1:14" ht="20" customHeight="1" x14ac:dyDescent="0.3">
      <c r="A3" s="37" t="s">
        <v>16</v>
      </c>
      <c r="B3" s="38"/>
      <c r="C3" s="13">
        <v>0</v>
      </c>
      <c r="D3" s="13">
        <v>0</v>
      </c>
      <c r="E3" s="13">
        <v>0</v>
      </c>
      <c r="F3" s="13">
        <v>0</v>
      </c>
      <c r="G3" s="13">
        <v>0</v>
      </c>
      <c r="H3" s="13">
        <v>0</v>
      </c>
      <c r="I3" s="13">
        <v>0</v>
      </c>
      <c r="J3" s="13">
        <v>0</v>
      </c>
      <c r="K3" s="13">
        <v>0</v>
      </c>
      <c r="L3" s="13">
        <v>0</v>
      </c>
      <c r="M3" s="34"/>
      <c r="N3" s="34"/>
    </row>
    <row r="4" spans="1:14" ht="20" customHeight="1" x14ac:dyDescent="0.3">
      <c r="A4" s="37" t="s">
        <v>18</v>
      </c>
      <c r="B4" s="38"/>
      <c r="C4" s="35" t="s">
        <v>19</v>
      </c>
      <c r="D4" s="35"/>
      <c r="E4" s="35"/>
      <c r="F4" s="35"/>
      <c r="G4" s="35"/>
      <c r="H4" s="27"/>
      <c r="I4" s="27"/>
      <c r="J4" s="27"/>
      <c r="K4" s="27"/>
      <c r="L4" s="27"/>
      <c r="M4" s="21" t="s">
        <v>21</v>
      </c>
      <c r="N4" s="21" t="s">
        <v>20</v>
      </c>
    </row>
    <row r="5" spans="1:14" ht="20" customHeight="1" x14ac:dyDescent="0.3">
      <c r="A5" s="22" t="s">
        <v>34</v>
      </c>
      <c r="B5" s="22" t="s">
        <v>30</v>
      </c>
      <c r="C5" s="14">
        <v>1</v>
      </c>
      <c r="D5" s="14">
        <v>1</v>
      </c>
      <c r="E5" s="14">
        <v>1</v>
      </c>
      <c r="F5" s="14">
        <v>1</v>
      </c>
      <c r="G5" s="14">
        <v>1</v>
      </c>
      <c r="H5" s="14">
        <v>1</v>
      </c>
      <c r="I5" s="14">
        <v>1</v>
      </c>
      <c r="J5" s="14">
        <v>1</v>
      </c>
      <c r="K5" s="14">
        <v>1</v>
      </c>
      <c r="L5" s="14">
        <v>1</v>
      </c>
      <c r="M5" s="15">
        <f>SUM(C5:L5)</f>
        <v>10</v>
      </c>
      <c r="N5" s="16">
        <f>C5*$C$3+D5*$D$3+E5*$E$3+F5*$F$3+$G$3*G5+$H$3*H5+$I$3*I5+$J$3*J5+$K$3*K5+$L$3*L5</f>
        <v>0</v>
      </c>
    </row>
    <row r="6" spans="1:14" ht="20" customHeight="1" x14ac:dyDescent="0.3">
      <c r="A6" s="22" t="s">
        <v>35</v>
      </c>
      <c r="B6" s="22" t="s">
        <v>33</v>
      </c>
      <c r="C6" s="14">
        <v>0</v>
      </c>
      <c r="D6" s="14">
        <v>0</v>
      </c>
      <c r="E6" s="14">
        <v>0</v>
      </c>
      <c r="F6" s="14">
        <v>0</v>
      </c>
      <c r="G6" s="14">
        <v>0</v>
      </c>
      <c r="H6" s="14">
        <v>0</v>
      </c>
      <c r="I6" s="14">
        <v>0</v>
      </c>
      <c r="J6" s="14">
        <v>0</v>
      </c>
      <c r="K6" s="14">
        <v>0</v>
      </c>
      <c r="L6" s="14">
        <v>0</v>
      </c>
      <c r="M6" s="15">
        <f t="shared" ref="M6:M20" si="0">SUM(C6:L6)</f>
        <v>0</v>
      </c>
      <c r="N6" s="16">
        <f>C6*$C$3+D6*$D$3+E6*$E$3+F6*$F$3+$G$3*G6+$H$3*H6+$I$3*I6+$J$3*J6+$K$3*K6+$L$3*L6</f>
        <v>0</v>
      </c>
    </row>
    <row r="7" spans="1:14" ht="20" customHeight="1" x14ac:dyDescent="0.3">
      <c r="A7" s="22" t="s">
        <v>36</v>
      </c>
      <c r="B7" s="22" t="s">
        <v>32</v>
      </c>
      <c r="C7" s="14">
        <v>0</v>
      </c>
      <c r="D7" s="14">
        <v>0</v>
      </c>
      <c r="E7" s="14">
        <v>0</v>
      </c>
      <c r="F7" s="14">
        <v>0</v>
      </c>
      <c r="G7" s="14">
        <v>0</v>
      </c>
      <c r="H7" s="14">
        <v>0</v>
      </c>
      <c r="I7" s="14">
        <v>0</v>
      </c>
      <c r="J7" s="14">
        <v>0</v>
      </c>
      <c r="K7" s="14">
        <v>0</v>
      </c>
      <c r="L7" s="14">
        <v>0</v>
      </c>
      <c r="M7" s="15">
        <f t="shared" si="0"/>
        <v>0</v>
      </c>
      <c r="N7" s="16">
        <f t="shared" ref="N6:N20" si="1">C7*$C$3+D7*$D$3+E7*$E$3+F7*$F$3+$G$3*G7+$H$3*H7+$I$3*I7+$J$3*J7+$K$3*K7+$L$3*L7</f>
        <v>0</v>
      </c>
    </row>
    <row r="8" spans="1:14" ht="20" customHeight="1" x14ac:dyDescent="0.3">
      <c r="A8" s="22" t="s">
        <v>37</v>
      </c>
      <c r="B8" s="22" t="s">
        <v>31</v>
      </c>
      <c r="C8" s="14">
        <v>0</v>
      </c>
      <c r="D8" s="14">
        <v>0</v>
      </c>
      <c r="E8" s="14">
        <v>0</v>
      </c>
      <c r="F8" s="14">
        <v>0</v>
      </c>
      <c r="G8" s="14">
        <v>0</v>
      </c>
      <c r="H8" s="14">
        <v>0</v>
      </c>
      <c r="I8" s="14">
        <v>0</v>
      </c>
      <c r="J8" s="14">
        <v>0</v>
      </c>
      <c r="K8" s="14">
        <v>0</v>
      </c>
      <c r="L8" s="14">
        <v>0</v>
      </c>
      <c r="M8" s="15">
        <f t="shared" si="0"/>
        <v>0</v>
      </c>
      <c r="N8" s="16">
        <f t="shared" si="1"/>
        <v>0</v>
      </c>
    </row>
    <row r="9" spans="1:14" ht="20" customHeight="1" x14ac:dyDescent="0.3">
      <c r="A9" s="22" t="s">
        <v>38</v>
      </c>
      <c r="B9" s="25" t="s">
        <v>29</v>
      </c>
      <c r="C9" s="14">
        <v>0</v>
      </c>
      <c r="D9" s="14">
        <v>0</v>
      </c>
      <c r="E9" s="14">
        <v>0</v>
      </c>
      <c r="F9" s="14">
        <v>0</v>
      </c>
      <c r="G9" s="14">
        <v>0</v>
      </c>
      <c r="H9" s="14">
        <v>0</v>
      </c>
      <c r="I9" s="14">
        <v>0</v>
      </c>
      <c r="J9" s="14">
        <v>0</v>
      </c>
      <c r="K9" s="14">
        <v>0</v>
      </c>
      <c r="L9" s="14">
        <v>0</v>
      </c>
      <c r="M9" s="15">
        <f t="shared" si="0"/>
        <v>0</v>
      </c>
      <c r="N9" s="16">
        <f t="shared" si="1"/>
        <v>0</v>
      </c>
    </row>
    <row r="10" spans="1:14" ht="20" customHeight="1" x14ac:dyDescent="0.3">
      <c r="A10" s="22" t="s">
        <v>39</v>
      </c>
      <c r="B10" s="25" t="s">
        <v>29</v>
      </c>
      <c r="C10" s="14">
        <v>0</v>
      </c>
      <c r="D10" s="14">
        <v>0</v>
      </c>
      <c r="E10" s="14">
        <v>0</v>
      </c>
      <c r="F10" s="14">
        <v>0</v>
      </c>
      <c r="G10" s="14">
        <v>0</v>
      </c>
      <c r="H10" s="14">
        <v>0</v>
      </c>
      <c r="I10" s="14">
        <v>0</v>
      </c>
      <c r="J10" s="14">
        <v>0</v>
      </c>
      <c r="K10" s="14">
        <v>0</v>
      </c>
      <c r="L10" s="14">
        <v>0</v>
      </c>
      <c r="M10" s="15">
        <f t="shared" si="0"/>
        <v>0</v>
      </c>
      <c r="N10" s="16">
        <f t="shared" si="1"/>
        <v>0</v>
      </c>
    </row>
    <row r="11" spans="1:14" ht="20" customHeight="1" x14ac:dyDescent="0.3">
      <c r="A11" s="22" t="s">
        <v>40</v>
      </c>
      <c r="B11" s="25" t="s">
        <v>29</v>
      </c>
      <c r="C11" s="14">
        <v>0</v>
      </c>
      <c r="D11" s="14">
        <v>0</v>
      </c>
      <c r="E11" s="14">
        <v>0</v>
      </c>
      <c r="F11" s="14">
        <v>0</v>
      </c>
      <c r="G11" s="14">
        <v>0</v>
      </c>
      <c r="H11" s="14">
        <v>0</v>
      </c>
      <c r="I11" s="14">
        <v>0</v>
      </c>
      <c r="J11" s="14">
        <v>0</v>
      </c>
      <c r="K11" s="14">
        <v>0</v>
      </c>
      <c r="L11" s="14">
        <v>0</v>
      </c>
      <c r="M11" s="15">
        <f t="shared" si="0"/>
        <v>0</v>
      </c>
      <c r="N11" s="16">
        <f t="shared" si="1"/>
        <v>0</v>
      </c>
    </row>
    <row r="12" spans="1:14" ht="20" customHeight="1" x14ac:dyDescent="0.3">
      <c r="A12" s="22" t="s">
        <v>41</v>
      </c>
      <c r="B12" s="25" t="s">
        <v>29</v>
      </c>
      <c r="C12" s="14">
        <v>0</v>
      </c>
      <c r="D12" s="14">
        <v>0</v>
      </c>
      <c r="E12" s="14">
        <v>0</v>
      </c>
      <c r="F12" s="14">
        <v>0</v>
      </c>
      <c r="G12" s="14">
        <v>0</v>
      </c>
      <c r="H12" s="14">
        <v>0</v>
      </c>
      <c r="I12" s="14">
        <v>0</v>
      </c>
      <c r="J12" s="14">
        <v>0</v>
      </c>
      <c r="K12" s="14">
        <v>0</v>
      </c>
      <c r="L12" s="14">
        <v>0</v>
      </c>
      <c r="M12" s="15">
        <f t="shared" si="0"/>
        <v>0</v>
      </c>
      <c r="N12" s="16">
        <f t="shared" si="1"/>
        <v>0</v>
      </c>
    </row>
    <row r="13" spans="1:14" ht="20" customHeight="1" x14ac:dyDescent="0.3">
      <c r="A13" s="22" t="s">
        <v>42</v>
      </c>
      <c r="B13" s="25" t="s">
        <v>29</v>
      </c>
      <c r="C13" s="14">
        <v>0</v>
      </c>
      <c r="D13" s="14">
        <v>0</v>
      </c>
      <c r="E13" s="14">
        <v>0</v>
      </c>
      <c r="F13" s="14">
        <v>0</v>
      </c>
      <c r="G13" s="14">
        <v>0</v>
      </c>
      <c r="H13" s="14">
        <v>0</v>
      </c>
      <c r="I13" s="14">
        <v>0</v>
      </c>
      <c r="J13" s="14">
        <v>0</v>
      </c>
      <c r="K13" s="14">
        <v>0</v>
      </c>
      <c r="L13" s="14">
        <v>0</v>
      </c>
      <c r="M13" s="15">
        <f t="shared" si="0"/>
        <v>0</v>
      </c>
      <c r="N13" s="16">
        <f t="shared" si="1"/>
        <v>0</v>
      </c>
    </row>
    <row r="14" spans="1:14" ht="20" customHeight="1" x14ac:dyDescent="0.3">
      <c r="A14" s="22" t="s">
        <v>43</v>
      </c>
      <c r="B14" s="25" t="s">
        <v>29</v>
      </c>
      <c r="C14" s="14">
        <v>0</v>
      </c>
      <c r="D14" s="14">
        <v>0</v>
      </c>
      <c r="E14" s="14">
        <v>0</v>
      </c>
      <c r="F14" s="14">
        <v>0</v>
      </c>
      <c r="G14" s="14">
        <v>0</v>
      </c>
      <c r="H14" s="14">
        <v>0</v>
      </c>
      <c r="I14" s="14">
        <v>0</v>
      </c>
      <c r="J14" s="14">
        <v>0</v>
      </c>
      <c r="K14" s="14">
        <v>0</v>
      </c>
      <c r="L14" s="14">
        <v>0</v>
      </c>
      <c r="M14" s="15">
        <f t="shared" si="0"/>
        <v>0</v>
      </c>
      <c r="N14" s="16">
        <f t="shared" si="1"/>
        <v>0</v>
      </c>
    </row>
    <row r="15" spans="1:14" ht="20" customHeight="1" x14ac:dyDescent="0.3">
      <c r="A15" s="22" t="s">
        <v>44</v>
      </c>
      <c r="B15" s="25" t="s">
        <v>29</v>
      </c>
      <c r="C15" s="14">
        <v>0</v>
      </c>
      <c r="D15" s="14">
        <v>0</v>
      </c>
      <c r="E15" s="14">
        <v>0</v>
      </c>
      <c r="F15" s="14">
        <v>0</v>
      </c>
      <c r="G15" s="14">
        <v>0</v>
      </c>
      <c r="H15" s="14">
        <v>0</v>
      </c>
      <c r="I15" s="14">
        <v>0</v>
      </c>
      <c r="J15" s="14">
        <v>0</v>
      </c>
      <c r="K15" s="14">
        <v>0</v>
      </c>
      <c r="L15" s="14">
        <v>0</v>
      </c>
      <c r="M15" s="15">
        <f t="shared" si="0"/>
        <v>0</v>
      </c>
      <c r="N15" s="16">
        <f t="shared" si="1"/>
        <v>0</v>
      </c>
    </row>
    <row r="16" spans="1:14" ht="20" customHeight="1" x14ac:dyDescent="0.3">
      <c r="A16" s="22" t="s">
        <v>45</v>
      </c>
      <c r="B16" s="25" t="s">
        <v>29</v>
      </c>
      <c r="C16" s="14">
        <v>0</v>
      </c>
      <c r="D16" s="14">
        <v>0</v>
      </c>
      <c r="E16" s="14">
        <v>0</v>
      </c>
      <c r="F16" s="14">
        <v>0</v>
      </c>
      <c r="G16" s="14">
        <v>0</v>
      </c>
      <c r="H16" s="14">
        <v>0</v>
      </c>
      <c r="I16" s="14">
        <v>0</v>
      </c>
      <c r="J16" s="14">
        <v>0</v>
      </c>
      <c r="K16" s="14">
        <v>0</v>
      </c>
      <c r="L16" s="14">
        <v>0</v>
      </c>
      <c r="M16" s="15">
        <f t="shared" si="0"/>
        <v>0</v>
      </c>
      <c r="N16" s="16">
        <f t="shared" si="1"/>
        <v>0</v>
      </c>
    </row>
    <row r="17" spans="1:15" ht="20" customHeight="1" x14ac:dyDescent="0.3">
      <c r="A17" s="22" t="s">
        <v>46</v>
      </c>
      <c r="B17" s="25" t="s">
        <v>29</v>
      </c>
      <c r="C17" s="14">
        <v>0</v>
      </c>
      <c r="D17" s="14">
        <v>0</v>
      </c>
      <c r="E17" s="14">
        <v>0</v>
      </c>
      <c r="F17" s="14">
        <v>0</v>
      </c>
      <c r="G17" s="14">
        <v>0</v>
      </c>
      <c r="H17" s="14">
        <v>0</v>
      </c>
      <c r="I17" s="14">
        <v>0</v>
      </c>
      <c r="J17" s="14">
        <v>0</v>
      </c>
      <c r="K17" s="14">
        <v>0</v>
      </c>
      <c r="L17" s="14">
        <v>0</v>
      </c>
      <c r="M17" s="15">
        <f t="shared" si="0"/>
        <v>0</v>
      </c>
      <c r="N17" s="16">
        <f t="shared" si="1"/>
        <v>0</v>
      </c>
    </row>
    <row r="18" spans="1:15" ht="20" customHeight="1" x14ac:dyDescent="0.3">
      <c r="A18" s="22" t="s">
        <v>47</v>
      </c>
      <c r="B18" s="25" t="s">
        <v>29</v>
      </c>
      <c r="C18" s="14">
        <v>0</v>
      </c>
      <c r="D18" s="14">
        <v>0</v>
      </c>
      <c r="E18" s="14">
        <v>0</v>
      </c>
      <c r="F18" s="14">
        <v>0</v>
      </c>
      <c r="G18" s="14">
        <v>0</v>
      </c>
      <c r="H18" s="14">
        <v>0</v>
      </c>
      <c r="I18" s="14">
        <v>0</v>
      </c>
      <c r="J18" s="14">
        <v>0</v>
      </c>
      <c r="K18" s="14">
        <v>0</v>
      </c>
      <c r="L18" s="14">
        <v>0</v>
      </c>
      <c r="M18" s="15">
        <f t="shared" si="0"/>
        <v>0</v>
      </c>
      <c r="N18" s="16">
        <f t="shared" si="1"/>
        <v>0</v>
      </c>
    </row>
    <row r="19" spans="1:15" ht="20" customHeight="1" x14ac:dyDescent="0.3">
      <c r="A19" s="22" t="s">
        <v>48</v>
      </c>
      <c r="B19" s="25" t="s">
        <v>29</v>
      </c>
      <c r="C19" s="14">
        <v>0</v>
      </c>
      <c r="D19" s="14">
        <v>0</v>
      </c>
      <c r="E19" s="14">
        <v>0</v>
      </c>
      <c r="F19" s="14">
        <v>0</v>
      </c>
      <c r="G19" s="14">
        <v>0</v>
      </c>
      <c r="H19" s="14">
        <v>0</v>
      </c>
      <c r="I19" s="14">
        <v>0</v>
      </c>
      <c r="J19" s="14">
        <v>0</v>
      </c>
      <c r="K19" s="14">
        <v>0</v>
      </c>
      <c r="L19" s="14">
        <v>0</v>
      </c>
      <c r="M19" s="15">
        <f t="shared" si="0"/>
        <v>0</v>
      </c>
      <c r="N19" s="16">
        <f t="shared" si="1"/>
        <v>0</v>
      </c>
    </row>
    <row r="20" spans="1:15" ht="20" customHeight="1" x14ac:dyDescent="0.3">
      <c r="A20" s="22" t="s">
        <v>49</v>
      </c>
      <c r="B20" s="25" t="s">
        <v>29</v>
      </c>
      <c r="C20" s="14">
        <v>0</v>
      </c>
      <c r="D20" s="14">
        <v>0</v>
      </c>
      <c r="E20" s="14">
        <v>0</v>
      </c>
      <c r="F20" s="14">
        <v>0</v>
      </c>
      <c r="G20" s="14">
        <v>0</v>
      </c>
      <c r="H20" s="14">
        <v>0</v>
      </c>
      <c r="I20" s="14">
        <v>0</v>
      </c>
      <c r="J20" s="14">
        <v>0</v>
      </c>
      <c r="K20" s="14">
        <v>0</v>
      </c>
      <c r="L20" s="14">
        <v>0</v>
      </c>
      <c r="M20" s="15">
        <f t="shared" si="0"/>
        <v>0</v>
      </c>
      <c r="N20" s="16">
        <f t="shared" si="1"/>
        <v>0</v>
      </c>
    </row>
    <row r="21" spans="1:15" s="20" customFormat="1" ht="20" customHeight="1" x14ac:dyDescent="0.3">
      <c r="A21" s="41" t="s">
        <v>11</v>
      </c>
      <c r="B21" s="41"/>
      <c r="C21" s="17">
        <f>SUM(C5:C20)</f>
        <v>1</v>
      </c>
      <c r="D21" s="17">
        <f t="shared" ref="D21:F21" si="2">SUM(D5:D20)</f>
        <v>1</v>
      </c>
      <c r="E21" s="17">
        <f t="shared" si="2"/>
        <v>1</v>
      </c>
      <c r="F21" s="17">
        <f t="shared" si="2"/>
        <v>1</v>
      </c>
      <c r="G21" s="17">
        <f>SUM(G5:G20)</f>
        <v>1</v>
      </c>
      <c r="H21" s="17">
        <f t="shared" ref="H21:K21" si="3">SUM(H5:H20)</f>
        <v>1</v>
      </c>
      <c r="I21" s="17">
        <f t="shared" si="3"/>
        <v>1</v>
      </c>
      <c r="J21" s="17">
        <f t="shared" si="3"/>
        <v>1</v>
      </c>
      <c r="K21" s="17">
        <f t="shared" si="3"/>
        <v>1</v>
      </c>
      <c r="L21" s="17">
        <f>SUM(L5:L20)</f>
        <v>1</v>
      </c>
      <c r="M21" s="17">
        <f>SUM(M5:M20)</f>
        <v>10</v>
      </c>
      <c r="N21" s="18">
        <f>SUM(N5:N20)</f>
        <v>0</v>
      </c>
      <c r="O21" s="19"/>
    </row>
    <row r="22" spans="1:15" ht="20" customHeight="1" x14ac:dyDescent="0.3">
      <c r="A22" s="35" t="s">
        <v>22</v>
      </c>
      <c r="B22" s="35"/>
      <c r="C22" s="35"/>
      <c r="D22" s="35"/>
      <c r="E22" s="35"/>
      <c r="F22" s="35"/>
      <c r="G22" s="35"/>
      <c r="H22" s="35"/>
      <c r="I22" s="35"/>
      <c r="J22" s="35"/>
      <c r="K22" s="35"/>
      <c r="L22" s="35"/>
      <c r="M22" s="35"/>
      <c r="N22" s="26">
        <f>N21/M21</f>
        <v>0</v>
      </c>
    </row>
    <row r="23" spans="1:15" ht="20" customHeight="1" x14ac:dyDescent="0.3"/>
  </sheetData>
  <mergeCells count="8">
    <mergeCell ref="M2:N3"/>
    <mergeCell ref="C4:G4"/>
    <mergeCell ref="A22:M22"/>
    <mergeCell ref="A1:N1"/>
    <mergeCell ref="A4:B4"/>
    <mergeCell ref="A2:B2"/>
    <mergeCell ref="A3:B3"/>
    <mergeCell ref="A21:B21"/>
  </mergeCells>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0C5E43-966D-4025-A0B0-AFBBFD843EFC}">
  <ds:schemaRefs>
    <ds:schemaRef ds:uri="http://schemas.microsoft.com/sharepoint/v3/contenttype/forms"/>
  </ds:schemaRefs>
</ds:datastoreItem>
</file>

<file path=customXml/itemProps2.xml><?xml version="1.0" encoding="utf-8"?>
<ds:datastoreItem xmlns:ds="http://schemas.openxmlformats.org/officeDocument/2006/customXml" ds:itemID="{B8B8ACC0-CADD-483F-BD77-74990F9DF4E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1EA96E4-78E2-4B46-8258-DC7A179E7A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Onderbouwing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van der Linden</dc:creator>
  <cp:lastModifiedBy>Emily van der Linden</cp:lastModifiedBy>
  <cp:lastPrinted>2018-05-02T11:29:14Z</cp:lastPrinted>
  <dcterms:created xsi:type="dcterms:W3CDTF">2018-04-23T09:49:22Z</dcterms:created>
  <dcterms:modified xsi:type="dcterms:W3CDTF">2022-04-01T10:33:44Z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18400</vt:r8>
  </property>
</Properties>
</file>