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Stadswerk072\Beheer Openbare Ruimte\Groenvoorzieningen\5. Beheer en onderhoud\Bestekken 2020\UItbesteed werk\"/>
    </mc:Choice>
  </mc:AlternateContent>
  <bookViews>
    <workbookView xWindow="0" yWindow="0" windowWidth="7470" windowHeight="5340" activeTab="2"/>
  </bookViews>
  <sheets>
    <sheet name="Grafiek2" sheetId="5" r:id="rId1"/>
    <sheet name="Grafiek1" sheetId="4" r:id="rId2"/>
    <sheet name="Arealen 2020 totaal" sheetId="2" r:id="rId3"/>
    <sheet name="Arealen 2020 perceel 2" sheetId="1" r:id="rId4"/>
    <sheet name="leeg" sheetId="3" r:id="rId5"/>
  </sheets>
  <definedNames>
    <definedName name="_xlnm._FilterDatabase" localSheetId="3" hidden="1">'Arealen 2020 perceel 2'!$A$1:$G$72</definedName>
    <definedName name="_xlnm._FilterDatabase" localSheetId="4" hidden="1">leeg!$A$1:$E$154</definedName>
  </definedNames>
  <calcPr calcId="152511"/>
</workbook>
</file>

<file path=xl/calcChain.xml><?xml version="1.0" encoding="utf-8"?>
<calcChain xmlns="http://schemas.openxmlformats.org/spreadsheetml/2006/main">
  <c r="E73" i="1" l="1"/>
  <c r="E74" i="1" s="1"/>
  <c r="F74" i="1"/>
  <c r="G74" i="1"/>
  <c r="H74" i="1"/>
</calcChain>
</file>

<file path=xl/sharedStrings.xml><?xml version="1.0" encoding="utf-8"?>
<sst xmlns="http://schemas.openxmlformats.org/spreadsheetml/2006/main" count="387" uniqueCount="76">
  <si>
    <t>Besteksgebied</t>
  </si>
  <si>
    <t>Groentype</t>
  </si>
  <si>
    <t>Oppervlak
m2
som</t>
  </si>
  <si>
    <t/>
  </si>
  <si>
    <t>Bloemrijk grasland, zomer</t>
  </si>
  <si>
    <t>Natte bloemrijke ruigte</t>
  </si>
  <si>
    <t>Bloemrijk grasland, voorj</t>
  </si>
  <si>
    <t>Klein water,- lopen, poel</t>
  </si>
  <si>
    <t>Brede zoom</t>
  </si>
  <si>
    <t>10-1</t>
  </si>
  <si>
    <t>Noordeinde</t>
  </si>
  <si>
    <t>Schouwsloten</t>
  </si>
  <si>
    <t>10-2</t>
  </si>
  <si>
    <t>West-Graftdijk</t>
  </si>
  <si>
    <t>10-3</t>
  </si>
  <si>
    <t>Graft</t>
  </si>
  <si>
    <t>10-4</t>
  </si>
  <si>
    <t>De Rijp</t>
  </si>
  <si>
    <t>10-5</t>
  </si>
  <si>
    <t>Oost-Graftdijk</t>
  </si>
  <si>
    <t>10-7</t>
  </si>
  <si>
    <t>Markenbinnen</t>
  </si>
  <si>
    <t>Droge bloemrijke ruigte</t>
  </si>
  <si>
    <t>Nat gras</t>
  </si>
  <si>
    <t>9-1</t>
  </si>
  <si>
    <t>Schermer Oterleek</t>
  </si>
  <si>
    <t>9-2</t>
  </si>
  <si>
    <t>Schermer Ursum</t>
  </si>
  <si>
    <t>9-3</t>
  </si>
  <si>
    <t>Schermer Stompetoren</t>
  </si>
  <si>
    <t>9-4</t>
  </si>
  <si>
    <t>Schermer Schermerhorn</t>
  </si>
  <si>
    <t>9-5</t>
  </si>
  <si>
    <t>Schermer Zuidschermer</t>
  </si>
  <si>
    <t>9-6</t>
  </si>
  <si>
    <t>Schermer Driehuizen</t>
  </si>
  <si>
    <t>9-7</t>
  </si>
  <si>
    <t>Schermer Grootschermer</t>
  </si>
  <si>
    <t>Oppervlak</t>
  </si>
  <si>
    <t xml:space="preserve">eenheid </t>
  </si>
  <si>
    <t>Opmerkingen</t>
  </si>
  <si>
    <r>
      <t xml:space="preserve">Bloemrijk grasland, schraal </t>
    </r>
    <r>
      <rPr>
        <vertAlign val="superscript"/>
        <sz val="11"/>
        <color indexed="8"/>
        <rFont val="Calibri"/>
        <family val="2"/>
        <scheme val="minor"/>
      </rPr>
      <t>1</t>
    </r>
  </si>
  <si>
    <r>
      <t>m</t>
    </r>
    <r>
      <rPr>
        <vertAlign val="superscript"/>
        <sz val="11"/>
        <color indexed="8"/>
        <rFont val="Calibri"/>
        <family val="2"/>
        <scheme val="minor"/>
      </rPr>
      <t>2</t>
    </r>
  </si>
  <si>
    <r>
      <t xml:space="preserve">Bloemrijk grasland, voorjaar bloeiend </t>
    </r>
    <r>
      <rPr>
        <vertAlign val="superscript"/>
        <sz val="11"/>
        <color indexed="8"/>
        <rFont val="Calibri"/>
        <family val="2"/>
        <scheme val="minor"/>
      </rPr>
      <t>1</t>
    </r>
    <r>
      <rPr>
        <sz val="11"/>
        <color indexed="8"/>
        <rFont val="Calibri"/>
        <family val="2"/>
        <scheme val="minor"/>
      </rPr>
      <t xml:space="preserve"> </t>
    </r>
  </si>
  <si>
    <r>
      <t xml:space="preserve">Bloemrijk grasland, zomer bloeiend </t>
    </r>
    <r>
      <rPr>
        <vertAlign val="superscript"/>
        <sz val="11"/>
        <color indexed="8"/>
        <rFont val="Calibri"/>
        <family val="2"/>
        <scheme val="minor"/>
      </rPr>
      <t>1 / 2</t>
    </r>
  </si>
  <si>
    <t>faseringstekening als themakaart aanwezig op beheersysteem</t>
  </si>
  <si>
    <t>Jaarlijks</t>
  </si>
  <si>
    <t>Oneven jaren</t>
  </si>
  <si>
    <t>Even jaren</t>
  </si>
  <si>
    <t>1e van 3jaar cyclus</t>
  </si>
  <si>
    <t>2e van 3jaar cyclus</t>
  </si>
  <si>
    <t>3e van 3jaar cyclus</t>
  </si>
  <si>
    <t>jaarlijks</t>
  </si>
  <si>
    <r>
      <t xml:space="preserve">Schouwsloten </t>
    </r>
    <r>
      <rPr>
        <vertAlign val="superscript"/>
        <sz val="11"/>
        <color indexed="8"/>
        <rFont val="Calibri"/>
        <family val="2"/>
        <scheme val="minor"/>
      </rPr>
      <t>3</t>
    </r>
  </si>
  <si>
    <t>Knelpuntenschouw</t>
  </si>
  <si>
    <r>
      <t>m</t>
    </r>
    <r>
      <rPr>
        <vertAlign val="superscript"/>
        <sz val="11"/>
        <color indexed="8"/>
        <rFont val="Calibri"/>
        <family val="2"/>
        <scheme val="minor"/>
      </rPr>
      <t>1</t>
    </r>
  </si>
  <si>
    <t>Onderhoud</t>
  </si>
  <si>
    <t>Ruw gras</t>
  </si>
  <si>
    <t>Harde rand
m
som</t>
  </si>
  <si>
    <t>Zachte rand
m
som</t>
  </si>
  <si>
    <t>Veiligheidsronde</t>
  </si>
  <si>
    <t xml:space="preserve">Hoeveelheden 2020 maaibestek natuurlijk groen, perceel 2 </t>
  </si>
  <si>
    <t>Ruw Gras</t>
  </si>
  <si>
    <t xml:space="preserve">Schouwsloten </t>
  </si>
  <si>
    <t>Perceel 2</t>
  </si>
  <si>
    <r>
      <t>m</t>
    </r>
    <r>
      <rPr>
        <vertAlign val="superscript"/>
        <sz val="11"/>
        <color indexed="8"/>
        <rFont val="Calibri"/>
        <family val="2"/>
        <scheme val="minor"/>
      </rPr>
      <t>2</t>
    </r>
    <r>
      <rPr>
        <sz val="11"/>
        <color theme="1"/>
        <rFont val="Calibri"/>
        <family val="2"/>
        <scheme val="minor"/>
      </rPr>
      <t/>
    </r>
  </si>
  <si>
    <r>
      <t xml:space="preserve">Bloemrijk grasland, zomer bloeiend </t>
    </r>
    <r>
      <rPr>
        <vertAlign val="superscript"/>
        <sz val="11"/>
        <color indexed="8"/>
        <rFont val="Calibri"/>
        <family val="2"/>
        <scheme val="minor"/>
      </rPr>
      <t>1</t>
    </r>
  </si>
  <si>
    <t xml:space="preserve">Totaal harde randen langs bloemrijk gras in verband met het uitmaaien randen </t>
  </si>
  <si>
    <t>Lengte veiligheidsronde
m.
som</t>
  </si>
  <si>
    <r>
      <t xml:space="preserve">Veiligheidsronde </t>
    </r>
    <r>
      <rPr>
        <vertAlign val="superscript"/>
        <sz val="11"/>
        <color indexed="8"/>
        <rFont val="Calibri"/>
        <family val="2"/>
        <scheme val="minor"/>
      </rPr>
      <t>2</t>
    </r>
  </si>
  <si>
    <r>
      <t>1</t>
    </r>
    <r>
      <rPr>
        <sz val="10"/>
        <color indexed="8"/>
        <rFont val="Calibri"/>
        <family val="2"/>
        <scheme val="minor"/>
      </rPr>
      <t xml:space="preserve"> 10-20% van de oppervlakte bloemrijk gras blijft staan, bijgaande hoeveelheden op basis van 100% v.d. oppervlakte.</t>
    </r>
  </si>
  <si>
    <r>
      <t>4</t>
    </r>
    <r>
      <rPr>
        <sz val="10"/>
        <color indexed="8"/>
        <rFont val="Calibri"/>
        <family val="2"/>
        <scheme val="minor"/>
      </rPr>
      <t xml:space="preserve"> Dit betreft de totale lengte harde kanten, alleen de harde kanten langs trottoirs, voetpaden, pleinen, speelplaatsen, fietspaden en fietsstroken moeten worden gemaaid. Speciaal hiervoor is een themakaart beschikbaar. Onze inschatting is dat dit ca 60% van de totale padlengte betreft.</t>
    </r>
  </si>
  <si>
    <r>
      <rPr>
        <vertAlign val="superscript"/>
        <sz val="10"/>
        <color theme="1"/>
        <rFont val="Calibri"/>
        <family val="2"/>
        <scheme val="minor"/>
      </rPr>
      <t xml:space="preserve">2 </t>
    </r>
    <r>
      <rPr>
        <sz val="10"/>
        <color theme="1"/>
        <rFont val="Calibri"/>
        <family val="2"/>
        <scheme val="minor"/>
      </rPr>
      <t xml:space="preserve"> 2-zijdig  één meter lang de weg, inclusief uitmaaien kruisingsvlakken</t>
    </r>
  </si>
  <si>
    <r>
      <t>3</t>
    </r>
    <r>
      <rPr>
        <sz val="10"/>
        <color indexed="8"/>
        <rFont val="Calibri"/>
        <family val="2"/>
        <scheme val="minor"/>
      </rPr>
      <t xml:space="preserve">  naast de jaarlijkse schouw moet er op diverse plaatsen ook een knelpunten schouw uitgevoerd. De schouw sloten zijn helaas nog op 2 manieren weergegeven (binnen de bebouwde kom in vierkante meters, buiten te bebouwdekom in strekkende meters). Het streven is over te gaan naar strekkende meters.</t>
    </r>
  </si>
  <si>
    <t>m2</t>
  </si>
  <si>
    <t>Harde randen langs Bloemrijk gras ivm uitmaaien</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</si>
</sst>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Arial"/>
      <family val="2"/>
    </font>
    <font>
      <b/>
      <sz val="14"/>
      <color indexed="8"/>
      <name val="Calibri"/>
      <family val="2"/>
    </font>
    <font>
      <i/>
      <sz val="11"/>
      <color indexed="8"/>
      <name val="Calibri"/>
      <family val="2"/>
    </font>
    <font>
      <b/>
      <i/>
      <sz val="11"/>
      <color indexed="8"/>
      <name val="Calibri"/>
      <family val="2"/>
    </font>
    <font>
      <sz val="11"/>
      <color indexed="8"/>
      <name val="Calibri"/>
      <family val="2"/>
      <scheme val="minor"/>
    </font>
    <font>
      <vertAlign val="superscript"/>
      <sz val="11"/>
      <color indexed="8"/>
      <name val="Calibri"/>
      <family val="2"/>
      <scheme val="minor"/>
    </font>
    <font>
      <sz val="11"/>
      <color indexed="8"/>
      <name val="Arial"/>
      <family val="2"/>
    </font>
    <font>
      <b/>
      <sz val="14"/>
      <color indexed="8"/>
      <name val="Calibri"/>
      <family val="2"/>
      <scheme val="minor"/>
    </font>
    <font>
      <i/>
      <sz val="11"/>
      <color indexed="8"/>
      <name val="Calibri"/>
      <family val="2"/>
      <scheme val="minor"/>
    </font>
    <font>
      <b/>
      <sz val="10"/>
      <color indexed="8"/>
      <name val="Calibri"/>
      <family val="2"/>
    </font>
    <font>
      <b/>
      <i/>
      <sz val="10"/>
      <color indexed="8"/>
      <name val="Calibri"/>
      <family val="2"/>
    </font>
    <font>
      <sz val="10"/>
      <color theme="1"/>
      <name val="Calibri"/>
      <family val="2"/>
      <scheme val="minor"/>
    </font>
    <font>
      <vertAlign val="superscript"/>
      <sz val="10"/>
      <color indexed="8"/>
      <name val="Calibri"/>
      <family val="2"/>
      <scheme val="minor"/>
    </font>
    <font>
      <sz val="10"/>
      <color indexed="8"/>
      <name val="Calibri"/>
      <family val="2"/>
      <scheme val="minor"/>
    </font>
    <font>
      <vertAlign val="superscript"/>
      <sz val="10"/>
      <color theme="1"/>
      <name val="Calibri"/>
      <family val="2"/>
      <scheme val="minor"/>
    </font>
    <font>
      <b/>
      <sz val="10"/>
      <color theme="1"/>
      <name val="Calibri"/>
      <family val="2"/>
      <scheme val="minor"/>
    </font>
    <font>
      <sz val="11"/>
      <color indexed="8"/>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applyNumberFormat="0" applyFont="0" applyFill="0" applyBorder="0" applyProtection="0">
      <alignment vertical="top"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alignment vertical="top" wrapText="1"/>
    </xf>
    <xf numFmtId="0" fontId="18" fillId="0" borderId="0" xfId="0" applyFont="1">
      <alignment vertical="top" wrapText="1"/>
    </xf>
    <xf numFmtId="3" fontId="18" fillId="0" borderId="0" xfId="0" applyNumberFormat="1" applyFont="1">
      <alignment vertical="top" wrapText="1"/>
    </xf>
    <xf numFmtId="0" fontId="0" fillId="0" borderId="0" xfId="0">
      <alignment vertical="top" wrapText="1"/>
    </xf>
    <xf numFmtId="0" fontId="19" fillId="0" borderId="0" xfId="0" applyFont="1" applyAlignment="1">
      <alignment vertical="top"/>
    </xf>
    <xf numFmtId="0" fontId="21" fillId="0" borderId="0" xfId="0" applyFont="1">
      <alignment vertical="top" wrapText="1"/>
    </xf>
    <xf numFmtId="0" fontId="0" fillId="0" borderId="0" xfId="0">
      <alignment vertical="top" wrapText="1"/>
    </xf>
    <xf numFmtId="0" fontId="22" fillId="0" borderId="0" xfId="0" applyFont="1" applyFill="1">
      <alignment vertical="top" wrapText="1"/>
    </xf>
    <xf numFmtId="0" fontId="0" fillId="0" borderId="0" xfId="0" applyFill="1">
      <alignment vertical="top" wrapText="1"/>
    </xf>
    <xf numFmtId="0" fontId="18" fillId="0" borderId="0" xfId="0" applyFont="1" applyFill="1">
      <alignment vertical="top" wrapText="1"/>
    </xf>
    <xf numFmtId="0" fontId="19" fillId="0" borderId="0" xfId="0" applyFont="1" applyFill="1">
      <alignment vertical="top" wrapText="1"/>
    </xf>
    <xf numFmtId="0" fontId="20" fillId="0" borderId="0" xfId="0" applyFont="1" applyFill="1">
      <alignment vertical="top" wrapText="1"/>
    </xf>
    <xf numFmtId="0" fontId="18" fillId="0" borderId="0" xfId="0" applyFont="1">
      <alignment vertical="top" wrapText="1"/>
    </xf>
    <xf numFmtId="3" fontId="18" fillId="0" borderId="0" xfId="0" applyNumberFormat="1" applyFont="1">
      <alignment vertical="top" wrapText="1"/>
    </xf>
    <xf numFmtId="0" fontId="22" fillId="0" borderId="0" xfId="0" applyFont="1">
      <alignment vertical="top" wrapText="1"/>
    </xf>
    <xf numFmtId="3" fontId="22" fillId="0" borderId="0" xfId="0" applyNumberFormat="1" applyFont="1">
      <alignment vertical="top" wrapText="1"/>
    </xf>
    <xf numFmtId="0" fontId="0" fillId="0" borderId="0" xfId="0" applyFont="1">
      <alignment vertical="top" wrapText="1"/>
    </xf>
    <xf numFmtId="2" fontId="0" fillId="0" borderId="0" xfId="0" applyNumberFormat="1" applyFont="1">
      <alignment vertical="top" wrapText="1"/>
    </xf>
    <xf numFmtId="0" fontId="25" fillId="0" borderId="0" xfId="0" applyFont="1" applyFill="1">
      <alignment vertical="top" wrapText="1"/>
    </xf>
    <xf numFmtId="0" fontId="26" fillId="0" borderId="0" xfId="0" applyFont="1" applyFill="1">
      <alignment vertical="top" wrapText="1"/>
    </xf>
    <xf numFmtId="0" fontId="0" fillId="0" borderId="0" xfId="0" applyFont="1" applyFill="1">
      <alignment vertical="top" wrapText="1"/>
    </xf>
    <xf numFmtId="0" fontId="22" fillId="33" borderId="0" xfId="0" applyFont="1" applyFill="1">
      <alignment vertical="top" wrapText="1"/>
    </xf>
    <xf numFmtId="3" fontId="22" fillId="33" borderId="0" xfId="0" applyNumberFormat="1" applyFont="1" applyFill="1">
      <alignment vertical="top" wrapText="1"/>
    </xf>
    <xf numFmtId="3" fontId="22" fillId="33" borderId="0" xfId="0" quotePrefix="1" applyNumberFormat="1" applyFont="1" applyFill="1">
      <alignment vertical="top" wrapText="1"/>
    </xf>
    <xf numFmtId="0" fontId="0" fillId="33" borderId="0" xfId="0" applyFont="1" applyFill="1">
      <alignment vertical="top" wrapText="1"/>
    </xf>
    <xf numFmtId="3" fontId="22" fillId="0" borderId="0" xfId="0" applyNumberFormat="1" applyFont="1" applyFill="1">
      <alignment vertical="top" wrapText="1"/>
    </xf>
    <xf numFmtId="3" fontId="24" fillId="0" borderId="0" xfId="0" applyNumberFormat="1" applyFont="1">
      <alignment vertical="top" wrapText="1"/>
    </xf>
    <xf numFmtId="0" fontId="27" fillId="0" borderId="0" xfId="0" applyFont="1" applyAlignment="1">
      <alignment vertical="top"/>
    </xf>
    <xf numFmtId="0" fontId="28" fillId="0" borderId="0" xfId="0" applyFont="1">
      <alignment vertical="top" wrapText="1"/>
    </xf>
    <xf numFmtId="0" fontId="29" fillId="0" borderId="0" xfId="0" applyFont="1">
      <alignment vertical="top" wrapText="1"/>
    </xf>
    <xf numFmtId="0" fontId="30" fillId="0" borderId="0" xfId="0" applyNumberFormat="1" applyFont="1" applyFill="1" applyBorder="1" applyAlignment="1" applyProtection="1">
      <alignment vertical="top" wrapText="1"/>
    </xf>
    <xf numFmtId="0" fontId="29" fillId="0" borderId="0" xfId="0" applyFont="1" applyFill="1">
      <alignment vertical="top" wrapText="1"/>
    </xf>
    <xf numFmtId="0" fontId="33" fillId="0" borderId="0" xfId="0" applyFont="1" applyFill="1">
      <alignment vertical="top" wrapText="1"/>
    </xf>
    <xf numFmtId="3" fontId="22" fillId="0" borderId="0" xfId="0" applyNumberFormat="1" applyFont="1" applyFill="1" applyBorder="1">
      <alignment vertical="top" wrapText="1"/>
    </xf>
    <xf numFmtId="3" fontId="22" fillId="0" borderId="10" xfId="0" applyNumberFormat="1" applyFont="1" applyFill="1" applyBorder="1">
      <alignment vertical="top" wrapText="1"/>
    </xf>
    <xf numFmtId="3" fontId="22" fillId="33" borderId="0" xfId="0" applyNumberFormat="1" applyFont="1" applyFill="1" applyBorder="1">
      <alignment vertical="top" wrapText="1"/>
    </xf>
    <xf numFmtId="3" fontId="22" fillId="0" borderId="0" xfId="0" quotePrefix="1" applyNumberFormat="1" applyFont="1" applyFill="1">
      <alignment vertical="top" wrapText="1"/>
    </xf>
    <xf numFmtId="0" fontId="34" fillId="0" borderId="0" xfId="0" applyFont="1">
      <alignment vertical="top" wrapText="1"/>
    </xf>
    <xf numFmtId="3" fontId="34" fillId="0" borderId="0" xfId="0" applyNumberFormat="1" applyFo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ustomBuiltin="1"/>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1.xml"/><Relationship Id="rId7" Type="http://schemas.openxmlformats.org/officeDocument/2006/relationships/styles" Target="style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theme" Target="theme/theme1.xml"/><Relationship Id="rId5" Type="http://schemas.openxmlformats.org/officeDocument/2006/relationships/worksheet" Target="worksheets/sheet3.xml"/><Relationship Id="rId4" Type="http://schemas.openxmlformats.org/officeDocument/2006/relationships/worksheet" Target="worksheets/sheet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349826880"/>
        <c:axId val="349826488"/>
      </c:barChart>
      <c:catAx>
        <c:axId val="349826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49826488"/>
        <c:crosses val="autoZero"/>
        <c:auto val="1"/>
        <c:lblAlgn val="ctr"/>
        <c:lblOffset val="100"/>
        <c:noMultiLvlLbl val="0"/>
      </c:catAx>
      <c:valAx>
        <c:axId val="349826488"/>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49826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349831760"/>
        <c:axId val="349832152"/>
      </c:barChart>
      <c:catAx>
        <c:axId val="34983176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49832152"/>
        <c:crosses val="autoZero"/>
        <c:auto val="1"/>
        <c:lblAlgn val="ctr"/>
        <c:lblOffset val="100"/>
        <c:noMultiLvlLbl val="0"/>
      </c:catAx>
      <c:valAx>
        <c:axId val="349832152"/>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49831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4"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2238" cy="6083710"/>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2238" cy="6083710"/>
    <xdr:graphicFrame macro="">
      <xdr:nvGraphicFramePr>
        <xdr:cNvPr id="2" name="Grafiek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tabSelected="1" topLeftCell="A25" zoomScaleNormal="100" workbookViewId="0">
      <selection activeCell="B43" sqref="B43"/>
    </sheetView>
  </sheetViews>
  <sheetFormatPr defaultRowHeight="15" x14ac:dyDescent="0.25"/>
  <cols>
    <col min="1" max="1" width="63.42578125" customWidth="1"/>
    <col min="2" max="2" width="11.42578125" customWidth="1"/>
    <col min="4" max="4" width="58.85546875" style="29" customWidth="1"/>
  </cols>
  <sheetData>
    <row r="1" spans="1:8" ht="18.75" x14ac:dyDescent="0.25">
      <c r="A1" s="4" t="s">
        <v>61</v>
      </c>
      <c r="B1" s="4"/>
      <c r="C1" s="4"/>
      <c r="D1" s="27"/>
      <c r="E1" s="4"/>
      <c r="F1" s="4"/>
      <c r="G1" s="4"/>
      <c r="H1" s="4"/>
    </row>
    <row r="3" spans="1:8" x14ac:dyDescent="0.25">
      <c r="A3" s="5" t="s">
        <v>1</v>
      </c>
      <c r="B3" s="5" t="s">
        <v>38</v>
      </c>
      <c r="C3" s="5" t="s">
        <v>39</v>
      </c>
      <c r="D3" s="28" t="s">
        <v>40</v>
      </c>
      <c r="E3" s="3"/>
      <c r="F3" s="3"/>
      <c r="G3" s="3"/>
      <c r="H3" s="3"/>
    </row>
    <row r="4" spans="1:8" ht="39" customHeight="1" x14ac:dyDescent="0.25">
      <c r="A4" s="18"/>
      <c r="B4" s="8"/>
      <c r="C4" s="7"/>
    </row>
    <row r="5" spans="1:8" ht="27.75" x14ac:dyDescent="0.25">
      <c r="A5" s="21" t="s">
        <v>41</v>
      </c>
      <c r="B5" s="22">
        <v>0</v>
      </c>
      <c r="C5" s="21" t="s">
        <v>42</v>
      </c>
      <c r="D5" s="30" t="s">
        <v>70</v>
      </c>
    </row>
    <row r="6" spans="1:8" ht="18" customHeight="1" x14ac:dyDescent="0.25">
      <c r="A6" s="21" t="s">
        <v>43</v>
      </c>
      <c r="B6" s="23">
        <v>20142</v>
      </c>
      <c r="C6" s="21" t="s">
        <v>42</v>
      </c>
      <c r="D6" s="31"/>
    </row>
    <row r="7" spans="1:8" ht="18" customHeight="1" x14ac:dyDescent="0.25">
      <c r="A7" s="21" t="s">
        <v>66</v>
      </c>
      <c r="B7" s="22">
        <v>134402</v>
      </c>
      <c r="C7" s="21" t="s">
        <v>65</v>
      </c>
      <c r="D7" s="31"/>
    </row>
    <row r="8" spans="1:8" ht="18" customHeight="1" x14ac:dyDescent="0.25">
      <c r="A8" s="21" t="s">
        <v>23</v>
      </c>
      <c r="B8" s="35">
        <v>0</v>
      </c>
      <c r="C8" s="21" t="s">
        <v>65</v>
      </c>
      <c r="D8" s="31"/>
    </row>
    <row r="9" spans="1:8" s="8" customFormat="1" ht="18" customHeight="1" x14ac:dyDescent="0.25">
      <c r="A9" s="7"/>
      <c r="B9" s="25"/>
      <c r="C9" s="7"/>
      <c r="D9" s="31"/>
    </row>
    <row r="10" spans="1:8" s="8" customFormat="1" ht="66" customHeight="1" x14ac:dyDescent="0.25">
      <c r="A10" s="21" t="s">
        <v>67</v>
      </c>
      <c r="B10" s="35">
        <v>18697</v>
      </c>
      <c r="C10" s="21" t="s">
        <v>65</v>
      </c>
      <c r="D10" s="30" t="s">
        <v>71</v>
      </c>
    </row>
    <row r="11" spans="1:8" ht="18" customHeight="1" x14ac:dyDescent="0.25">
      <c r="A11" s="7"/>
      <c r="B11" s="7"/>
      <c r="C11" s="7"/>
      <c r="D11" s="31"/>
    </row>
    <row r="12" spans="1:8" ht="18" customHeight="1" x14ac:dyDescent="0.25">
      <c r="A12" s="21" t="s">
        <v>69</v>
      </c>
      <c r="B12" s="22">
        <v>97528</v>
      </c>
      <c r="C12" s="21" t="s">
        <v>55</v>
      </c>
      <c r="D12" s="31" t="s">
        <v>72</v>
      </c>
    </row>
    <row r="13" spans="1:8" ht="18" customHeight="1" x14ac:dyDescent="0.25">
      <c r="A13" s="21" t="s">
        <v>62</v>
      </c>
      <c r="B13" s="22">
        <v>391636</v>
      </c>
      <c r="C13" s="21" t="s">
        <v>65</v>
      </c>
      <c r="D13" s="31"/>
    </row>
    <row r="14" spans="1:8" ht="18" customHeight="1" x14ac:dyDescent="0.25">
      <c r="A14" s="16"/>
      <c r="B14" s="25"/>
      <c r="C14" s="7"/>
      <c r="D14" s="31"/>
    </row>
    <row r="15" spans="1:8" ht="18" customHeight="1" x14ac:dyDescent="0.25">
      <c r="A15" s="7"/>
      <c r="B15" s="25"/>
      <c r="C15" s="7"/>
      <c r="D15" s="30"/>
    </row>
    <row r="16" spans="1:8" ht="18" customHeight="1" x14ac:dyDescent="0.25">
      <c r="A16" s="19" t="s">
        <v>8</v>
      </c>
      <c r="B16" s="25">
        <v>0</v>
      </c>
      <c r="C16" s="7"/>
      <c r="D16" s="29" t="s">
        <v>45</v>
      </c>
    </row>
    <row r="17" spans="1:4" ht="18" customHeight="1" x14ac:dyDescent="0.25">
      <c r="A17" s="24" t="s">
        <v>46</v>
      </c>
      <c r="B17" s="22">
        <v>0</v>
      </c>
      <c r="C17" s="21" t="s">
        <v>65</v>
      </c>
      <c r="D17" s="31"/>
    </row>
    <row r="18" spans="1:4" ht="18" customHeight="1" x14ac:dyDescent="0.25">
      <c r="A18" s="20" t="s">
        <v>47</v>
      </c>
      <c r="B18" s="25">
        <v>0</v>
      </c>
      <c r="C18" s="7" t="s">
        <v>65</v>
      </c>
      <c r="D18" s="31"/>
    </row>
    <row r="19" spans="1:4" ht="18" customHeight="1" x14ac:dyDescent="0.25">
      <c r="A19" s="24" t="s">
        <v>48</v>
      </c>
      <c r="B19" s="22"/>
      <c r="C19" s="21" t="s">
        <v>65</v>
      </c>
      <c r="D19" s="31"/>
    </row>
    <row r="20" spans="1:4" ht="18" customHeight="1" x14ac:dyDescent="0.25">
      <c r="A20" s="7"/>
      <c r="B20" s="25"/>
      <c r="C20" s="7"/>
      <c r="D20" s="31"/>
    </row>
    <row r="21" spans="1:4" ht="17.25" x14ac:dyDescent="0.25">
      <c r="A21" s="24" t="s">
        <v>22</v>
      </c>
      <c r="B21" s="22">
        <v>0</v>
      </c>
      <c r="C21" s="21" t="s">
        <v>65</v>
      </c>
      <c r="D21" s="29" t="s">
        <v>45</v>
      </c>
    </row>
    <row r="22" spans="1:4" ht="18" customHeight="1" x14ac:dyDescent="0.25">
      <c r="A22" s="7"/>
      <c r="B22" s="25"/>
      <c r="C22" s="7"/>
      <c r="D22" s="31"/>
    </row>
    <row r="23" spans="1:4" x14ac:dyDescent="0.25">
      <c r="A23" s="19" t="s">
        <v>7</v>
      </c>
      <c r="B23" s="25"/>
      <c r="C23" s="7"/>
      <c r="D23" s="29" t="s">
        <v>45</v>
      </c>
    </row>
    <row r="24" spans="1:4" ht="18" customHeight="1" x14ac:dyDescent="0.25">
      <c r="A24" s="24" t="s">
        <v>46</v>
      </c>
      <c r="B24" s="22">
        <v>10</v>
      </c>
      <c r="C24" s="21" t="s">
        <v>65</v>
      </c>
      <c r="D24" s="31"/>
    </row>
    <row r="25" spans="1:4" ht="18" customHeight="1" x14ac:dyDescent="0.25">
      <c r="A25" s="20" t="s">
        <v>47</v>
      </c>
      <c r="B25" s="25">
        <v>0</v>
      </c>
      <c r="C25" s="7" t="s">
        <v>65</v>
      </c>
      <c r="D25" s="31"/>
    </row>
    <row r="26" spans="1:4" ht="18" customHeight="1" x14ac:dyDescent="0.25">
      <c r="A26" s="24" t="s">
        <v>48</v>
      </c>
      <c r="B26" s="22">
        <v>64</v>
      </c>
      <c r="C26" s="21" t="s">
        <v>65</v>
      </c>
      <c r="D26" s="31"/>
    </row>
    <row r="27" spans="1:4" ht="18" customHeight="1" x14ac:dyDescent="0.25">
      <c r="A27" s="20" t="s">
        <v>49</v>
      </c>
      <c r="B27" s="25">
        <v>0</v>
      </c>
      <c r="C27" s="7" t="s">
        <v>65</v>
      </c>
      <c r="D27" s="31"/>
    </row>
    <row r="28" spans="1:4" ht="18" customHeight="1" x14ac:dyDescent="0.25">
      <c r="A28" s="20" t="s">
        <v>50</v>
      </c>
      <c r="B28" s="25">
        <v>0</v>
      </c>
      <c r="C28" s="7" t="s">
        <v>65</v>
      </c>
      <c r="D28" s="31"/>
    </row>
    <row r="29" spans="1:4" ht="18" customHeight="1" x14ac:dyDescent="0.25">
      <c r="A29" s="24" t="s">
        <v>51</v>
      </c>
      <c r="B29" s="22">
        <v>0</v>
      </c>
      <c r="C29" s="21" t="s">
        <v>65</v>
      </c>
      <c r="D29" s="31"/>
    </row>
    <row r="30" spans="1:4" ht="18" customHeight="1" x14ac:dyDescent="0.25">
      <c r="A30" s="7"/>
      <c r="B30" s="25"/>
      <c r="C30" s="7"/>
      <c r="D30" s="32"/>
    </row>
    <row r="31" spans="1:4" ht="18" customHeight="1" x14ac:dyDescent="0.25">
      <c r="A31" s="19" t="s">
        <v>5</v>
      </c>
      <c r="B31" s="25"/>
      <c r="C31" s="7"/>
      <c r="D31" s="29" t="s">
        <v>45</v>
      </c>
    </row>
    <row r="32" spans="1:4" ht="17.25" customHeight="1" x14ac:dyDescent="0.25">
      <c r="A32" s="24" t="s">
        <v>52</v>
      </c>
      <c r="B32" s="22">
        <v>1543</v>
      </c>
      <c r="C32" s="21" t="s">
        <v>65</v>
      </c>
      <c r="D32" s="30"/>
    </row>
    <row r="33" spans="1:4" ht="17.25" x14ac:dyDescent="0.25">
      <c r="A33" s="20" t="s">
        <v>47</v>
      </c>
      <c r="B33" s="25">
        <v>884</v>
      </c>
      <c r="C33" s="7" t="s">
        <v>65</v>
      </c>
      <c r="D33" s="31"/>
    </row>
    <row r="34" spans="1:4" ht="17.25" x14ac:dyDescent="0.25">
      <c r="A34" s="24" t="s">
        <v>48</v>
      </c>
      <c r="B34" s="22">
        <v>695</v>
      </c>
      <c r="C34" s="21" t="s">
        <v>65</v>
      </c>
      <c r="D34" s="31"/>
    </row>
    <row r="35" spans="1:4" ht="17.25" x14ac:dyDescent="0.25">
      <c r="A35" s="20" t="s">
        <v>49</v>
      </c>
      <c r="B35" s="25">
        <v>0</v>
      </c>
      <c r="C35" s="7" t="s">
        <v>65</v>
      </c>
      <c r="D35" s="30"/>
    </row>
    <row r="36" spans="1:4" ht="17.25" x14ac:dyDescent="0.25">
      <c r="A36" s="20" t="s">
        <v>50</v>
      </c>
      <c r="B36" s="25">
        <v>0</v>
      </c>
      <c r="C36" s="7" t="s">
        <v>65</v>
      </c>
      <c r="D36" s="31"/>
    </row>
    <row r="37" spans="1:4" ht="17.25" x14ac:dyDescent="0.25">
      <c r="A37" s="24" t="s">
        <v>51</v>
      </c>
      <c r="B37" s="22">
        <v>0</v>
      </c>
      <c r="C37" s="21" t="s">
        <v>65</v>
      </c>
      <c r="D37" s="31"/>
    </row>
    <row r="38" spans="1:4" x14ac:dyDescent="0.25">
      <c r="A38" s="7"/>
      <c r="B38" s="25"/>
      <c r="C38" s="7"/>
    </row>
    <row r="39" spans="1:4" ht="17.25" x14ac:dyDescent="0.25">
      <c r="A39" s="24" t="s">
        <v>23</v>
      </c>
      <c r="B39" s="22">
        <v>0</v>
      </c>
      <c r="C39" s="21" t="s">
        <v>65</v>
      </c>
    </row>
    <row r="40" spans="1:4" ht="66" x14ac:dyDescent="0.25">
      <c r="A40" s="7"/>
      <c r="B40" s="25"/>
      <c r="C40" s="7"/>
      <c r="D40" s="30" t="s">
        <v>73</v>
      </c>
    </row>
    <row r="41" spans="1:4" ht="17.25" x14ac:dyDescent="0.25">
      <c r="A41" s="21" t="s">
        <v>53</v>
      </c>
      <c r="B41" s="22">
        <v>79907</v>
      </c>
      <c r="C41" s="21" t="s">
        <v>65</v>
      </c>
    </row>
    <row r="42" spans="1:4" ht="17.25" x14ac:dyDescent="0.25">
      <c r="A42" s="21" t="s">
        <v>53</v>
      </c>
      <c r="B42" s="22">
        <v>82346</v>
      </c>
      <c r="C42" s="21" t="s">
        <v>55</v>
      </c>
    </row>
    <row r="43" spans="1:4" ht="17.25" x14ac:dyDescent="0.25">
      <c r="A43" s="21" t="s">
        <v>54</v>
      </c>
      <c r="B43" s="22">
        <v>3684</v>
      </c>
      <c r="C43" s="21" t="s">
        <v>65</v>
      </c>
    </row>
    <row r="44" spans="1:4" x14ac:dyDescent="0.25">
      <c r="A44" s="20"/>
      <c r="B44" s="25"/>
      <c r="C44" s="7"/>
    </row>
    <row r="45" spans="1:4" x14ac:dyDescent="0.25">
      <c r="B45" s="25"/>
    </row>
    <row r="46" spans="1:4" x14ac:dyDescent="0.25">
      <c r="B46" s="15"/>
    </row>
  </sheetData>
  <pageMargins left="0.7" right="0.7"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122"/>
  <sheetViews>
    <sheetView workbookViewId="0">
      <pane ySplit="1" topLeftCell="A85" activePane="bottomLeft" state="frozenSplit"/>
      <selection pane="bottomLeft" activeCell="B116" sqref="B116"/>
    </sheetView>
  </sheetViews>
  <sheetFormatPr defaultRowHeight="15" x14ac:dyDescent="0.25"/>
  <cols>
    <col min="1" max="1" width="18.42578125" style="14" customWidth="1"/>
    <col min="2" max="2" width="46.7109375" style="14" customWidth="1"/>
    <col min="3" max="3" width="32.5703125" style="14" customWidth="1"/>
    <col min="4" max="4" width="24" style="14" customWidth="1"/>
    <col min="5" max="5" width="12.7109375" style="15" bestFit="1" customWidth="1"/>
    <col min="6" max="6" width="14.7109375" style="16" customWidth="1"/>
    <col min="7" max="7" width="16.28515625" style="16" customWidth="1"/>
    <col min="8" max="8" width="19" style="16" customWidth="1"/>
    <col min="9" max="16384" width="9.140625" style="16"/>
  </cols>
  <sheetData>
    <row r="1" spans="1:8" ht="57" x14ac:dyDescent="0.25">
      <c r="A1" s="14" t="s">
        <v>0</v>
      </c>
      <c r="B1" s="14" t="s">
        <v>0</v>
      </c>
      <c r="C1" s="14" t="s">
        <v>1</v>
      </c>
      <c r="D1" s="14" t="s">
        <v>56</v>
      </c>
      <c r="E1" s="15" t="s">
        <v>2</v>
      </c>
      <c r="F1" s="15" t="s">
        <v>58</v>
      </c>
      <c r="G1" s="15" t="s">
        <v>59</v>
      </c>
      <c r="H1" s="26" t="s">
        <v>68</v>
      </c>
    </row>
    <row r="2" spans="1:8" s="6" customFormat="1" x14ac:dyDescent="0.25">
      <c r="A2" s="37" t="s">
        <v>9</v>
      </c>
      <c r="B2" s="37" t="s">
        <v>10</v>
      </c>
      <c r="C2" s="37" t="s">
        <v>4</v>
      </c>
      <c r="D2" s="37" t="s">
        <v>3</v>
      </c>
      <c r="E2" s="38">
        <v>157</v>
      </c>
      <c r="F2" s="38">
        <v>67</v>
      </c>
      <c r="G2" s="38">
        <v>0</v>
      </c>
      <c r="H2" s="38">
        <v>0</v>
      </c>
    </row>
    <row r="3" spans="1:8" s="6" customFormat="1" hidden="1" x14ac:dyDescent="0.25">
      <c r="A3" s="37" t="s">
        <v>9</v>
      </c>
      <c r="B3" s="37" t="s">
        <v>10</v>
      </c>
      <c r="C3" s="37" t="s">
        <v>11</v>
      </c>
      <c r="D3" s="37" t="s">
        <v>3</v>
      </c>
      <c r="E3" s="38">
        <v>633</v>
      </c>
      <c r="F3" s="38">
        <v>0</v>
      </c>
      <c r="G3" s="38">
        <v>0</v>
      </c>
      <c r="H3" s="38">
        <v>0</v>
      </c>
    </row>
    <row r="4" spans="1:8" s="6" customFormat="1" x14ac:dyDescent="0.25">
      <c r="A4" s="37" t="s">
        <v>12</v>
      </c>
      <c r="B4" s="37" t="s">
        <v>13</v>
      </c>
      <c r="C4" s="37" t="s">
        <v>4</v>
      </c>
      <c r="D4" s="37" t="s">
        <v>3</v>
      </c>
      <c r="E4" s="38">
        <v>7686</v>
      </c>
      <c r="F4" s="38">
        <v>2569</v>
      </c>
      <c r="G4" s="38">
        <v>0</v>
      </c>
      <c r="H4" s="38">
        <v>0</v>
      </c>
    </row>
    <row r="5" spans="1:8" hidden="1" x14ac:dyDescent="0.25">
      <c r="A5" s="37" t="s">
        <v>12</v>
      </c>
      <c r="B5" s="37" t="s">
        <v>13</v>
      </c>
      <c r="C5" s="37" t="s">
        <v>57</v>
      </c>
      <c r="D5" s="37" t="s">
        <v>3</v>
      </c>
      <c r="E5" s="38">
        <v>3091</v>
      </c>
      <c r="F5" s="38">
        <v>0</v>
      </c>
      <c r="G5" s="38">
        <v>0</v>
      </c>
      <c r="H5" s="38">
        <v>0</v>
      </c>
    </row>
    <row r="6" spans="1:8" s="6" customFormat="1" hidden="1" x14ac:dyDescent="0.25">
      <c r="A6" s="37" t="s">
        <v>12</v>
      </c>
      <c r="B6" s="37" t="s">
        <v>13</v>
      </c>
      <c r="C6" s="37" t="s">
        <v>11</v>
      </c>
      <c r="D6" s="37" t="s">
        <v>3</v>
      </c>
      <c r="E6" s="38">
        <v>2489</v>
      </c>
      <c r="F6" s="38">
        <v>0</v>
      </c>
      <c r="G6" s="38">
        <v>1295</v>
      </c>
      <c r="H6" s="38">
        <v>0</v>
      </c>
    </row>
    <row r="7" spans="1:8" s="6" customFormat="1" hidden="1" x14ac:dyDescent="0.25">
      <c r="A7" s="37" t="s">
        <v>12</v>
      </c>
      <c r="B7" s="37" t="s">
        <v>13</v>
      </c>
      <c r="C7" s="37" t="s">
        <v>60</v>
      </c>
      <c r="D7" s="37" t="s">
        <v>3</v>
      </c>
      <c r="E7" s="38">
        <v>0</v>
      </c>
      <c r="F7" s="38">
        <v>0</v>
      </c>
      <c r="G7" s="38">
        <v>0</v>
      </c>
      <c r="H7" s="38">
        <v>1891</v>
      </c>
    </row>
    <row r="8" spans="1:8" s="6" customFormat="1" x14ac:dyDescent="0.25">
      <c r="A8" s="37" t="s">
        <v>14</v>
      </c>
      <c r="B8" s="37" t="s">
        <v>15</v>
      </c>
      <c r="C8" s="37" t="s">
        <v>4</v>
      </c>
      <c r="D8" s="37" t="s">
        <v>3</v>
      </c>
      <c r="E8" s="38">
        <v>41627</v>
      </c>
      <c r="F8" s="38">
        <v>701</v>
      </c>
      <c r="G8" s="38">
        <v>0</v>
      </c>
      <c r="H8" s="38">
        <v>0</v>
      </c>
    </row>
    <row r="9" spans="1:8" s="6" customFormat="1" hidden="1" x14ac:dyDescent="0.25">
      <c r="A9" s="37" t="s">
        <v>14</v>
      </c>
      <c r="B9" s="37" t="s">
        <v>15</v>
      </c>
      <c r="C9" s="37" t="s">
        <v>5</v>
      </c>
      <c r="D9" s="37" t="s">
        <v>47</v>
      </c>
      <c r="E9" s="38">
        <v>238</v>
      </c>
      <c r="F9" s="38">
        <v>0</v>
      </c>
      <c r="G9" s="38">
        <v>0</v>
      </c>
      <c r="H9" s="38">
        <v>0</v>
      </c>
    </row>
    <row r="10" spans="1:8" s="6" customFormat="1" hidden="1" x14ac:dyDescent="0.25">
      <c r="A10" s="37" t="s">
        <v>14</v>
      </c>
      <c r="B10" s="37" t="s">
        <v>15</v>
      </c>
      <c r="C10" s="37" t="s">
        <v>5</v>
      </c>
      <c r="D10" s="37" t="s">
        <v>48</v>
      </c>
      <c r="E10" s="38">
        <v>269</v>
      </c>
      <c r="F10" s="38">
        <v>0</v>
      </c>
      <c r="G10" s="38">
        <v>0</v>
      </c>
      <c r="H10" s="38">
        <v>0</v>
      </c>
    </row>
    <row r="11" spans="1:8" hidden="1" x14ac:dyDescent="0.25">
      <c r="A11" s="37" t="s">
        <v>14</v>
      </c>
      <c r="B11" s="37" t="s">
        <v>15</v>
      </c>
      <c r="C11" s="37" t="s">
        <v>57</v>
      </c>
      <c r="D11" s="37" t="s">
        <v>3</v>
      </c>
      <c r="E11" s="38">
        <v>1084</v>
      </c>
      <c r="F11" s="38">
        <v>0</v>
      </c>
      <c r="G11" s="38">
        <v>0</v>
      </c>
      <c r="H11" s="38">
        <v>0</v>
      </c>
    </row>
    <row r="12" spans="1:8" s="6" customFormat="1" hidden="1" x14ac:dyDescent="0.25">
      <c r="A12" s="37" t="s">
        <v>14</v>
      </c>
      <c r="B12" s="37" t="s">
        <v>15</v>
      </c>
      <c r="C12" s="37" t="s">
        <v>11</v>
      </c>
      <c r="D12" s="37" t="s">
        <v>3</v>
      </c>
      <c r="E12" s="38">
        <v>3991</v>
      </c>
      <c r="F12" s="38">
        <v>0</v>
      </c>
      <c r="G12" s="38">
        <v>5522</v>
      </c>
      <c r="H12" s="38">
        <v>0</v>
      </c>
    </row>
    <row r="13" spans="1:8" s="6" customFormat="1" hidden="1" x14ac:dyDescent="0.25">
      <c r="A13" s="37" t="s">
        <v>14</v>
      </c>
      <c r="B13" s="37" t="s">
        <v>15</v>
      </c>
      <c r="C13" s="37" t="s">
        <v>60</v>
      </c>
      <c r="D13" s="37" t="s">
        <v>3</v>
      </c>
      <c r="E13" s="38">
        <v>0</v>
      </c>
      <c r="F13" s="38">
        <v>0</v>
      </c>
      <c r="G13" s="38">
        <v>0</v>
      </c>
      <c r="H13" s="38">
        <v>7749</v>
      </c>
    </row>
    <row r="14" spans="1:8" s="6" customFormat="1" x14ac:dyDescent="0.25">
      <c r="A14" s="37" t="s">
        <v>16</v>
      </c>
      <c r="B14" s="37" t="s">
        <v>17</v>
      </c>
      <c r="C14" s="37" t="s">
        <v>6</v>
      </c>
      <c r="D14" s="37" t="s">
        <v>3</v>
      </c>
      <c r="E14" s="38">
        <v>17800</v>
      </c>
      <c r="F14" s="38">
        <v>4668</v>
      </c>
      <c r="G14" s="38">
        <v>16</v>
      </c>
      <c r="H14" s="38">
        <v>0</v>
      </c>
    </row>
    <row r="15" spans="1:8" s="6" customFormat="1" x14ac:dyDescent="0.25">
      <c r="A15" s="37" t="s">
        <v>16</v>
      </c>
      <c r="B15" s="37" t="s">
        <v>17</v>
      </c>
      <c r="C15" s="37" t="s">
        <v>4</v>
      </c>
      <c r="D15" s="37" t="s">
        <v>3</v>
      </c>
      <c r="E15" s="38">
        <v>7124</v>
      </c>
      <c r="F15" s="38">
        <v>642</v>
      </c>
      <c r="G15" s="38">
        <v>8</v>
      </c>
      <c r="H15" s="38">
        <v>0</v>
      </c>
    </row>
    <row r="16" spans="1:8" s="6" customFormat="1" hidden="1" x14ac:dyDescent="0.25">
      <c r="A16" s="37" t="s">
        <v>16</v>
      </c>
      <c r="B16" s="37" t="s">
        <v>17</v>
      </c>
      <c r="C16" s="37" t="s">
        <v>5</v>
      </c>
      <c r="D16" s="37" t="s">
        <v>3</v>
      </c>
      <c r="E16" s="38">
        <v>335</v>
      </c>
      <c r="F16" s="38">
        <v>7</v>
      </c>
      <c r="G16" s="38">
        <v>0</v>
      </c>
      <c r="H16" s="38">
        <v>0</v>
      </c>
    </row>
    <row r="17" spans="1:8" s="6" customFormat="1" hidden="1" x14ac:dyDescent="0.25">
      <c r="A17" s="37" t="s">
        <v>16</v>
      </c>
      <c r="B17" s="37" t="s">
        <v>17</v>
      </c>
      <c r="C17" s="37" t="s">
        <v>5</v>
      </c>
      <c r="D17" s="37" t="s">
        <v>47</v>
      </c>
      <c r="E17" s="38">
        <v>202</v>
      </c>
      <c r="F17" s="38">
        <v>0</v>
      </c>
      <c r="G17" s="38">
        <v>0</v>
      </c>
      <c r="H17" s="38">
        <v>0</v>
      </c>
    </row>
    <row r="18" spans="1:8" hidden="1" x14ac:dyDescent="0.25">
      <c r="A18" s="37" t="s">
        <v>16</v>
      </c>
      <c r="B18" s="37" t="s">
        <v>17</v>
      </c>
      <c r="C18" s="37" t="s">
        <v>57</v>
      </c>
      <c r="D18" s="37" t="s">
        <v>3</v>
      </c>
      <c r="E18" s="38">
        <v>1555</v>
      </c>
      <c r="F18" s="38">
        <v>0</v>
      </c>
      <c r="G18" s="38">
        <v>0</v>
      </c>
      <c r="H18" s="38">
        <v>0</v>
      </c>
    </row>
    <row r="19" spans="1:8" s="6" customFormat="1" hidden="1" x14ac:dyDescent="0.25">
      <c r="A19" s="37" t="s">
        <v>16</v>
      </c>
      <c r="B19" s="37" t="s">
        <v>17</v>
      </c>
      <c r="C19" s="37" t="s">
        <v>11</v>
      </c>
      <c r="D19" s="37" t="s">
        <v>3</v>
      </c>
      <c r="E19" s="38">
        <v>26015</v>
      </c>
      <c r="F19" s="38">
        <v>4</v>
      </c>
      <c r="G19" s="38">
        <v>449</v>
      </c>
      <c r="H19" s="38">
        <v>0</v>
      </c>
    </row>
    <row r="20" spans="1:8" s="6" customFormat="1" hidden="1" x14ac:dyDescent="0.25">
      <c r="A20" s="37" t="s">
        <v>16</v>
      </c>
      <c r="B20" s="37" t="s">
        <v>17</v>
      </c>
      <c r="C20" s="37" t="s">
        <v>11</v>
      </c>
      <c r="D20" s="37" t="s">
        <v>54</v>
      </c>
      <c r="E20" s="38">
        <v>2902</v>
      </c>
      <c r="F20" s="38">
        <v>0</v>
      </c>
      <c r="G20" s="38">
        <v>0</v>
      </c>
      <c r="H20" s="38">
        <v>0</v>
      </c>
    </row>
    <row r="21" spans="1:8" s="6" customFormat="1" hidden="1" x14ac:dyDescent="0.25">
      <c r="A21" s="37" t="s">
        <v>16</v>
      </c>
      <c r="B21" s="37" t="s">
        <v>17</v>
      </c>
      <c r="C21" s="37" t="s">
        <v>60</v>
      </c>
      <c r="D21" s="37" t="s">
        <v>3</v>
      </c>
      <c r="E21" s="38">
        <v>0</v>
      </c>
      <c r="F21" s="38">
        <v>0</v>
      </c>
      <c r="G21" s="38">
        <v>0</v>
      </c>
      <c r="H21" s="38">
        <v>2945</v>
      </c>
    </row>
    <row r="22" spans="1:8" s="6" customFormat="1" x14ac:dyDescent="0.25">
      <c r="A22" s="37" t="s">
        <v>18</v>
      </c>
      <c r="B22" s="37" t="s">
        <v>19</v>
      </c>
      <c r="C22" s="37" t="s">
        <v>4</v>
      </c>
      <c r="D22" s="37" t="s">
        <v>3</v>
      </c>
      <c r="E22" s="38">
        <v>6063</v>
      </c>
      <c r="F22" s="38">
        <v>1315</v>
      </c>
      <c r="G22" s="38">
        <v>0</v>
      </c>
      <c r="H22" s="38">
        <v>0</v>
      </c>
    </row>
    <row r="23" spans="1:8" hidden="1" x14ac:dyDescent="0.25">
      <c r="A23" s="37" t="s">
        <v>18</v>
      </c>
      <c r="B23" s="37" t="s">
        <v>19</v>
      </c>
      <c r="C23" s="37" t="s">
        <v>11</v>
      </c>
      <c r="D23" s="37" t="s">
        <v>3</v>
      </c>
      <c r="E23" s="38">
        <v>15</v>
      </c>
      <c r="F23" s="38">
        <v>0</v>
      </c>
      <c r="G23" s="38">
        <v>1063</v>
      </c>
      <c r="H23" s="38">
        <v>0</v>
      </c>
    </row>
    <row r="24" spans="1:8" s="6" customFormat="1" hidden="1" x14ac:dyDescent="0.25">
      <c r="A24" s="37" t="s">
        <v>18</v>
      </c>
      <c r="B24" s="37" t="s">
        <v>19</v>
      </c>
      <c r="C24" s="37" t="s">
        <v>60</v>
      </c>
      <c r="D24" s="37" t="s">
        <v>3</v>
      </c>
      <c r="E24" s="38">
        <v>0</v>
      </c>
      <c r="F24" s="38">
        <v>0</v>
      </c>
      <c r="G24" s="38">
        <v>0</v>
      </c>
      <c r="H24" s="38">
        <v>116</v>
      </c>
    </row>
    <row r="25" spans="1:8" s="6" customFormat="1" x14ac:dyDescent="0.25">
      <c r="A25" s="37" t="s">
        <v>20</v>
      </c>
      <c r="B25" s="37" t="s">
        <v>21</v>
      </c>
      <c r="C25" s="37" t="s">
        <v>6</v>
      </c>
      <c r="D25" s="37" t="s">
        <v>3</v>
      </c>
      <c r="E25" s="38">
        <v>2342</v>
      </c>
      <c r="F25" s="38">
        <v>26</v>
      </c>
      <c r="G25" s="38">
        <v>0</v>
      </c>
      <c r="H25" s="38">
        <v>0</v>
      </c>
    </row>
    <row r="26" spans="1:8" s="6" customFormat="1" hidden="1" x14ac:dyDescent="0.25">
      <c r="A26" s="37" t="s">
        <v>20</v>
      </c>
      <c r="B26" s="37" t="s">
        <v>21</v>
      </c>
      <c r="C26" s="37" t="s">
        <v>5</v>
      </c>
      <c r="D26" s="37" t="s">
        <v>3</v>
      </c>
      <c r="E26" s="38">
        <v>58</v>
      </c>
      <c r="F26" s="38">
        <v>0</v>
      </c>
      <c r="G26" s="38">
        <v>0</v>
      </c>
      <c r="H26" s="38">
        <v>0</v>
      </c>
    </row>
    <row r="27" spans="1:8" s="6" customFormat="1" hidden="1" x14ac:dyDescent="0.25">
      <c r="A27" s="37" t="s">
        <v>20</v>
      </c>
      <c r="B27" s="37" t="s">
        <v>21</v>
      </c>
      <c r="C27" s="37" t="s">
        <v>5</v>
      </c>
      <c r="D27" s="37" t="s">
        <v>47</v>
      </c>
      <c r="E27" s="38">
        <v>99</v>
      </c>
      <c r="F27" s="38">
        <v>0</v>
      </c>
      <c r="G27" s="38">
        <v>0</v>
      </c>
      <c r="H27" s="38">
        <v>0</v>
      </c>
    </row>
    <row r="28" spans="1:8" s="6" customFormat="1" hidden="1" x14ac:dyDescent="0.25">
      <c r="A28" s="37" t="s">
        <v>20</v>
      </c>
      <c r="B28" s="37" t="s">
        <v>21</v>
      </c>
      <c r="C28" s="37" t="s">
        <v>5</v>
      </c>
      <c r="D28" s="37" t="s">
        <v>48</v>
      </c>
      <c r="E28" s="38">
        <v>37</v>
      </c>
      <c r="F28" s="38">
        <v>1</v>
      </c>
      <c r="G28" s="38">
        <v>29</v>
      </c>
      <c r="H28" s="38">
        <v>0</v>
      </c>
    </row>
    <row r="29" spans="1:8" s="6" customFormat="1" hidden="1" x14ac:dyDescent="0.25">
      <c r="A29" s="37" t="s">
        <v>20</v>
      </c>
      <c r="B29" s="37" t="s">
        <v>21</v>
      </c>
      <c r="C29" s="37" t="s">
        <v>11</v>
      </c>
      <c r="D29" s="37" t="s">
        <v>3</v>
      </c>
      <c r="E29" s="38">
        <v>9121</v>
      </c>
      <c r="F29" s="38">
        <v>0</v>
      </c>
      <c r="G29" s="38">
        <v>0</v>
      </c>
      <c r="H29" s="38">
        <v>0</v>
      </c>
    </row>
    <row r="30" spans="1:8" s="6" customFormat="1" hidden="1" x14ac:dyDescent="0.25">
      <c r="A30" s="37" t="s">
        <v>20</v>
      </c>
      <c r="B30" s="37" t="s">
        <v>21</v>
      </c>
      <c r="C30" s="37" t="s">
        <v>60</v>
      </c>
      <c r="D30" s="37" t="s">
        <v>3</v>
      </c>
      <c r="E30" s="38">
        <v>0</v>
      </c>
      <c r="F30" s="38">
        <v>0</v>
      </c>
      <c r="G30" s="38">
        <v>0</v>
      </c>
      <c r="H30" s="38">
        <v>3331</v>
      </c>
    </row>
    <row r="31" spans="1:8" s="6" customFormat="1" x14ac:dyDescent="0.25">
      <c r="A31" s="37" t="s">
        <v>24</v>
      </c>
      <c r="B31" s="37" t="s">
        <v>25</v>
      </c>
      <c r="C31" s="37" t="s">
        <v>4</v>
      </c>
      <c r="D31" s="37" t="s">
        <v>3</v>
      </c>
      <c r="E31" s="38">
        <v>2594</v>
      </c>
      <c r="F31" s="38">
        <v>439</v>
      </c>
      <c r="G31" s="38">
        <v>0</v>
      </c>
      <c r="H31" s="38">
        <v>0</v>
      </c>
    </row>
    <row r="32" spans="1:8" s="6" customFormat="1" hidden="1" x14ac:dyDescent="0.25">
      <c r="A32" s="37" t="s">
        <v>24</v>
      </c>
      <c r="B32" s="37" t="s">
        <v>25</v>
      </c>
      <c r="C32" s="37" t="s">
        <v>57</v>
      </c>
      <c r="D32" s="37" t="s">
        <v>3</v>
      </c>
      <c r="E32" s="38">
        <v>63434</v>
      </c>
      <c r="F32" s="38">
        <v>0</v>
      </c>
      <c r="G32" s="38">
        <v>0</v>
      </c>
      <c r="H32" s="38">
        <v>0</v>
      </c>
    </row>
    <row r="33" spans="1:8" hidden="1" x14ac:dyDescent="0.25">
      <c r="A33" s="37" t="s">
        <v>24</v>
      </c>
      <c r="B33" s="37" t="s">
        <v>25</v>
      </c>
      <c r="C33" s="37" t="s">
        <v>11</v>
      </c>
      <c r="D33" s="37" t="s">
        <v>3</v>
      </c>
      <c r="E33" s="38">
        <v>1255</v>
      </c>
      <c r="F33" s="38">
        <v>0</v>
      </c>
      <c r="G33" s="38">
        <v>11620</v>
      </c>
      <c r="H33" s="38">
        <v>0</v>
      </c>
    </row>
    <row r="34" spans="1:8" s="6" customFormat="1" hidden="1" x14ac:dyDescent="0.25">
      <c r="A34" s="37" t="s">
        <v>24</v>
      </c>
      <c r="B34" s="37" t="s">
        <v>25</v>
      </c>
      <c r="C34" s="37" t="s">
        <v>60</v>
      </c>
      <c r="D34" s="37" t="s">
        <v>3</v>
      </c>
      <c r="E34" s="38">
        <v>0</v>
      </c>
      <c r="F34" s="38">
        <v>0</v>
      </c>
      <c r="G34" s="38">
        <v>0</v>
      </c>
      <c r="H34" s="38">
        <v>8075</v>
      </c>
    </row>
    <row r="35" spans="1:8" s="6" customFormat="1" x14ac:dyDescent="0.25">
      <c r="A35" s="37" t="s">
        <v>26</v>
      </c>
      <c r="B35" s="37" t="s">
        <v>27</v>
      </c>
      <c r="C35" s="37" t="s">
        <v>4</v>
      </c>
      <c r="D35" s="37" t="s">
        <v>3</v>
      </c>
      <c r="E35" s="38">
        <v>184</v>
      </c>
      <c r="F35" s="38">
        <v>75</v>
      </c>
      <c r="G35" s="38">
        <v>0</v>
      </c>
      <c r="H35" s="38">
        <v>0</v>
      </c>
    </row>
    <row r="36" spans="1:8" s="6" customFormat="1" hidden="1" x14ac:dyDescent="0.25">
      <c r="A36" s="37" t="s">
        <v>26</v>
      </c>
      <c r="B36" s="37" t="s">
        <v>27</v>
      </c>
      <c r="C36" s="37" t="s">
        <v>57</v>
      </c>
      <c r="D36" s="37" t="s">
        <v>3</v>
      </c>
      <c r="E36" s="38">
        <v>51077</v>
      </c>
      <c r="F36" s="38">
        <v>0</v>
      </c>
      <c r="G36" s="38">
        <v>0</v>
      </c>
      <c r="H36" s="38">
        <v>0</v>
      </c>
    </row>
    <row r="37" spans="1:8" hidden="1" x14ac:dyDescent="0.25">
      <c r="A37" s="37" t="s">
        <v>26</v>
      </c>
      <c r="B37" s="37" t="s">
        <v>27</v>
      </c>
      <c r="C37" s="37" t="s">
        <v>11</v>
      </c>
      <c r="D37" s="37" t="s">
        <v>3</v>
      </c>
      <c r="E37" s="38">
        <v>127</v>
      </c>
      <c r="F37" s="38">
        <v>0</v>
      </c>
      <c r="G37" s="38">
        <v>10297</v>
      </c>
      <c r="H37" s="38">
        <v>0</v>
      </c>
    </row>
    <row r="38" spans="1:8" s="6" customFormat="1" hidden="1" x14ac:dyDescent="0.25">
      <c r="A38" s="37" t="s">
        <v>26</v>
      </c>
      <c r="B38" s="37" t="s">
        <v>27</v>
      </c>
      <c r="C38" s="37" t="s">
        <v>60</v>
      </c>
      <c r="D38" s="37" t="s">
        <v>3</v>
      </c>
      <c r="E38" s="38">
        <v>0</v>
      </c>
      <c r="F38" s="38">
        <v>0</v>
      </c>
      <c r="G38" s="38">
        <v>0</v>
      </c>
      <c r="H38" s="38">
        <v>9182</v>
      </c>
    </row>
    <row r="39" spans="1:8" s="6" customFormat="1" x14ac:dyDescent="0.25">
      <c r="A39" s="37" t="s">
        <v>28</v>
      </c>
      <c r="B39" s="37" t="s">
        <v>29</v>
      </c>
      <c r="C39" s="37" t="s">
        <v>4</v>
      </c>
      <c r="D39" s="37" t="s">
        <v>3</v>
      </c>
      <c r="E39" s="38">
        <v>19351</v>
      </c>
      <c r="F39" s="38">
        <v>2936</v>
      </c>
      <c r="G39" s="38">
        <v>0</v>
      </c>
      <c r="H39" s="38">
        <v>0</v>
      </c>
    </row>
    <row r="40" spans="1:8" s="6" customFormat="1" hidden="1" x14ac:dyDescent="0.25">
      <c r="A40" s="37" t="s">
        <v>28</v>
      </c>
      <c r="B40" s="37" t="s">
        <v>29</v>
      </c>
      <c r="C40" s="37" t="s">
        <v>5</v>
      </c>
      <c r="D40" s="37" t="s">
        <v>3</v>
      </c>
      <c r="E40" s="38">
        <v>493</v>
      </c>
      <c r="F40" s="38">
        <v>8</v>
      </c>
      <c r="G40" s="38">
        <v>0</v>
      </c>
      <c r="H40" s="38">
        <v>0</v>
      </c>
    </row>
    <row r="41" spans="1:8" s="6" customFormat="1" hidden="1" x14ac:dyDescent="0.25">
      <c r="A41" s="37" t="s">
        <v>28</v>
      </c>
      <c r="B41" s="37" t="s">
        <v>29</v>
      </c>
      <c r="C41" s="37" t="s">
        <v>5</v>
      </c>
      <c r="D41" s="37" t="s">
        <v>47</v>
      </c>
      <c r="E41" s="38">
        <v>264</v>
      </c>
      <c r="F41" s="38">
        <v>0</v>
      </c>
      <c r="G41" s="38">
        <v>0</v>
      </c>
      <c r="H41" s="38">
        <v>0</v>
      </c>
    </row>
    <row r="42" spans="1:8" s="6" customFormat="1" hidden="1" x14ac:dyDescent="0.25">
      <c r="A42" s="37" t="s">
        <v>28</v>
      </c>
      <c r="B42" s="37" t="s">
        <v>29</v>
      </c>
      <c r="C42" s="37" t="s">
        <v>5</v>
      </c>
      <c r="D42" s="37" t="s">
        <v>48</v>
      </c>
      <c r="E42" s="38">
        <v>243</v>
      </c>
      <c r="F42" s="38">
        <v>0</v>
      </c>
      <c r="G42" s="38">
        <v>0</v>
      </c>
      <c r="H42" s="38">
        <v>0</v>
      </c>
    </row>
    <row r="43" spans="1:8" s="6" customFormat="1" hidden="1" x14ac:dyDescent="0.25">
      <c r="A43" s="37" t="s">
        <v>28</v>
      </c>
      <c r="B43" s="37" t="s">
        <v>29</v>
      </c>
      <c r="C43" s="37" t="s">
        <v>57</v>
      </c>
      <c r="D43" s="37" t="s">
        <v>3</v>
      </c>
      <c r="E43" s="38">
        <v>88539</v>
      </c>
      <c r="F43" s="38">
        <v>0</v>
      </c>
      <c r="G43" s="38">
        <v>0</v>
      </c>
      <c r="H43" s="38">
        <v>0</v>
      </c>
    </row>
    <row r="44" spans="1:8" hidden="1" x14ac:dyDescent="0.25">
      <c r="A44" s="37" t="s">
        <v>28</v>
      </c>
      <c r="B44" s="37" t="s">
        <v>29</v>
      </c>
      <c r="C44" s="37" t="s">
        <v>11</v>
      </c>
      <c r="D44" s="37" t="s">
        <v>3</v>
      </c>
      <c r="E44" s="38">
        <v>15326</v>
      </c>
      <c r="F44" s="38">
        <v>39</v>
      </c>
      <c r="G44" s="38">
        <v>15359</v>
      </c>
      <c r="H44" s="38">
        <v>0</v>
      </c>
    </row>
    <row r="45" spans="1:8" s="6" customFormat="1" hidden="1" x14ac:dyDescent="0.25">
      <c r="A45" s="37" t="s">
        <v>28</v>
      </c>
      <c r="B45" s="37" t="s">
        <v>29</v>
      </c>
      <c r="C45" s="37" t="s">
        <v>60</v>
      </c>
      <c r="D45" s="37" t="s">
        <v>3</v>
      </c>
      <c r="E45" s="38">
        <v>0</v>
      </c>
      <c r="F45" s="38">
        <v>0</v>
      </c>
      <c r="G45" s="38">
        <v>0</v>
      </c>
      <c r="H45" s="38">
        <v>7757</v>
      </c>
    </row>
    <row r="46" spans="1:8" s="6" customFormat="1" x14ac:dyDescent="0.25">
      <c r="A46" s="37" t="s">
        <v>30</v>
      </c>
      <c r="B46" s="37" t="s">
        <v>31</v>
      </c>
      <c r="C46" s="37" t="s">
        <v>4</v>
      </c>
      <c r="D46" s="37" t="s">
        <v>3</v>
      </c>
      <c r="E46" s="38">
        <v>1448</v>
      </c>
      <c r="F46" s="38">
        <v>740</v>
      </c>
      <c r="G46" s="38">
        <v>0</v>
      </c>
      <c r="H46" s="38">
        <v>0</v>
      </c>
    </row>
    <row r="47" spans="1:8" s="6" customFormat="1" hidden="1" x14ac:dyDescent="0.25">
      <c r="A47" s="37" t="s">
        <v>30</v>
      </c>
      <c r="B47" s="37" t="s">
        <v>31</v>
      </c>
      <c r="C47" s="37" t="s">
        <v>5</v>
      </c>
      <c r="D47" s="37" t="s">
        <v>3</v>
      </c>
      <c r="E47" s="38">
        <v>36</v>
      </c>
      <c r="F47" s="38">
        <v>0</v>
      </c>
      <c r="G47" s="38">
        <v>0</v>
      </c>
      <c r="H47" s="38">
        <v>0</v>
      </c>
    </row>
    <row r="48" spans="1:8" s="6" customFormat="1" hidden="1" x14ac:dyDescent="0.25">
      <c r="A48" s="37" t="s">
        <v>30</v>
      </c>
      <c r="B48" s="37" t="s">
        <v>31</v>
      </c>
      <c r="C48" s="37" t="s">
        <v>57</v>
      </c>
      <c r="D48" s="37" t="s">
        <v>3</v>
      </c>
      <c r="E48" s="38">
        <v>22165</v>
      </c>
      <c r="F48" s="38">
        <v>0</v>
      </c>
      <c r="G48" s="38">
        <v>0</v>
      </c>
      <c r="H48" s="38">
        <v>0</v>
      </c>
    </row>
    <row r="49" spans="1:8" hidden="1" x14ac:dyDescent="0.25">
      <c r="A49" s="37" t="s">
        <v>30</v>
      </c>
      <c r="B49" s="37" t="s">
        <v>31</v>
      </c>
      <c r="C49" s="37" t="s">
        <v>11</v>
      </c>
      <c r="D49" s="37" t="s">
        <v>3</v>
      </c>
      <c r="E49" s="38">
        <v>4551</v>
      </c>
      <c r="F49" s="38">
        <v>56</v>
      </c>
      <c r="G49" s="38">
        <v>3665</v>
      </c>
      <c r="H49" s="38">
        <v>0</v>
      </c>
    </row>
    <row r="50" spans="1:8" s="6" customFormat="1" hidden="1" x14ac:dyDescent="0.25">
      <c r="A50" s="37" t="s">
        <v>30</v>
      </c>
      <c r="B50" s="37" t="s">
        <v>31</v>
      </c>
      <c r="C50" s="37" t="s">
        <v>11</v>
      </c>
      <c r="D50" s="37" t="s">
        <v>54</v>
      </c>
      <c r="E50" s="38">
        <v>298</v>
      </c>
      <c r="F50" s="38">
        <v>0</v>
      </c>
      <c r="G50" s="38">
        <v>0</v>
      </c>
      <c r="H50" s="38">
        <v>0</v>
      </c>
    </row>
    <row r="51" spans="1:8" s="6" customFormat="1" hidden="1" x14ac:dyDescent="0.25">
      <c r="A51" s="37" t="s">
        <v>30</v>
      </c>
      <c r="B51" s="37" t="s">
        <v>31</v>
      </c>
      <c r="C51" s="37" t="s">
        <v>60</v>
      </c>
      <c r="D51" s="37" t="s">
        <v>3</v>
      </c>
      <c r="E51" s="38">
        <v>0</v>
      </c>
      <c r="F51" s="38">
        <v>0</v>
      </c>
      <c r="G51" s="38">
        <v>0</v>
      </c>
      <c r="H51" s="38">
        <v>11684</v>
      </c>
    </row>
    <row r="52" spans="1:8" s="6" customFormat="1" x14ac:dyDescent="0.25">
      <c r="A52" s="37" t="s">
        <v>32</v>
      </c>
      <c r="B52" s="37" t="s">
        <v>33</v>
      </c>
      <c r="C52" s="37" t="s">
        <v>4</v>
      </c>
      <c r="D52" s="37" t="s">
        <v>3</v>
      </c>
      <c r="E52" s="38">
        <v>44673</v>
      </c>
      <c r="F52" s="38">
        <v>3839</v>
      </c>
      <c r="G52" s="38">
        <v>2832</v>
      </c>
      <c r="H52" s="38">
        <v>3502</v>
      </c>
    </row>
    <row r="53" spans="1:8" s="6" customFormat="1" hidden="1" x14ac:dyDescent="0.25">
      <c r="A53" s="37" t="s">
        <v>32</v>
      </c>
      <c r="B53" s="37" t="s">
        <v>33</v>
      </c>
      <c r="C53" s="37" t="s">
        <v>5</v>
      </c>
      <c r="D53" s="37" t="s">
        <v>3</v>
      </c>
      <c r="E53" s="38">
        <v>95</v>
      </c>
      <c r="F53" s="38">
        <v>0</v>
      </c>
      <c r="G53" s="38">
        <v>0</v>
      </c>
      <c r="H53" s="38">
        <v>0</v>
      </c>
    </row>
    <row r="54" spans="1:8" s="6" customFormat="1" hidden="1" x14ac:dyDescent="0.25">
      <c r="A54" s="37" t="s">
        <v>32</v>
      </c>
      <c r="B54" s="37" t="s">
        <v>33</v>
      </c>
      <c r="C54" s="37" t="s">
        <v>57</v>
      </c>
      <c r="D54" s="37" t="s">
        <v>3</v>
      </c>
      <c r="E54" s="38">
        <v>122467</v>
      </c>
      <c r="F54" s="38">
        <v>0</v>
      </c>
      <c r="G54" s="38">
        <v>0</v>
      </c>
      <c r="H54" s="38">
        <v>0</v>
      </c>
    </row>
    <row r="55" spans="1:8" hidden="1" x14ac:dyDescent="0.25">
      <c r="A55" s="37" t="s">
        <v>32</v>
      </c>
      <c r="B55" s="37" t="s">
        <v>33</v>
      </c>
      <c r="C55" s="37" t="s">
        <v>11</v>
      </c>
      <c r="D55" s="37" t="s">
        <v>3</v>
      </c>
      <c r="E55" s="38">
        <v>5275</v>
      </c>
      <c r="F55" s="38">
        <v>0</v>
      </c>
      <c r="G55" s="38">
        <v>18421</v>
      </c>
      <c r="H55" s="38">
        <v>0</v>
      </c>
    </row>
    <row r="56" spans="1:8" s="6" customFormat="1" hidden="1" x14ac:dyDescent="0.25">
      <c r="A56" s="37" t="s">
        <v>32</v>
      </c>
      <c r="B56" s="37" t="s">
        <v>33</v>
      </c>
      <c r="C56" s="37" t="s">
        <v>60</v>
      </c>
      <c r="D56" s="37" t="s">
        <v>3</v>
      </c>
      <c r="E56" s="38">
        <v>0</v>
      </c>
      <c r="F56" s="38">
        <v>0</v>
      </c>
      <c r="G56" s="38">
        <v>0</v>
      </c>
      <c r="H56" s="38">
        <v>20012</v>
      </c>
    </row>
    <row r="57" spans="1:8" s="6" customFormat="1" x14ac:dyDescent="0.25">
      <c r="A57" s="37" t="s">
        <v>34</v>
      </c>
      <c r="B57" s="37" t="s">
        <v>35</v>
      </c>
      <c r="C57" s="37" t="s">
        <v>4</v>
      </c>
      <c r="D57" s="37" t="s">
        <v>3</v>
      </c>
      <c r="E57" s="38">
        <v>3215</v>
      </c>
      <c r="F57" s="38">
        <v>14</v>
      </c>
      <c r="G57" s="38">
        <v>0</v>
      </c>
      <c r="H57" s="38">
        <v>0</v>
      </c>
    </row>
    <row r="58" spans="1:8" s="6" customFormat="1" hidden="1" x14ac:dyDescent="0.25">
      <c r="A58" s="37" t="s">
        <v>34</v>
      </c>
      <c r="B58" s="37" t="s">
        <v>35</v>
      </c>
      <c r="C58" s="37" t="s">
        <v>5</v>
      </c>
      <c r="D58" s="37" t="s">
        <v>3</v>
      </c>
      <c r="E58" s="38">
        <v>526</v>
      </c>
      <c r="F58" s="38">
        <v>10</v>
      </c>
      <c r="G58" s="38">
        <v>0</v>
      </c>
      <c r="H58" s="38">
        <v>0</v>
      </c>
    </row>
    <row r="59" spans="1:8" s="6" customFormat="1" hidden="1" x14ac:dyDescent="0.25">
      <c r="A59" s="37" t="s">
        <v>34</v>
      </c>
      <c r="B59" s="37" t="s">
        <v>35</v>
      </c>
      <c r="C59" s="37" t="s">
        <v>57</v>
      </c>
      <c r="D59" s="37" t="s">
        <v>3</v>
      </c>
      <c r="E59" s="38">
        <v>14671</v>
      </c>
      <c r="F59" s="38">
        <v>0</v>
      </c>
      <c r="G59" s="38">
        <v>0</v>
      </c>
      <c r="H59" s="38">
        <v>0</v>
      </c>
    </row>
    <row r="60" spans="1:8" hidden="1" x14ac:dyDescent="0.25">
      <c r="A60" s="37" t="s">
        <v>34</v>
      </c>
      <c r="B60" s="37" t="s">
        <v>35</v>
      </c>
      <c r="C60" s="37" t="s">
        <v>11</v>
      </c>
      <c r="D60" s="37" t="s">
        <v>3</v>
      </c>
      <c r="E60" s="38">
        <v>2718</v>
      </c>
      <c r="F60" s="38">
        <v>0</v>
      </c>
      <c r="G60" s="38">
        <v>6409</v>
      </c>
      <c r="H60" s="38">
        <v>0</v>
      </c>
    </row>
    <row r="61" spans="1:8" s="6" customFormat="1" hidden="1" x14ac:dyDescent="0.25">
      <c r="A61" s="37" t="s">
        <v>34</v>
      </c>
      <c r="B61" s="37" t="s">
        <v>35</v>
      </c>
      <c r="C61" s="37" t="s">
        <v>60</v>
      </c>
      <c r="D61" s="37" t="s">
        <v>3</v>
      </c>
      <c r="E61" s="38">
        <v>0</v>
      </c>
      <c r="F61" s="38">
        <v>0</v>
      </c>
      <c r="G61" s="38">
        <v>0</v>
      </c>
      <c r="H61" s="38">
        <v>12383</v>
      </c>
    </row>
    <row r="62" spans="1:8" s="6" customFormat="1" x14ac:dyDescent="0.25">
      <c r="A62" s="37" t="s">
        <v>36</v>
      </c>
      <c r="B62" s="37" t="s">
        <v>37</v>
      </c>
      <c r="C62" s="37" t="s">
        <v>4</v>
      </c>
      <c r="D62" s="37" t="s">
        <v>3</v>
      </c>
      <c r="E62" s="38">
        <v>3871</v>
      </c>
      <c r="F62" s="38">
        <v>666</v>
      </c>
      <c r="G62" s="38">
        <v>0</v>
      </c>
      <c r="H62" s="38">
        <v>0</v>
      </c>
    </row>
    <row r="63" spans="1:8" s="6" customFormat="1" hidden="1" x14ac:dyDescent="0.25">
      <c r="A63" s="37" t="s">
        <v>36</v>
      </c>
      <c r="B63" s="37" t="s">
        <v>37</v>
      </c>
      <c r="C63" s="37" t="s">
        <v>7</v>
      </c>
      <c r="D63" s="37" t="s">
        <v>3</v>
      </c>
      <c r="E63" s="38">
        <v>10</v>
      </c>
      <c r="F63" s="38">
        <v>0</v>
      </c>
      <c r="G63" s="38">
        <v>0</v>
      </c>
      <c r="H63" s="38">
        <v>0</v>
      </c>
    </row>
    <row r="64" spans="1:8" s="6" customFormat="1" hidden="1" x14ac:dyDescent="0.25">
      <c r="A64" s="37" t="s">
        <v>36</v>
      </c>
      <c r="B64" s="37" t="s">
        <v>37</v>
      </c>
      <c r="C64" s="37" t="s">
        <v>7</v>
      </c>
      <c r="D64" s="37" t="s">
        <v>48</v>
      </c>
      <c r="E64" s="38">
        <v>64</v>
      </c>
      <c r="F64" s="38">
        <v>0</v>
      </c>
      <c r="G64" s="38">
        <v>0</v>
      </c>
      <c r="H64" s="38">
        <v>0</v>
      </c>
    </row>
    <row r="65" spans="1:8" s="6" customFormat="1" hidden="1" x14ac:dyDescent="0.25">
      <c r="A65" s="37" t="s">
        <v>36</v>
      </c>
      <c r="B65" s="37" t="s">
        <v>37</v>
      </c>
      <c r="C65" s="37" t="s">
        <v>5</v>
      </c>
      <c r="D65" s="37" t="s">
        <v>47</v>
      </c>
      <c r="E65" s="38">
        <v>81</v>
      </c>
      <c r="F65" s="38">
        <v>0</v>
      </c>
      <c r="G65" s="38">
        <v>0</v>
      </c>
      <c r="H65" s="38">
        <v>0</v>
      </c>
    </row>
    <row r="66" spans="1:8" s="6" customFormat="1" hidden="1" x14ac:dyDescent="0.25">
      <c r="A66" s="37" t="s">
        <v>36</v>
      </c>
      <c r="B66" s="37" t="s">
        <v>37</v>
      </c>
      <c r="C66" s="37" t="s">
        <v>5</v>
      </c>
      <c r="D66" s="37" t="s">
        <v>48</v>
      </c>
      <c r="E66" s="38">
        <v>146</v>
      </c>
      <c r="F66" s="38">
        <v>0</v>
      </c>
      <c r="G66" s="38">
        <v>0</v>
      </c>
      <c r="H66" s="38">
        <v>0</v>
      </c>
    </row>
    <row r="67" spans="1:8" s="6" customFormat="1" hidden="1" x14ac:dyDescent="0.25">
      <c r="A67" s="37" t="s">
        <v>36</v>
      </c>
      <c r="B67" s="37" t="s">
        <v>37</v>
      </c>
      <c r="C67" s="37" t="s">
        <v>57</v>
      </c>
      <c r="D67" s="37" t="s">
        <v>3</v>
      </c>
      <c r="E67" s="38">
        <v>29937</v>
      </c>
      <c r="F67" s="38">
        <v>0</v>
      </c>
      <c r="G67" s="38">
        <v>0</v>
      </c>
      <c r="H67" s="38">
        <v>0</v>
      </c>
    </row>
    <row r="68" spans="1:8" hidden="1" x14ac:dyDescent="0.25">
      <c r="A68" s="37" t="s">
        <v>36</v>
      </c>
      <c r="B68" s="37" t="s">
        <v>37</v>
      </c>
      <c r="C68" s="37" t="s">
        <v>11</v>
      </c>
      <c r="D68" s="37" t="s">
        <v>3</v>
      </c>
      <c r="E68" s="38">
        <v>4707</v>
      </c>
      <c r="F68" s="38">
        <v>0</v>
      </c>
      <c r="G68" s="38">
        <v>8799</v>
      </c>
      <c r="H68" s="38">
        <v>0</v>
      </c>
    </row>
    <row r="69" spans="1:8" s="6" customFormat="1" hidden="1" x14ac:dyDescent="0.25">
      <c r="A69" s="37" t="s">
        <v>36</v>
      </c>
      <c r="B69" s="37" t="s">
        <v>37</v>
      </c>
      <c r="C69" s="37" t="s">
        <v>11</v>
      </c>
      <c r="D69" s="37" t="s">
        <v>54</v>
      </c>
      <c r="E69" s="38">
        <v>484</v>
      </c>
      <c r="F69" s="38">
        <v>0</v>
      </c>
      <c r="G69" s="38">
        <v>0</v>
      </c>
      <c r="H69" s="38">
        <v>0</v>
      </c>
    </row>
    <row r="70" spans="1:8" s="6" customFormat="1" hidden="1" x14ac:dyDescent="0.25">
      <c r="A70" s="37" t="s">
        <v>36</v>
      </c>
      <c r="B70" s="37" t="s">
        <v>37</v>
      </c>
      <c r="C70" s="37" t="s">
        <v>60</v>
      </c>
      <c r="D70" s="37" t="s">
        <v>3</v>
      </c>
      <c r="E70" s="38">
        <v>0</v>
      </c>
      <c r="F70" s="38">
        <v>0</v>
      </c>
      <c r="G70" s="38">
        <v>0</v>
      </c>
      <c r="H70" s="38">
        <v>12892</v>
      </c>
    </row>
    <row r="71" spans="1:8" s="6" customFormat="1" hidden="1" x14ac:dyDescent="0.25">
      <c r="A71" s="12"/>
      <c r="B71" s="12"/>
      <c r="C71" s="12"/>
      <c r="D71" s="12"/>
      <c r="E71" s="13"/>
      <c r="F71" s="13"/>
      <c r="G71" s="13"/>
      <c r="H71" s="26"/>
    </row>
    <row r="72" spans="1:8" s="6" customFormat="1" hidden="1" x14ac:dyDescent="0.25">
      <c r="A72" s="12"/>
      <c r="B72" s="12"/>
      <c r="C72" s="12"/>
      <c r="D72" s="12"/>
      <c r="E72" s="13"/>
      <c r="F72" s="13"/>
      <c r="G72" s="13"/>
      <c r="H72" s="26"/>
    </row>
    <row r="73" spans="1:8" x14ac:dyDescent="0.25">
      <c r="A73" s="7"/>
      <c r="B73" s="7"/>
      <c r="C73" s="7"/>
      <c r="E73" s="15">
        <f>SUBTOTAL(9,E2:E72)</f>
        <v>158135</v>
      </c>
    </row>
    <row r="74" spans="1:8" x14ac:dyDescent="0.25">
      <c r="A74" s="7"/>
      <c r="B74" s="7"/>
      <c r="C74" s="7"/>
      <c r="E74" s="17">
        <f>SUM(E2:E73)</f>
        <v>797393</v>
      </c>
      <c r="F74" s="17">
        <f t="shared" ref="F74:H74" si="0">SUM(F2:F73)</f>
        <v>18822</v>
      </c>
      <c r="G74" s="17">
        <f t="shared" si="0"/>
        <v>85784</v>
      </c>
      <c r="H74" s="17">
        <f t="shared" si="0"/>
        <v>101519</v>
      </c>
    </row>
    <row r="75" spans="1:8" ht="18.75" x14ac:dyDescent="0.25">
      <c r="A75" s="7"/>
      <c r="B75" s="18" t="s">
        <v>64</v>
      </c>
      <c r="C75" s="7"/>
    </row>
    <row r="76" spans="1:8" ht="17.25" x14ac:dyDescent="0.25">
      <c r="A76" s="7"/>
      <c r="B76" s="7" t="s">
        <v>41</v>
      </c>
      <c r="C76" s="7"/>
      <c r="E76" s="25">
        <v>0</v>
      </c>
    </row>
    <row r="77" spans="1:8" ht="17.25" x14ac:dyDescent="0.25">
      <c r="A77" s="7"/>
      <c r="B77" s="7" t="s">
        <v>43</v>
      </c>
      <c r="C77" s="7"/>
      <c r="E77" s="36">
        <v>20142</v>
      </c>
      <c r="F77" s="16" t="s">
        <v>74</v>
      </c>
    </row>
    <row r="78" spans="1:8" ht="17.25" x14ac:dyDescent="0.25">
      <c r="A78" s="7"/>
      <c r="B78" s="7" t="s">
        <v>44</v>
      </c>
      <c r="C78" s="7"/>
      <c r="E78" s="25">
        <v>137993</v>
      </c>
      <c r="F78" s="16" t="s">
        <v>74</v>
      </c>
    </row>
    <row r="79" spans="1:8" x14ac:dyDescent="0.25">
      <c r="A79" s="7"/>
      <c r="B79" s="7" t="s">
        <v>23</v>
      </c>
      <c r="C79" s="7"/>
      <c r="E79" s="34">
        <v>0</v>
      </c>
    </row>
    <row r="80" spans="1:8" x14ac:dyDescent="0.25">
      <c r="A80" s="7"/>
      <c r="B80" s="7"/>
      <c r="C80" s="7"/>
      <c r="E80" s="33"/>
    </row>
    <row r="81" spans="1:5" x14ac:dyDescent="0.25">
      <c r="A81" s="7"/>
      <c r="B81" s="7" t="s">
        <v>75</v>
      </c>
      <c r="C81" s="7"/>
      <c r="E81" s="33">
        <v>18822</v>
      </c>
    </row>
    <row r="82" spans="1:5" x14ac:dyDescent="0.25">
      <c r="A82" s="7"/>
      <c r="B82" s="7"/>
      <c r="C82" s="7"/>
      <c r="E82" s="25"/>
    </row>
    <row r="83" spans="1:5" x14ac:dyDescent="0.25">
      <c r="A83" s="7"/>
      <c r="B83" s="7" t="s">
        <v>60</v>
      </c>
      <c r="C83" s="7"/>
      <c r="E83" s="25">
        <v>101519</v>
      </c>
    </row>
    <row r="84" spans="1:5" x14ac:dyDescent="0.25">
      <c r="A84" s="7"/>
      <c r="B84" s="7" t="s">
        <v>62</v>
      </c>
      <c r="C84" s="7"/>
      <c r="E84" s="25">
        <v>398020</v>
      </c>
    </row>
    <row r="85" spans="1:5" x14ac:dyDescent="0.25">
      <c r="A85" s="7"/>
      <c r="B85" s="16"/>
      <c r="C85" s="7"/>
      <c r="E85" s="25"/>
    </row>
    <row r="86" spans="1:5" x14ac:dyDescent="0.25">
      <c r="A86" s="7"/>
      <c r="B86" s="7"/>
      <c r="C86" s="7"/>
      <c r="E86" s="25"/>
    </row>
    <row r="87" spans="1:5" x14ac:dyDescent="0.25">
      <c r="A87" s="7"/>
      <c r="B87" s="19" t="s">
        <v>8</v>
      </c>
      <c r="C87" s="7"/>
      <c r="E87" s="25"/>
    </row>
    <row r="88" spans="1:5" x14ac:dyDescent="0.25">
      <c r="A88" s="7"/>
      <c r="B88" s="20" t="s">
        <v>46</v>
      </c>
      <c r="C88" s="7"/>
      <c r="E88" s="25">
        <v>0</v>
      </c>
    </row>
    <row r="89" spans="1:5" x14ac:dyDescent="0.25">
      <c r="A89" s="7"/>
      <c r="B89" s="20" t="s">
        <v>47</v>
      </c>
      <c r="C89" s="7"/>
      <c r="E89" s="25">
        <v>0</v>
      </c>
    </row>
    <row r="90" spans="1:5" x14ac:dyDescent="0.25">
      <c r="A90" s="7"/>
      <c r="B90" s="20" t="s">
        <v>48</v>
      </c>
      <c r="C90" s="7"/>
      <c r="E90" s="25">
        <v>0</v>
      </c>
    </row>
    <row r="91" spans="1:5" x14ac:dyDescent="0.25">
      <c r="A91" s="7"/>
      <c r="B91" s="7"/>
      <c r="C91" s="7"/>
      <c r="E91" s="25"/>
    </row>
    <row r="92" spans="1:5" x14ac:dyDescent="0.25">
      <c r="A92" s="7"/>
      <c r="B92" s="20" t="s">
        <v>22</v>
      </c>
      <c r="C92" s="7"/>
      <c r="E92" s="25">
        <v>0</v>
      </c>
    </row>
    <row r="93" spans="1:5" x14ac:dyDescent="0.25">
      <c r="A93" s="7"/>
      <c r="B93" s="7"/>
      <c r="C93" s="7"/>
      <c r="E93" s="25"/>
    </row>
    <row r="94" spans="1:5" x14ac:dyDescent="0.25">
      <c r="A94" s="7"/>
      <c r="B94" s="19" t="s">
        <v>7</v>
      </c>
      <c r="C94" s="7"/>
      <c r="E94" s="25"/>
    </row>
    <row r="95" spans="1:5" x14ac:dyDescent="0.25">
      <c r="A95" s="7"/>
      <c r="B95" s="20" t="s">
        <v>46</v>
      </c>
      <c r="C95" s="7"/>
      <c r="E95" s="25">
        <v>10</v>
      </c>
    </row>
    <row r="96" spans="1:5" x14ac:dyDescent="0.25">
      <c r="A96" s="7"/>
      <c r="B96" s="20" t="s">
        <v>47</v>
      </c>
      <c r="C96" s="7"/>
      <c r="E96" s="25">
        <v>0</v>
      </c>
    </row>
    <row r="97" spans="1:5" x14ac:dyDescent="0.25">
      <c r="A97" s="7"/>
      <c r="B97" s="20" t="s">
        <v>48</v>
      </c>
      <c r="C97" s="7"/>
      <c r="E97" s="25">
        <v>64</v>
      </c>
    </row>
    <row r="98" spans="1:5" x14ac:dyDescent="0.25">
      <c r="A98" s="7"/>
      <c r="B98" s="20" t="s">
        <v>49</v>
      </c>
      <c r="C98" s="7"/>
      <c r="E98" s="25">
        <v>0</v>
      </c>
    </row>
    <row r="99" spans="1:5" x14ac:dyDescent="0.25">
      <c r="A99" s="7"/>
      <c r="B99" s="20" t="s">
        <v>50</v>
      </c>
      <c r="C99" s="7"/>
      <c r="E99" s="25">
        <v>0</v>
      </c>
    </row>
    <row r="100" spans="1:5" x14ac:dyDescent="0.25">
      <c r="A100" s="7"/>
      <c r="B100" s="20" t="s">
        <v>51</v>
      </c>
      <c r="C100" s="7"/>
      <c r="E100" s="25">
        <v>0</v>
      </c>
    </row>
    <row r="101" spans="1:5" x14ac:dyDescent="0.25">
      <c r="A101" s="7"/>
      <c r="B101" s="7"/>
      <c r="C101" s="7"/>
      <c r="E101" s="25"/>
    </row>
    <row r="102" spans="1:5" x14ac:dyDescent="0.25">
      <c r="A102" s="7"/>
      <c r="B102" s="19" t="s">
        <v>5</v>
      </c>
      <c r="C102" s="7"/>
      <c r="E102" s="25"/>
    </row>
    <row r="103" spans="1:5" x14ac:dyDescent="0.25">
      <c r="A103" s="7"/>
      <c r="B103" s="20" t="s">
        <v>52</v>
      </c>
      <c r="C103" s="7"/>
      <c r="E103" s="25">
        <v>1543</v>
      </c>
    </row>
    <row r="104" spans="1:5" x14ac:dyDescent="0.25">
      <c r="A104" s="7"/>
      <c r="B104" s="20" t="s">
        <v>47</v>
      </c>
      <c r="C104" s="7"/>
      <c r="E104" s="25">
        <v>884</v>
      </c>
    </row>
    <row r="105" spans="1:5" x14ac:dyDescent="0.25">
      <c r="A105" s="7"/>
      <c r="B105" s="20" t="s">
        <v>48</v>
      </c>
      <c r="C105" s="7"/>
      <c r="E105" s="25">
        <v>695</v>
      </c>
    </row>
    <row r="106" spans="1:5" x14ac:dyDescent="0.25">
      <c r="A106" s="7"/>
      <c r="B106" s="20" t="s">
        <v>49</v>
      </c>
      <c r="C106" s="7"/>
      <c r="E106" s="25">
        <v>0</v>
      </c>
    </row>
    <row r="107" spans="1:5" x14ac:dyDescent="0.25">
      <c r="A107" s="7"/>
      <c r="B107" s="20" t="s">
        <v>50</v>
      </c>
      <c r="C107" s="7"/>
      <c r="E107" s="25">
        <v>0</v>
      </c>
    </row>
    <row r="108" spans="1:5" x14ac:dyDescent="0.25">
      <c r="A108" s="7"/>
      <c r="B108" s="20" t="s">
        <v>51</v>
      </c>
      <c r="C108" s="7"/>
      <c r="E108" s="25">
        <v>0</v>
      </c>
    </row>
    <row r="109" spans="1:5" x14ac:dyDescent="0.25">
      <c r="A109" s="7"/>
      <c r="B109" s="7"/>
      <c r="C109" s="7"/>
      <c r="E109" s="25"/>
    </row>
    <row r="110" spans="1:5" x14ac:dyDescent="0.25">
      <c r="A110" s="7"/>
      <c r="B110" s="20" t="s">
        <v>23</v>
      </c>
      <c r="C110" s="7"/>
      <c r="E110" s="25">
        <v>0</v>
      </c>
    </row>
    <row r="111" spans="1:5" x14ac:dyDescent="0.25">
      <c r="A111" s="7"/>
      <c r="B111" s="7"/>
      <c r="C111" s="7"/>
      <c r="E111" s="25"/>
    </row>
    <row r="112" spans="1:5" ht="17.25" x14ac:dyDescent="0.25">
      <c r="A112" s="7"/>
      <c r="B112" s="7" t="s">
        <v>53</v>
      </c>
      <c r="C112" s="7"/>
      <c r="E112" s="25">
        <v>79907</v>
      </c>
    </row>
    <row r="113" spans="1:5" x14ac:dyDescent="0.25">
      <c r="A113" s="7"/>
      <c r="B113" s="7" t="s">
        <v>63</v>
      </c>
      <c r="C113" s="7"/>
      <c r="E113" s="25">
        <v>85731</v>
      </c>
    </row>
    <row r="114" spans="1:5" x14ac:dyDescent="0.25">
      <c r="A114" s="7"/>
      <c r="B114" s="7" t="s">
        <v>54</v>
      </c>
      <c r="C114" s="7"/>
      <c r="E114" s="25">
        <v>3684</v>
      </c>
    </row>
    <row r="115" spans="1:5" x14ac:dyDescent="0.25">
      <c r="A115" s="7"/>
      <c r="B115" s="20"/>
      <c r="C115" s="7"/>
      <c r="E115" s="25"/>
    </row>
    <row r="116" spans="1:5" x14ac:dyDescent="0.25">
      <c r="A116" s="7"/>
      <c r="B116" s="7"/>
      <c r="C116" s="7"/>
      <c r="E116" s="25"/>
    </row>
    <row r="117" spans="1:5" x14ac:dyDescent="0.25">
      <c r="A117" s="7"/>
      <c r="B117" s="7"/>
      <c r="C117" s="7"/>
      <c r="E117" s="25"/>
    </row>
    <row r="118" spans="1:5" x14ac:dyDescent="0.25">
      <c r="A118" s="7"/>
      <c r="B118" s="7"/>
      <c r="C118" s="7"/>
    </row>
    <row r="119" spans="1:5" x14ac:dyDescent="0.25">
      <c r="A119" s="7"/>
      <c r="B119" s="7"/>
      <c r="C119" s="7"/>
    </row>
    <row r="120" spans="1:5" x14ac:dyDescent="0.25">
      <c r="A120" s="7"/>
      <c r="B120" s="7"/>
      <c r="C120" s="7"/>
    </row>
    <row r="121" spans="1:5" x14ac:dyDescent="0.25">
      <c r="A121" s="7"/>
      <c r="B121" s="7"/>
      <c r="C121" s="7"/>
    </row>
    <row r="122" spans="1:5" x14ac:dyDescent="0.25">
      <c r="A122" s="7"/>
      <c r="B122" s="7"/>
      <c r="C122" s="7"/>
    </row>
  </sheetData>
  <autoFilter ref="A1:G72">
    <filterColumn colId="2">
      <filters>
        <filter val="Bloemrijk grasland, voorj"/>
        <filter val="Bloemrijk grasland, zomer"/>
      </filters>
    </filterColumn>
  </autoFilter>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0"/>
  <sheetViews>
    <sheetView topLeftCell="A43" workbookViewId="0">
      <selection activeCell="A43" sqref="A1:XFD1048576"/>
    </sheetView>
  </sheetViews>
  <sheetFormatPr defaultRowHeight="15" x14ac:dyDescent="0.25"/>
  <cols>
    <col min="1" max="1" width="18.42578125" style="1" customWidth="1"/>
    <col min="2" max="2" width="41.28515625" style="1" customWidth="1"/>
    <col min="3" max="3" width="32.5703125" style="9" customWidth="1"/>
    <col min="4" max="4" width="24" style="1" customWidth="1"/>
    <col min="5" max="5" width="12.7109375" style="2" bestFit="1" customWidth="1"/>
    <col min="6" max="16384" width="9.140625" style="6"/>
  </cols>
  <sheetData>
    <row r="2" spans="3:3" x14ac:dyDescent="0.25">
      <c r="C2" s="1"/>
    </row>
    <row r="3" spans="3:3" x14ac:dyDescent="0.25">
      <c r="C3" s="1"/>
    </row>
    <row r="4" spans="3:3" x14ac:dyDescent="0.25">
      <c r="C4" s="1"/>
    </row>
    <row r="5" spans="3:3" x14ac:dyDescent="0.25">
      <c r="C5" s="1"/>
    </row>
    <row r="6" spans="3:3" x14ac:dyDescent="0.25">
      <c r="C6" s="1"/>
    </row>
    <row r="7" spans="3:3" x14ac:dyDescent="0.25">
      <c r="C7" s="1"/>
    </row>
    <row r="8" spans="3:3" x14ac:dyDescent="0.25">
      <c r="C8" s="1"/>
    </row>
    <row r="9" spans="3:3" x14ac:dyDescent="0.25">
      <c r="C9" s="1"/>
    </row>
    <row r="10" spans="3:3" x14ac:dyDescent="0.25">
      <c r="C10" s="1"/>
    </row>
    <row r="11" spans="3:3" x14ac:dyDescent="0.25">
      <c r="C11" s="1"/>
    </row>
    <row r="12" spans="3:3" x14ac:dyDescent="0.25">
      <c r="C12" s="1"/>
    </row>
    <row r="13" spans="3:3" x14ac:dyDescent="0.25">
      <c r="C13" s="1"/>
    </row>
    <row r="14" spans="3:3" x14ac:dyDescent="0.25">
      <c r="C14" s="1"/>
    </row>
    <row r="15" spans="3:3" x14ac:dyDescent="0.25">
      <c r="C15" s="1"/>
    </row>
    <row r="16" spans="3:3" x14ac:dyDescent="0.25">
      <c r="C16" s="1"/>
    </row>
    <row r="17" spans="3:3" x14ac:dyDescent="0.25">
      <c r="C17" s="1"/>
    </row>
    <row r="18" spans="3:3" x14ac:dyDescent="0.25">
      <c r="C18" s="1"/>
    </row>
    <row r="19" spans="3:3" x14ac:dyDescent="0.25">
      <c r="C19" s="1"/>
    </row>
    <row r="20" spans="3:3" x14ac:dyDescent="0.25">
      <c r="C20" s="1"/>
    </row>
    <row r="21" spans="3:3" x14ac:dyDescent="0.25">
      <c r="C21" s="1"/>
    </row>
    <row r="22" spans="3:3" x14ac:dyDescent="0.25">
      <c r="C22" s="1"/>
    </row>
    <row r="23" spans="3:3" x14ac:dyDescent="0.25">
      <c r="C23" s="1"/>
    </row>
    <row r="24" spans="3:3" x14ac:dyDescent="0.25">
      <c r="C24" s="1"/>
    </row>
    <row r="25" spans="3:3" x14ac:dyDescent="0.25">
      <c r="C25" s="1"/>
    </row>
    <row r="26" spans="3:3" x14ac:dyDescent="0.25">
      <c r="C26" s="1"/>
    </row>
    <row r="27" spans="3:3" x14ac:dyDescent="0.25">
      <c r="C27" s="1"/>
    </row>
    <row r="28" spans="3:3" x14ac:dyDescent="0.25">
      <c r="C28" s="1"/>
    </row>
    <row r="29" spans="3:3" x14ac:dyDescent="0.25">
      <c r="C29" s="1"/>
    </row>
    <row r="30" spans="3:3" x14ac:dyDescent="0.25">
      <c r="C30" s="1"/>
    </row>
    <row r="31" spans="3:3" x14ac:dyDescent="0.25">
      <c r="C31" s="1"/>
    </row>
    <row r="32" spans="3:3" x14ac:dyDescent="0.25">
      <c r="C32" s="1"/>
    </row>
    <row r="33" spans="3:3" x14ac:dyDescent="0.25">
      <c r="C33" s="1"/>
    </row>
    <row r="34" spans="3:3" x14ac:dyDescent="0.25">
      <c r="C34" s="1"/>
    </row>
    <row r="35" spans="3:3" x14ac:dyDescent="0.25">
      <c r="C35" s="1"/>
    </row>
    <row r="36" spans="3:3" x14ac:dyDescent="0.25">
      <c r="C36" s="1"/>
    </row>
    <row r="37" spans="3:3" x14ac:dyDescent="0.25">
      <c r="C37" s="1"/>
    </row>
    <row r="38" spans="3:3" x14ac:dyDescent="0.25">
      <c r="C38" s="1"/>
    </row>
    <row r="39" spans="3:3" x14ac:dyDescent="0.25">
      <c r="C39" s="1"/>
    </row>
    <row r="40" spans="3:3" x14ac:dyDescent="0.25">
      <c r="C40" s="1"/>
    </row>
    <row r="41" spans="3:3" x14ac:dyDescent="0.25">
      <c r="C41" s="1"/>
    </row>
    <row r="42" spans="3:3" x14ac:dyDescent="0.25">
      <c r="C42" s="1"/>
    </row>
    <row r="43" spans="3:3" x14ac:dyDescent="0.25">
      <c r="C43" s="1"/>
    </row>
    <row r="44" spans="3:3" x14ac:dyDescent="0.25">
      <c r="C44" s="1"/>
    </row>
    <row r="45" spans="3:3" x14ac:dyDescent="0.25">
      <c r="C45" s="1"/>
    </row>
    <row r="46" spans="3:3" x14ac:dyDescent="0.25">
      <c r="C46" s="1"/>
    </row>
    <row r="47" spans="3:3" x14ac:dyDescent="0.25">
      <c r="C47" s="1"/>
    </row>
    <row r="48" spans="3:3" x14ac:dyDescent="0.25">
      <c r="C48" s="1"/>
    </row>
    <row r="49" spans="3:3" x14ac:dyDescent="0.25">
      <c r="C49" s="1"/>
    </row>
    <row r="50" spans="3:3" x14ac:dyDescent="0.25">
      <c r="C50" s="1"/>
    </row>
    <row r="51" spans="3:3" x14ac:dyDescent="0.25">
      <c r="C51" s="1"/>
    </row>
    <row r="52" spans="3:3" x14ac:dyDescent="0.25">
      <c r="C52" s="1"/>
    </row>
    <row r="53" spans="3:3" x14ac:dyDescent="0.25">
      <c r="C53" s="1"/>
    </row>
    <row r="54" spans="3:3" x14ac:dyDescent="0.25">
      <c r="C54" s="1"/>
    </row>
    <row r="55" spans="3:3" x14ac:dyDescent="0.25">
      <c r="C55" s="1"/>
    </row>
    <row r="56" spans="3:3" x14ac:dyDescent="0.25">
      <c r="C56" s="1"/>
    </row>
    <row r="57" spans="3:3" x14ac:dyDescent="0.25">
      <c r="C57" s="1"/>
    </row>
    <row r="58" spans="3:3" x14ac:dyDescent="0.25">
      <c r="C58" s="1"/>
    </row>
    <row r="59" spans="3:3" x14ac:dyDescent="0.25">
      <c r="C59" s="1"/>
    </row>
    <row r="60" spans="3:3" x14ac:dyDescent="0.25">
      <c r="C60" s="1"/>
    </row>
    <row r="61" spans="3:3" x14ac:dyDescent="0.25">
      <c r="C61" s="1"/>
    </row>
    <row r="62" spans="3:3" x14ac:dyDescent="0.25">
      <c r="C62" s="1"/>
    </row>
    <row r="63" spans="3:3" x14ac:dyDescent="0.25">
      <c r="C63" s="1"/>
    </row>
    <row r="64" spans="3:3" x14ac:dyDescent="0.25">
      <c r="C64" s="1"/>
    </row>
    <row r="65" spans="3:3" x14ac:dyDescent="0.25">
      <c r="C65" s="1"/>
    </row>
    <row r="66" spans="3:3" x14ac:dyDescent="0.25">
      <c r="C66" s="1"/>
    </row>
    <row r="67" spans="3:3" x14ac:dyDescent="0.25">
      <c r="C67" s="1"/>
    </row>
    <row r="68" spans="3:3" x14ac:dyDescent="0.25">
      <c r="C68" s="1"/>
    </row>
    <row r="69" spans="3:3" x14ac:dyDescent="0.25">
      <c r="C69" s="1"/>
    </row>
    <row r="70" spans="3:3" x14ac:dyDescent="0.25">
      <c r="C70" s="1"/>
    </row>
    <row r="71" spans="3:3" x14ac:dyDescent="0.25">
      <c r="C71" s="1"/>
    </row>
    <row r="72" spans="3:3" x14ac:dyDescent="0.25">
      <c r="C72" s="1"/>
    </row>
    <row r="73" spans="3:3" x14ac:dyDescent="0.25">
      <c r="C73" s="1"/>
    </row>
    <row r="74" spans="3:3" x14ac:dyDescent="0.25">
      <c r="C74" s="1"/>
    </row>
    <row r="75" spans="3:3" x14ac:dyDescent="0.25">
      <c r="C75" s="1"/>
    </row>
    <row r="76" spans="3:3" x14ac:dyDescent="0.25">
      <c r="C76" s="1"/>
    </row>
    <row r="77" spans="3:3" x14ac:dyDescent="0.25">
      <c r="C77" s="1"/>
    </row>
    <row r="78" spans="3:3" x14ac:dyDescent="0.25">
      <c r="C78" s="1"/>
    </row>
    <row r="79" spans="3:3" x14ac:dyDescent="0.25">
      <c r="C79" s="1"/>
    </row>
    <row r="80" spans="3:3" x14ac:dyDescent="0.25">
      <c r="C80" s="1"/>
    </row>
    <row r="81" spans="3:3" x14ac:dyDescent="0.25">
      <c r="C81" s="1"/>
    </row>
    <row r="82" spans="3:3" x14ac:dyDescent="0.25">
      <c r="C82" s="1"/>
    </row>
    <row r="83" spans="3:3" x14ac:dyDescent="0.25">
      <c r="C83" s="1"/>
    </row>
    <row r="84" spans="3:3" x14ac:dyDescent="0.25">
      <c r="C84" s="1"/>
    </row>
    <row r="85" spans="3:3" x14ac:dyDescent="0.25">
      <c r="C85" s="1"/>
    </row>
    <row r="86" spans="3:3" x14ac:dyDescent="0.25">
      <c r="C86" s="1"/>
    </row>
    <row r="87" spans="3:3" x14ac:dyDescent="0.25">
      <c r="C87" s="1"/>
    </row>
    <row r="88" spans="3:3" x14ac:dyDescent="0.25">
      <c r="C88" s="1"/>
    </row>
    <row r="89" spans="3:3" x14ac:dyDescent="0.25">
      <c r="C89" s="1"/>
    </row>
    <row r="90" spans="3:3" x14ac:dyDescent="0.25">
      <c r="C90" s="1"/>
    </row>
    <row r="91" spans="3:3" x14ac:dyDescent="0.25">
      <c r="C91" s="1"/>
    </row>
    <row r="92" spans="3:3" x14ac:dyDescent="0.25">
      <c r="C92" s="1"/>
    </row>
    <row r="93" spans="3:3" x14ac:dyDescent="0.25">
      <c r="C93" s="1"/>
    </row>
    <row r="94" spans="3:3" x14ac:dyDescent="0.25">
      <c r="C94" s="1"/>
    </row>
    <row r="95" spans="3:3" x14ac:dyDescent="0.25">
      <c r="C95" s="1"/>
    </row>
    <row r="96" spans="3:3" x14ac:dyDescent="0.25">
      <c r="C96" s="1"/>
    </row>
    <row r="97" spans="3:3" x14ac:dyDescent="0.25">
      <c r="C97" s="1"/>
    </row>
    <row r="98" spans="3:3" x14ac:dyDescent="0.25">
      <c r="C98" s="1"/>
    </row>
    <row r="99" spans="3:3" x14ac:dyDescent="0.25">
      <c r="C99" s="1"/>
    </row>
    <row r="100" spans="3:3" x14ac:dyDescent="0.25">
      <c r="C100" s="1"/>
    </row>
    <row r="101" spans="3:3" x14ac:dyDescent="0.25">
      <c r="C101" s="1"/>
    </row>
    <row r="102" spans="3:3" x14ac:dyDescent="0.25">
      <c r="C102" s="1"/>
    </row>
    <row r="103" spans="3:3" x14ac:dyDescent="0.25">
      <c r="C103" s="1"/>
    </row>
    <row r="104" spans="3:3" x14ac:dyDescent="0.25">
      <c r="C104" s="1"/>
    </row>
    <row r="105" spans="3:3" x14ac:dyDescent="0.25">
      <c r="C105" s="1"/>
    </row>
    <row r="106" spans="3:3" x14ac:dyDescent="0.25">
      <c r="C106" s="1"/>
    </row>
    <row r="107" spans="3:3" x14ac:dyDescent="0.25">
      <c r="C107" s="1"/>
    </row>
    <row r="108" spans="3:3" x14ac:dyDescent="0.25">
      <c r="C108" s="1"/>
    </row>
    <row r="109" spans="3:3" x14ac:dyDescent="0.25">
      <c r="C109" s="1"/>
    </row>
    <row r="110" spans="3:3" x14ac:dyDescent="0.25">
      <c r="C110" s="1"/>
    </row>
    <row r="111" spans="3:3" x14ac:dyDescent="0.25">
      <c r="C111" s="1"/>
    </row>
    <row r="112" spans="3:3"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48" spans="3:3" x14ac:dyDescent="0.25">
      <c r="C148" s="1"/>
    </row>
    <row r="149" spans="3:3" x14ac:dyDescent="0.25">
      <c r="C149" s="1"/>
    </row>
    <row r="150" spans="3:3" x14ac:dyDescent="0.25">
      <c r="C150" s="1"/>
    </row>
    <row r="151" spans="3:3" x14ac:dyDescent="0.25">
      <c r="C151" s="1"/>
    </row>
    <row r="152" spans="3:3" x14ac:dyDescent="0.25">
      <c r="C152" s="1"/>
    </row>
    <row r="153" spans="3:3" x14ac:dyDescent="0.25">
      <c r="C153" s="1"/>
    </row>
    <row r="154" spans="3:3" x14ac:dyDescent="0.25">
      <c r="C154" s="1"/>
    </row>
    <row r="162" spans="1:4" ht="18.75" x14ac:dyDescent="0.25">
      <c r="A162" s="9"/>
      <c r="B162" s="10"/>
      <c r="C162" s="8"/>
      <c r="D162" s="8"/>
    </row>
    <row r="163" spans="1:4" x14ac:dyDescent="0.25">
      <c r="A163" s="9"/>
      <c r="B163" s="7"/>
      <c r="C163" s="8"/>
      <c r="D163" s="7"/>
    </row>
    <row r="164" spans="1:4" x14ac:dyDescent="0.25">
      <c r="A164" s="9"/>
      <c r="B164" s="7"/>
      <c r="C164" s="8"/>
      <c r="D164" s="7"/>
    </row>
    <row r="165" spans="1:4" x14ac:dyDescent="0.25">
      <c r="A165" s="9"/>
      <c r="B165" s="7"/>
      <c r="C165" s="8"/>
      <c r="D165" s="7"/>
    </row>
    <row r="166" spans="1:4" x14ac:dyDescent="0.25">
      <c r="A166" s="9"/>
      <c r="B166" s="8"/>
      <c r="C166" s="8"/>
      <c r="D166" s="8"/>
    </row>
    <row r="167" spans="1:4" x14ac:dyDescent="0.25">
      <c r="A167" s="9"/>
      <c r="B167" s="11"/>
      <c r="C167" s="8"/>
      <c r="D167" s="8"/>
    </row>
    <row r="168" spans="1:4" x14ac:dyDescent="0.25">
      <c r="A168" s="9"/>
      <c r="B168" s="8"/>
      <c r="C168" s="8"/>
      <c r="D168" s="7"/>
    </row>
    <row r="169" spans="1:4" x14ac:dyDescent="0.25">
      <c r="A169" s="9"/>
      <c r="B169" s="8"/>
      <c r="C169" s="8"/>
      <c r="D169" s="7"/>
    </row>
    <row r="170" spans="1:4" x14ac:dyDescent="0.25">
      <c r="A170" s="9"/>
      <c r="B170" s="8"/>
      <c r="C170" s="8"/>
      <c r="D170" s="8"/>
    </row>
    <row r="171" spans="1:4" x14ac:dyDescent="0.25">
      <c r="A171" s="9"/>
      <c r="B171" s="11"/>
      <c r="C171" s="8"/>
      <c r="D171" s="8"/>
    </row>
    <row r="172" spans="1:4" x14ac:dyDescent="0.25">
      <c r="A172" s="9"/>
      <c r="B172" s="8"/>
      <c r="C172" s="8"/>
      <c r="D172" s="7"/>
    </row>
    <row r="173" spans="1:4" x14ac:dyDescent="0.25">
      <c r="A173" s="9"/>
      <c r="B173" s="8"/>
      <c r="C173" s="8"/>
      <c r="D173" s="7"/>
    </row>
    <row r="174" spans="1:4" x14ac:dyDescent="0.25">
      <c r="A174" s="9"/>
      <c r="B174" s="8"/>
      <c r="C174" s="8"/>
      <c r="D174" s="7"/>
    </row>
    <row r="175" spans="1:4" x14ac:dyDescent="0.25">
      <c r="A175" s="9"/>
      <c r="B175" s="8"/>
      <c r="C175" s="8"/>
      <c r="D175" s="7"/>
    </row>
    <row r="176" spans="1:4" x14ac:dyDescent="0.25">
      <c r="A176" s="9"/>
      <c r="B176" s="8"/>
      <c r="C176" s="8"/>
      <c r="D176" s="7"/>
    </row>
    <row r="177" spans="1:4" x14ac:dyDescent="0.25">
      <c r="A177" s="9"/>
      <c r="B177" s="8"/>
      <c r="C177" s="8"/>
      <c r="D177" s="7"/>
    </row>
    <row r="178" spans="1:4" x14ac:dyDescent="0.25">
      <c r="A178" s="9"/>
      <c r="B178" s="8"/>
      <c r="C178" s="8"/>
      <c r="D178" s="8"/>
    </row>
    <row r="179" spans="1:4" x14ac:dyDescent="0.25">
      <c r="A179" s="9"/>
      <c r="B179" s="11"/>
      <c r="C179" s="8"/>
      <c r="D179" s="8"/>
    </row>
    <row r="180" spans="1:4" x14ac:dyDescent="0.25">
      <c r="A180" s="9"/>
      <c r="B180" s="8"/>
      <c r="C180" s="8"/>
      <c r="D180" s="7"/>
    </row>
    <row r="181" spans="1:4" x14ac:dyDescent="0.25">
      <c r="A181" s="9"/>
      <c r="B181" s="8"/>
      <c r="C181" s="8"/>
      <c r="D181" s="7"/>
    </row>
    <row r="182" spans="1:4" x14ac:dyDescent="0.25">
      <c r="A182" s="9"/>
      <c r="B182" s="8"/>
      <c r="C182" s="8"/>
      <c r="D182" s="7"/>
    </row>
    <row r="183" spans="1:4" x14ac:dyDescent="0.25">
      <c r="A183" s="9"/>
      <c r="B183" s="8"/>
      <c r="C183" s="8"/>
      <c r="D183" s="7"/>
    </row>
    <row r="184" spans="1:4" x14ac:dyDescent="0.25">
      <c r="A184" s="9"/>
      <c r="B184" s="8"/>
      <c r="C184" s="8"/>
      <c r="D184" s="7"/>
    </row>
    <row r="185" spans="1:4" x14ac:dyDescent="0.25">
      <c r="A185" s="9"/>
      <c r="B185" s="8"/>
      <c r="C185" s="8"/>
      <c r="D185" s="7"/>
    </row>
    <row r="186" spans="1:4" x14ac:dyDescent="0.25">
      <c r="A186" s="9"/>
      <c r="B186" s="8"/>
      <c r="C186" s="8"/>
      <c r="D186" s="8"/>
    </row>
    <row r="187" spans="1:4" x14ac:dyDescent="0.25">
      <c r="A187" s="9"/>
      <c r="B187" s="8"/>
      <c r="C187" s="8"/>
      <c r="D187" s="7"/>
    </row>
    <row r="188" spans="1:4" x14ac:dyDescent="0.25">
      <c r="A188" s="9"/>
      <c r="B188" s="8"/>
      <c r="C188" s="8"/>
      <c r="D188" s="8"/>
    </row>
    <row r="189" spans="1:4" x14ac:dyDescent="0.25">
      <c r="A189" s="9"/>
      <c r="B189" s="7"/>
      <c r="C189" s="8"/>
      <c r="D189" s="7"/>
    </row>
    <row r="190" spans="1:4" x14ac:dyDescent="0.25">
      <c r="A190" s="9"/>
      <c r="B190" s="9"/>
      <c r="D190"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Grafieken</vt:lpstr>
      </vt:variant>
      <vt:variant>
        <vt:i4>2</vt:i4>
      </vt:variant>
    </vt:vector>
  </HeadingPairs>
  <TitlesOfParts>
    <vt:vector size="5" baseType="lpstr">
      <vt:lpstr>Arealen 2020 totaal</vt:lpstr>
      <vt:lpstr>Arealen 2020 perceel 2</vt:lpstr>
      <vt:lpstr>leeg</vt:lpstr>
      <vt:lpstr>Grafiek2</vt:lpstr>
      <vt:lpstr>Grafiek1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Frits Oudshoorn</dc:creator>
  <cp:lastModifiedBy>Frits Oudshoorn</cp:lastModifiedBy>
  <cp:lastPrinted>2019-10-14T13:23:35Z</cp:lastPrinted>
  <dcterms:created xsi:type="dcterms:W3CDTF">2019-03-28T09:21:24Z</dcterms:created>
  <dcterms:modified xsi:type="dcterms:W3CDTF">2019-10-24T05:48:32Z</dcterms:modified>
</cp:coreProperties>
</file>