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Terreininrichtingengroenvoorziening/Gedeelde documenten/General/03. AB documenten/Bijlagen/"/>
    </mc:Choice>
  </mc:AlternateContent>
  <xr:revisionPtr revIDLastSave="7" documentId="8_{6D833F82-2C08-441A-9BA2-261B6C36F971}" xr6:coauthVersionLast="47" xr6:coauthVersionMax="47" xr10:uidLastSave="{AB6F25A6-72EA-40E4-BD6E-2C5BABCE1705}"/>
  <bookViews>
    <workbookView xWindow="-108" yWindow="-108" windowWidth="23256" windowHeight="14616" xr2:uid="{C2DE9C1B-87A7-4710-AFBF-4A91BE7FB62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1" l="1"/>
  <c r="E82" i="1"/>
  <c r="E102" i="1"/>
  <c r="G102" i="1" s="1"/>
  <c r="E101" i="1"/>
  <c r="G101" i="1" s="1"/>
  <c r="E100" i="1"/>
  <c r="G100" i="1" s="1"/>
  <c r="E98" i="1"/>
  <c r="G98" i="1" s="1"/>
  <c r="E97" i="1"/>
  <c r="G97" i="1" s="1"/>
  <c r="E95" i="1"/>
  <c r="G95" i="1" s="1"/>
  <c r="E94" i="1"/>
  <c r="G94" i="1" s="1"/>
  <c r="E91" i="1"/>
  <c r="G91" i="1" s="1"/>
  <c r="E90" i="1"/>
  <c r="G90" i="1" s="1"/>
  <c r="E89" i="1"/>
  <c r="G89" i="1" s="1"/>
  <c r="E87" i="1"/>
  <c r="G87" i="1" s="1"/>
  <c r="E86" i="1"/>
  <c r="G86" i="1" s="1"/>
  <c r="E84" i="1"/>
  <c r="G84" i="1" s="1"/>
  <c r="E81" i="1"/>
  <c r="G81" i="1" s="1"/>
  <c r="E80" i="1"/>
  <c r="G80" i="1" s="1"/>
  <c r="E79" i="1"/>
  <c r="G79" i="1" s="1"/>
  <c r="E78" i="1"/>
  <c r="G78" i="1" s="1"/>
  <c r="E76" i="1"/>
  <c r="G76" i="1" s="1"/>
  <c r="E75" i="1"/>
  <c r="G75" i="1" s="1"/>
  <c r="E74" i="1"/>
  <c r="G74" i="1" s="1"/>
  <c r="E73" i="1"/>
  <c r="G73" i="1" s="1"/>
  <c r="E72" i="1"/>
  <c r="G72" i="1" s="1"/>
  <c r="E70" i="1"/>
  <c r="G70" i="1" s="1"/>
  <c r="E69" i="1"/>
  <c r="G69" i="1" s="1"/>
  <c r="E68" i="1"/>
  <c r="G68" i="1" s="1"/>
  <c r="E67" i="1"/>
  <c r="G67" i="1" s="1"/>
  <c r="E66" i="1"/>
  <c r="G66" i="1" s="1"/>
  <c r="E63" i="1"/>
  <c r="G63" i="1" s="1"/>
  <c r="E62" i="1"/>
  <c r="G62" i="1" s="1"/>
  <c r="E61" i="1"/>
  <c r="G61" i="1" s="1"/>
  <c r="E60" i="1"/>
  <c r="G60" i="1" s="1"/>
  <c r="E58" i="1"/>
  <c r="G58" i="1" s="1"/>
  <c r="E57" i="1"/>
  <c r="G57" i="1" s="1"/>
  <c r="E55" i="1"/>
  <c r="G55" i="1" s="1"/>
  <c r="E54" i="1"/>
  <c r="G54" i="1" s="1"/>
  <c r="E53" i="1"/>
  <c r="G53" i="1" s="1"/>
  <c r="E52" i="1"/>
  <c r="G52" i="1" s="1"/>
  <c r="E51" i="1"/>
  <c r="G51" i="1" s="1"/>
  <c r="E49" i="1"/>
  <c r="G49" i="1" s="1"/>
  <c r="E48" i="1"/>
  <c r="G48" i="1" s="1"/>
  <c r="E47" i="1"/>
  <c r="G47" i="1" s="1"/>
  <c r="E46" i="1"/>
  <c r="G46" i="1" s="1"/>
  <c r="E45" i="1"/>
  <c r="G45" i="1" s="1"/>
  <c r="E44" i="1"/>
  <c r="G44" i="1" s="1"/>
  <c r="E42" i="1"/>
  <c r="G42" i="1" s="1"/>
  <c r="E41" i="1"/>
  <c r="G41" i="1" s="1"/>
  <c r="E40" i="1"/>
  <c r="G40" i="1" s="1"/>
  <c r="E39" i="1"/>
  <c r="G39" i="1" s="1"/>
  <c r="E38" i="1"/>
  <c r="G38" i="1" s="1"/>
  <c r="E36" i="1"/>
  <c r="G36" i="1" s="1"/>
  <c r="E35" i="1"/>
  <c r="G35" i="1" s="1"/>
  <c r="E34" i="1"/>
  <c r="G34" i="1" s="1"/>
  <c r="E33" i="1"/>
  <c r="G33" i="1" s="1"/>
  <c r="E32" i="1"/>
  <c r="G32" i="1" s="1"/>
  <c r="E30" i="1"/>
  <c r="G30" i="1" s="1"/>
  <c r="E29" i="1"/>
  <c r="G29" i="1" s="1"/>
  <c r="E28" i="1"/>
  <c r="G28" i="1" s="1"/>
  <c r="E27" i="1"/>
  <c r="G27" i="1" s="1"/>
  <c r="E26" i="1"/>
  <c r="G26" i="1" s="1"/>
  <c r="E25" i="1"/>
  <c r="G25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6" i="1"/>
  <c r="G16" i="1" s="1"/>
  <c r="G103" i="1" l="1"/>
  <c r="E103" i="1"/>
</calcChain>
</file>

<file path=xl/sharedStrings.xml><?xml version="1.0" encoding="utf-8"?>
<sst xmlns="http://schemas.openxmlformats.org/spreadsheetml/2006/main" count="178" uniqueCount="116">
  <si>
    <t>Prijsbijlage ROC van Amsterdam-Flevoland</t>
  </si>
  <si>
    <t>Bedrijfsnaam:</t>
  </si>
  <si>
    <t>Instructie invullen prijzenblad</t>
  </si>
  <si>
    <t>- U vult alle blauwe cellen in</t>
  </si>
  <si>
    <t>- Wanneer u niet alle cellen invult is de inschrijving niet geldig en is verdere deelname en beoordeling uitgesloten.</t>
  </si>
  <si>
    <t xml:space="preserve">- Alle genoemde aantallen zijn indicatief, daar kunnen geen rechten aan worden ontleend. </t>
  </si>
  <si>
    <t>- De door u ingevulde tarieven zijn excl. BTW. BTW tarief staat op 21% en wordt automatisch doorgerekend.</t>
  </si>
  <si>
    <t>- Indien de BTW regeling wijzigt is dat ook van toepassing op de tarieven uit dit prijzenblad.</t>
  </si>
  <si>
    <t>- Alle prijzen en tarieven zijn inclusief alle kosten, zoals (maar niet beperkt tot): voorrijkosten, reiskosten, 
  kantoorkosten, offertekosten en alle overige kosten die een relatie hebben met het beheer en onderhoud.</t>
  </si>
  <si>
    <t>- Alle tarieven zijn inclusief parkeerkosten.</t>
  </si>
  <si>
    <t>- Ingediende prijzen zijn marktconform en realistisch.</t>
  </si>
  <si>
    <t>Onderdeel</t>
  </si>
  <si>
    <t>Unit</t>
  </si>
  <si>
    <t>Aantal / 
Frequentie</t>
  </si>
  <si>
    <t>Bruto
excl. BTW</t>
  </si>
  <si>
    <t>Netto
Excl. BTW</t>
  </si>
  <si>
    <t>Netto 
Incl. BTW</t>
  </si>
  <si>
    <t>1 TUINONDERHOUD</t>
  </si>
  <si>
    <t>10 OPSTELLEN PLANNEN</t>
  </si>
  <si>
    <t>100010 Opstellen plan van aanpak Flora en Fauna op basis van gedragscode soortbescherming gemeenten</t>
  </si>
  <si>
    <t>€</t>
  </si>
  <si>
    <t>110 ONDERHOUD HEESTERS</t>
  </si>
  <si>
    <t>110010 Beheersen natuurlijk afval-beplanting</t>
  </si>
  <si>
    <t xml:space="preserve">week </t>
  </si>
  <si>
    <t>110020 Beheersen onkruid-beplanting</t>
  </si>
  <si>
    <t>110030 Beheersen overgroei-heesters</t>
  </si>
  <si>
    <t>110040 Beheersen snoeibeeld-bodembedekkers</t>
  </si>
  <si>
    <t>110050 Beheersen fijn zwerfafval-beplanting</t>
  </si>
  <si>
    <t>110060 Beheersen grof zwerfafval-beplanting</t>
  </si>
  <si>
    <t>111 ONDERHOUD VASTE PLANTEN</t>
  </si>
  <si>
    <t>111010 Beheersen natuurlijk afval-beplanting</t>
  </si>
  <si>
    <t>111020 Beheersen onkruid-beplanting</t>
  </si>
  <si>
    <t>111030 Beheersen overgroei-vaste planten</t>
  </si>
  <si>
    <t>111040 Beheersen fijn zwerfafval-beplanting</t>
  </si>
  <si>
    <t>111050 Beheersen grof zwerfafval-beplanting</t>
  </si>
  <si>
    <t>111060 Opnemen, scheuren en herplanten vaste planten</t>
  </si>
  <si>
    <t>m2</t>
  </si>
  <si>
    <t>112 ONDERHOUD BOSPLANTSOEN</t>
  </si>
  <si>
    <t>112010 Beheersen onkruid-beplanting</t>
  </si>
  <si>
    <t>week</t>
  </si>
  <si>
    <t>112030 Beheersen overgroei-bosplantsoen</t>
  </si>
  <si>
    <t>112040 Dunnen beplanting</t>
  </si>
  <si>
    <t>112050 Beheersen fijn zwerfafval-beplanting</t>
  </si>
  <si>
    <t>112060 Beheersen grof zwerfafval-beplanting</t>
  </si>
  <si>
    <t>113 ONDERHOUD HAGEN EN BLOKHAGEN</t>
  </si>
  <si>
    <t>113010 Beheersen natuurlijk afval-beplanting week 52</t>
  </si>
  <si>
    <t>113020 Beheersen onkruid-beplanting</t>
  </si>
  <si>
    <t>113030 Knippen van (blok)hagen</t>
  </si>
  <si>
    <t>113040 Beheersen fijn zwerfafval-beplanting</t>
  </si>
  <si>
    <t>113050 Beheersen grof zwerfafval-beplanting</t>
  </si>
  <si>
    <t>114 ONDERHOUD GAZON</t>
  </si>
  <si>
    <t>114010 Beheersen grashoogte-gazon</t>
  </si>
  <si>
    <t>114020 Beheersen gras en kruidachtigen rondom obstakels en bomen</t>
  </si>
  <si>
    <t>114030 Beheersen overgroei randen gras</t>
  </si>
  <si>
    <t>114040 Beheersen natuurlijk afval-gras en kruidachtigen</t>
  </si>
  <si>
    <t>114050 Beheersen fijn zwerfafval-gras en kruidachtigen</t>
  </si>
  <si>
    <t>114060 Beheersen grof zwerfafval-gras en kruidachtigen</t>
  </si>
  <si>
    <t>115 ONDERHOUD BLOEMRIJK GRAS/ RUW GRAS/BERMEN EN TALUDS</t>
  </si>
  <si>
    <t>115010 Beheersen grashoogte-ruw gras</t>
  </si>
  <si>
    <t>115020 Beheersen gras en kruidachtigen rondom obstakels en bomen</t>
  </si>
  <si>
    <t>115030 Beheersen natuurlijk afval-gras en kruidachtigen</t>
  </si>
  <si>
    <t>115040 Beheersen fijn zwerfafval-gras en kruidachtigen</t>
  </si>
  <si>
    <t>115050 Beheersen grof zwerfafval-gras en kruidachtigen</t>
  </si>
  <si>
    <t>116 ONDERHOUD KLIMPLANTEN</t>
  </si>
  <si>
    <t>116010 Controleren van klim- en leiplanten</t>
  </si>
  <si>
    <t>116020 Snoeien klimplanten</t>
  </si>
  <si>
    <t>117 ONDERHOUD PLANTEN-/ BLOEMBAKKEN</t>
  </si>
  <si>
    <t>117010 Onkruidvrij maken plantenbak/-schaal</t>
  </si>
  <si>
    <t>117020 Watergeven plantenbak/-schaal</t>
  </si>
  <si>
    <t>st</t>
  </si>
  <si>
    <t>117030 Beheersen fijn zwerfafval-bloembak</t>
  </si>
  <si>
    <t>117040 Beheersen grof zwerfafval-bloembak</t>
  </si>
  <si>
    <t>119 ONDERHOUD (HALF)VERHARDINGEN</t>
  </si>
  <si>
    <t>1191 Elementenverharding</t>
  </si>
  <si>
    <t>119110 Beheersen natuurlijk afval-verharding</t>
  </si>
  <si>
    <t>119120 Beheersen onkruid-elementenverharding (oppervlakte)</t>
  </si>
  <si>
    <t>119130 Beheersen onkruid rondom obstakels-verharding</t>
  </si>
  <si>
    <t>119140 Beheersen fijn zwerfafval-verharding</t>
  </si>
  <si>
    <t>119150 Beheersen grof zwerfafval-verharding</t>
  </si>
  <si>
    <t>1192 Halfverharding</t>
  </si>
  <si>
    <t>119210 Beheersen natuurlijk afval-verharding</t>
  </si>
  <si>
    <t>119220 Beheersen onkruid-elementenverharding (oppervlakte)</t>
  </si>
  <si>
    <t>119230 Beheersen onkruid rondom obstakels-verharding</t>
  </si>
  <si>
    <t>119240 Beheersen fijn zwerfafval-verharding</t>
  </si>
  <si>
    <t>119250 Beheersen grof zwerfafval-verharding</t>
  </si>
  <si>
    <t>1193 Gesloten verharding</t>
  </si>
  <si>
    <t>are</t>
  </si>
  <si>
    <t>124010 Uitvoeren inspectie openbare ruimte</t>
  </si>
  <si>
    <t>2 WERK VAN ALGEMENE AARD</t>
  </si>
  <si>
    <t>21 Inzetten van werknemers</t>
  </si>
  <si>
    <t>210010 Inzetten werknemer</t>
  </si>
  <si>
    <t>uur</t>
  </si>
  <si>
    <t>210020 Inzetten werknemer</t>
  </si>
  <si>
    <t>22 Inzetten materieel</t>
  </si>
  <si>
    <t>220010 Inzetten motorkettingzaag</t>
  </si>
  <si>
    <t>220020 Inzetten bosmaaier</t>
  </si>
  <si>
    <t>3. OVERIG</t>
  </si>
  <si>
    <t>…..</t>
  </si>
  <si>
    <t>….</t>
  </si>
  <si>
    <t>Totaal</t>
  </si>
  <si>
    <t>Naar waarheid onderterkend door tekenbevoegde functionaris</t>
  </si>
  <si>
    <t>Datum ondertekening</t>
  </si>
  <si>
    <t>120010 Beheersen braakliggende terreindelen</t>
  </si>
  <si>
    <t>120 ONDERHOUD BRAAKLIGGEND TERREIN</t>
  </si>
  <si>
    <t>121 ONDERHOUD STRAATKOLKEN EN LIJNGOTEN</t>
  </si>
  <si>
    <t>121010 Reingen kolken</t>
  </si>
  <si>
    <t>121020 beheersen vullingsgraad-lijngoot</t>
  </si>
  <si>
    <t>122 REINIGEN OBSTAKELS EN HEKWERKEN</t>
  </si>
  <si>
    <t>122030 Beheersen bevuiling-hek</t>
  </si>
  <si>
    <t>122020 Reinigen terreinmeubilair st 0</t>
  </si>
  <si>
    <t>BTW tarief</t>
  </si>
  <si>
    <t>119310 Beheersen natuurlijk afval-verharding</t>
  </si>
  <si>
    <t>119320 Beheersen onkruid-elementverharding (oppervlatke).</t>
  </si>
  <si>
    <t>119330 Beheersen onkruid rondom obstakels-verharding</t>
  </si>
  <si>
    <t>119340 Beheersen fijn zwerfafval-verharding</t>
  </si>
  <si>
    <t>119350 Beheersen grof zwerfafval-verharding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</si>
</sst>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5" fillId="0" borderId="0" xfId="0" quotePrefix="1" applyFont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quotePrefix="1" applyFont="1" applyAlignment="1">
      <alignment horizontal="center" vertical="top"/>
    </xf>
    <xf numFmtId="0" fontId="5" fillId="0" borderId="0" xfId="0" quotePrefix="1" applyFont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/>
    </xf>
    <xf numFmtId="164" fontId="9" fillId="0" borderId="0" xfId="0" applyNumberFormat="1" applyFont="1" applyAlignment="1">
      <alignment horizontal="right" vertical="top"/>
    </xf>
    <xf numFmtId="164" fontId="9" fillId="0" borderId="5" xfId="0" applyNumberFormat="1" applyFont="1" applyBorder="1" applyAlignment="1">
      <alignment vertical="top"/>
    </xf>
    <xf numFmtId="164" fontId="9" fillId="0" borderId="0" xfId="0" applyNumberFormat="1" applyFont="1" applyAlignment="1">
      <alignment vertical="top"/>
    </xf>
    <xf numFmtId="0" fontId="11" fillId="0" borderId="0" xfId="0" applyFont="1" applyAlignment="1">
      <alignment horizontal="right" vertical="center" wrapText="1"/>
    </xf>
    <xf numFmtId="9" fontId="0" fillId="0" borderId="0" xfId="2" applyFont="1" applyFill="1" applyBorder="1" applyAlignment="1">
      <alignment vertical="top"/>
    </xf>
    <xf numFmtId="1" fontId="5" fillId="0" borderId="0" xfId="0" quotePrefix="1" applyNumberFormat="1" applyFont="1" applyAlignment="1">
      <alignment horizontal="left" vertical="top"/>
    </xf>
    <xf numFmtId="1" fontId="10" fillId="0" borderId="0" xfId="0" applyNumberFormat="1" applyFont="1" applyAlignment="1">
      <alignment horizontal="right" vertical="center" wrapText="1"/>
    </xf>
    <xf numFmtId="1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164" fontId="0" fillId="3" borderId="0" xfId="0" applyNumberFormat="1" applyFill="1" applyAlignment="1" applyProtection="1">
      <alignment horizontal="right" vertical="top"/>
      <protection locked="0"/>
    </xf>
    <xf numFmtId="164" fontId="0" fillId="0" borderId="0" xfId="0" applyNumberFormat="1" applyAlignment="1" applyProtection="1">
      <alignment horizontal="right" vertical="top"/>
      <protection locked="0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quotePrefix="1" applyFont="1" applyAlignment="1">
      <alignment horizontal="left" vertical="top" wrapText="1"/>
    </xf>
    <xf numFmtId="9" fontId="5" fillId="0" borderId="0" xfId="2" quotePrefix="1" applyFont="1" applyAlignment="1">
      <alignment horizontal="left" vertical="top"/>
    </xf>
    <xf numFmtId="9" fontId="2" fillId="0" borderId="4" xfId="2" applyFont="1" applyBorder="1" applyAlignment="1">
      <alignment horizontal="center" vertical="top" wrapText="1"/>
    </xf>
    <xf numFmtId="9" fontId="0" fillId="0" borderId="0" xfId="2" applyFont="1" applyAlignment="1">
      <alignment horizontal="right" vertical="top"/>
    </xf>
    <xf numFmtId="9" fontId="9" fillId="0" borderId="5" xfId="2" applyFont="1" applyBorder="1" applyAlignment="1">
      <alignment vertical="top"/>
    </xf>
    <xf numFmtId="9" fontId="10" fillId="0" borderId="0" xfId="2" applyFont="1" applyAlignment="1">
      <alignment horizontal="right" vertical="center" wrapText="1"/>
    </xf>
    <xf numFmtId="9" fontId="0" fillId="3" borderId="0" xfId="2" applyFont="1" applyFill="1" applyAlignment="1" applyProtection="1">
      <alignment horizontal="right" vertical="top"/>
      <protection locked="0"/>
    </xf>
    <xf numFmtId="9" fontId="0" fillId="0" borderId="0" xfId="2" applyFont="1" applyAlignment="1" applyProtection="1">
      <alignment horizontal="right" vertical="top"/>
      <protection locked="0"/>
    </xf>
    <xf numFmtId="9" fontId="0" fillId="0" borderId="0" xfId="2" applyFont="1" applyFill="1" applyAlignment="1" applyProtection="1">
      <alignment horizontal="right" vertical="top"/>
      <protection locked="0"/>
    </xf>
    <xf numFmtId="4" fontId="0" fillId="0" borderId="0" xfId="1" applyNumberFormat="1" applyFont="1" applyAlignment="1">
      <alignment horizontal="center" vertical="top"/>
    </xf>
    <xf numFmtId="4" fontId="5" fillId="0" borderId="0" xfId="1" applyNumberFormat="1" applyFont="1" applyAlignment="1">
      <alignment horizontal="center" vertical="top"/>
    </xf>
    <xf numFmtId="4" fontId="5" fillId="0" borderId="0" xfId="1" quotePrefix="1" applyNumberFormat="1" applyFont="1" applyAlignment="1">
      <alignment horizontal="center" vertical="top"/>
    </xf>
    <xf numFmtId="4" fontId="2" fillId="0" borderId="4" xfId="1" applyNumberFormat="1" applyFont="1" applyBorder="1" applyAlignment="1">
      <alignment horizontal="center" vertical="top" wrapText="1"/>
    </xf>
    <xf numFmtId="4" fontId="2" fillId="0" borderId="0" xfId="1" applyNumberFormat="1" applyFont="1" applyAlignment="1">
      <alignment horizontal="center" vertical="top" wrapText="1"/>
    </xf>
    <xf numFmtId="3" fontId="0" fillId="0" borderId="0" xfId="1" applyNumberFormat="1" applyFont="1" applyFill="1" applyAlignment="1" applyProtection="1">
      <alignment horizontal="center" vertical="top" wrapText="1"/>
    </xf>
    <xf numFmtId="3" fontId="2" fillId="0" borderId="0" xfId="1" applyNumberFormat="1" applyFont="1" applyFill="1" applyAlignment="1" applyProtection="1">
      <alignment horizontal="center" vertical="top" wrapText="1"/>
    </xf>
    <xf numFmtId="4" fontId="0" fillId="0" borderId="0" xfId="1" applyNumberFormat="1" applyFont="1" applyFill="1" applyAlignment="1" applyProtection="1">
      <alignment horizontal="center" vertical="top" wrapText="1"/>
    </xf>
    <xf numFmtId="4" fontId="2" fillId="0" borderId="0" xfId="1" applyNumberFormat="1" applyFont="1" applyFill="1" applyAlignment="1" applyProtection="1">
      <alignment horizontal="center" vertical="top" wrapText="1"/>
    </xf>
    <xf numFmtId="4" fontId="0" fillId="3" borderId="0" xfId="1" applyNumberFormat="1" applyFont="1" applyFill="1" applyAlignment="1" applyProtection="1">
      <alignment horizontal="center" vertical="center" wrapText="1"/>
      <protection locked="0"/>
    </xf>
    <xf numFmtId="4" fontId="7" fillId="3" borderId="0" xfId="1" applyNumberFormat="1" applyFont="1" applyFill="1" applyAlignment="1" applyProtection="1">
      <alignment horizontal="center" vertical="center" wrapText="1"/>
      <protection locked="0"/>
    </xf>
    <xf numFmtId="4" fontId="8" fillId="3" borderId="0" xfId="1" applyNumberFormat="1" applyFont="1" applyFill="1" applyAlignment="1" applyProtection="1">
      <alignment horizontal="center" vertical="center" wrapText="1"/>
      <protection locked="0"/>
    </xf>
    <xf numFmtId="4" fontId="0" fillId="0" borderId="0" xfId="1" applyNumberFormat="1" applyFont="1" applyAlignment="1">
      <alignment horizontal="center" vertical="center" wrapText="1"/>
    </xf>
    <xf numFmtId="4" fontId="8" fillId="0" borderId="0" xfId="1" applyNumberFormat="1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/>
    </xf>
    <xf numFmtId="0" fontId="0" fillId="3" borderId="0" xfId="0" applyFill="1" applyAlignment="1" applyProtection="1">
      <alignment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 vertical="top"/>
      <protection locked="0"/>
    </xf>
  </cellXfs>
  <cellStyles count="3">
    <cellStyle name="Komma" xfId="1" builtinId="3"/>
    <cellStyle name="Procent" xfId="2" builtinId="5"/>
    <cellStyle name="Standaard" xfId="0" builtinId="0"/>
  </cellStyles>
  <dxfs count="5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F572-E538-4473-AABA-9D0573EBA3EF}">
  <dimension ref="A1:I134"/>
  <sheetViews>
    <sheetView tabSelected="1" zoomScale="80" zoomScaleNormal="80" workbookViewId="0"/>
  </sheetViews>
  <sheetFormatPr defaultColWidth="8.88671875" defaultRowHeight="14.4" x14ac:dyDescent="0.3"/>
  <cols>
    <col min="1" max="1" width="88.5546875" style="2" customWidth="1"/>
    <col min="2" max="2" width="6.33203125" style="31" customWidth="1"/>
    <col min="3" max="3" width="10.5546875" style="54" customWidth="1"/>
    <col min="4" max="4" width="11.44140625" style="3" bestFit="1" customWidth="1"/>
    <col min="5" max="5" width="14.44140625" style="22" bestFit="1" customWidth="1"/>
    <col min="6" max="6" width="7.109375" style="36" customWidth="1"/>
    <col min="7" max="7" width="14.44140625" style="19" bestFit="1" customWidth="1"/>
    <col min="8" max="8" width="8.88671875" style="3" bestFit="1" customWidth="1"/>
    <col min="9" max="16384" width="8.88671875" style="3"/>
  </cols>
  <sheetData>
    <row r="1" spans="1:9" ht="23.4" x14ac:dyDescent="0.45">
      <c r="A1" s="1" t="s">
        <v>0</v>
      </c>
      <c r="B1" s="2"/>
      <c r="C1" s="56" t="s">
        <v>1</v>
      </c>
      <c r="D1" s="63"/>
      <c r="E1" s="64"/>
      <c r="F1" s="64"/>
      <c r="G1" s="65"/>
    </row>
    <row r="2" spans="1:9" ht="23.4" x14ac:dyDescent="0.45">
      <c r="A2" s="1"/>
      <c r="B2" s="2"/>
      <c r="C2" s="42"/>
      <c r="E2" s="20"/>
      <c r="F2" s="34"/>
      <c r="G2" s="4"/>
      <c r="H2" s="4"/>
      <c r="I2" s="4"/>
    </row>
    <row r="3" spans="1:9" ht="18" x14ac:dyDescent="0.3">
      <c r="A3" s="5" t="s">
        <v>2</v>
      </c>
      <c r="B3" s="6"/>
      <c r="C3" s="43"/>
      <c r="E3" s="20"/>
      <c r="F3" s="34"/>
      <c r="G3" s="4"/>
      <c r="H3" s="4"/>
      <c r="I3" s="4"/>
    </row>
    <row r="4" spans="1:9" x14ac:dyDescent="0.3">
      <c r="A4" s="4" t="s">
        <v>3</v>
      </c>
      <c r="B4" s="7"/>
      <c r="C4" s="44"/>
      <c r="D4" s="4"/>
      <c r="E4" s="20"/>
      <c r="F4" s="34"/>
      <c r="G4" s="4"/>
      <c r="H4" s="4"/>
      <c r="I4" s="4"/>
    </row>
    <row r="5" spans="1:9" x14ac:dyDescent="0.3">
      <c r="A5" s="4" t="s">
        <v>4</v>
      </c>
      <c r="B5" s="7"/>
      <c r="C5" s="44"/>
      <c r="D5" s="4"/>
      <c r="E5" s="20"/>
      <c r="F5" s="34"/>
      <c r="G5" s="4"/>
      <c r="H5" s="4"/>
      <c r="I5" s="4"/>
    </row>
    <row r="6" spans="1:9" x14ac:dyDescent="0.3">
      <c r="A6" s="4" t="s">
        <v>5</v>
      </c>
      <c r="B6" s="7"/>
      <c r="C6" s="44"/>
      <c r="D6" s="4"/>
      <c r="E6" s="20"/>
      <c r="F6" s="34"/>
      <c r="G6" s="4"/>
      <c r="H6" s="4"/>
      <c r="I6" s="4"/>
    </row>
    <row r="7" spans="1:9" x14ac:dyDescent="0.3">
      <c r="A7" s="4" t="s">
        <v>6</v>
      </c>
      <c r="B7" s="7"/>
      <c r="C7" s="44"/>
      <c r="D7" s="4"/>
      <c r="E7" s="20"/>
      <c r="F7" s="34"/>
      <c r="G7" s="4"/>
      <c r="H7" s="4"/>
      <c r="I7" s="4"/>
    </row>
    <row r="8" spans="1:9" x14ac:dyDescent="0.3">
      <c r="A8" s="4" t="s">
        <v>7</v>
      </c>
      <c r="B8" s="7"/>
      <c r="C8" s="44"/>
      <c r="D8" s="7"/>
      <c r="E8" s="20"/>
      <c r="F8" s="34"/>
      <c r="G8" s="4"/>
      <c r="H8" s="4"/>
      <c r="I8" s="4"/>
    </row>
    <row r="9" spans="1:9" ht="27.6" x14ac:dyDescent="0.3">
      <c r="A9" s="33" t="s">
        <v>8</v>
      </c>
      <c r="B9" s="7"/>
      <c r="C9" s="44"/>
      <c r="D9" s="4"/>
      <c r="E9" s="20"/>
      <c r="F9" s="34"/>
      <c r="G9" s="4"/>
      <c r="H9" s="4"/>
      <c r="I9" s="4"/>
    </row>
    <row r="10" spans="1:9" x14ac:dyDescent="0.3">
      <c r="A10" s="4" t="s">
        <v>9</v>
      </c>
      <c r="B10" s="7"/>
      <c r="C10" s="44"/>
      <c r="D10" s="7"/>
      <c r="E10" s="20"/>
      <c r="F10" s="34"/>
      <c r="G10" s="4"/>
      <c r="H10" s="4"/>
      <c r="I10" s="4"/>
    </row>
    <row r="11" spans="1:9" x14ac:dyDescent="0.3">
      <c r="A11" s="4" t="s">
        <v>10</v>
      </c>
      <c r="B11" s="7"/>
      <c r="C11" s="44"/>
      <c r="D11" s="8"/>
      <c r="E11" s="20"/>
      <c r="F11" s="34"/>
      <c r="G11" s="4"/>
      <c r="H11" s="4"/>
      <c r="I11" s="4"/>
    </row>
    <row r="12" spans="1:9" x14ac:dyDescent="0.3">
      <c r="A12" s="4"/>
      <c r="B12" s="7"/>
      <c r="C12" s="44"/>
      <c r="D12" s="8"/>
      <c r="E12" s="20"/>
      <c r="F12" s="34"/>
      <c r="G12" s="4"/>
      <c r="H12" s="4"/>
      <c r="I12" s="4"/>
    </row>
    <row r="13" spans="1:9" ht="28.8" x14ac:dyDescent="0.3">
      <c r="A13" s="10" t="s">
        <v>11</v>
      </c>
      <c r="B13" s="9" t="s">
        <v>12</v>
      </c>
      <c r="C13" s="45" t="s">
        <v>13</v>
      </c>
      <c r="D13" s="11" t="s">
        <v>14</v>
      </c>
      <c r="E13" s="10" t="s">
        <v>15</v>
      </c>
      <c r="F13" s="35" t="s">
        <v>110</v>
      </c>
      <c r="G13" s="10" t="s">
        <v>16</v>
      </c>
    </row>
    <row r="14" spans="1:9" x14ac:dyDescent="0.3">
      <c r="A14" s="27" t="s">
        <v>17</v>
      </c>
      <c r="B14" s="2"/>
      <c r="C14" s="46"/>
      <c r="D14" s="30"/>
      <c r="E14" s="13"/>
      <c r="G14" s="14"/>
    </row>
    <row r="15" spans="1:9" x14ac:dyDescent="0.3">
      <c r="A15" s="27" t="s">
        <v>18</v>
      </c>
      <c r="B15" s="2"/>
      <c r="C15" s="46"/>
      <c r="D15" s="30"/>
      <c r="E15" s="13"/>
      <c r="G15" s="14"/>
    </row>
    <row r="16" spans="1:9" x14ac:dyDescent="0.3">
      <c r="A16" s="23" t="s">
        <v>19</v>
      </c>
      <c r="B16" s="2" t="s">
        <v>20</v>
      </c>
      <c r="C16" s="47">
        <v>1</v>
      </c>
      <c r="D16" s="29">
        <v>0</v>
      </c>
      <c r="E16" s="13">
        <f>(C16*D16)</f>
        <v>0</v>
      </c>
      <c r="F16" s="39">
        <v>0.21</v>
      </c>
      <c r="G16" s="14">
        <f>E16+(E16*F16)</f>
        <v>0</v>
      </c>
    </row>
    <row r="17" spans="1:7" x14ac:dyDescent="0.3">
      <c r="A17" s="27" t="s">
        <v>21</v>
      </c>
      <c r="B17" s="2"/>
      <c r="C17" s="48"/>
      <c r="D17" s="30"/>
      <c r="E17" s="13"/>
      <c r="F17" s="40"/>
      <c r="G17" s="14"/>
    </row>
    <row r="18" spans="1:7" x14ac:dyDescent="0.3">
      <c r="A18" s="24" t="s">
        <v>22</v>
      </c>
      <c r="B18" s="2" t="s">
        <v>23</v>
      </c>
      <c r="C18" s="47">
        <v>52</v>
      </c>
      <c r="D18" s="29">
        <v>0</v>
      </c>
      <c r="E18" s="13">
        <f t="shared" ref="E18:E82" si="0">(C18*D18)</f>
        <v>0</v>
      </c>
      <c r="F18" s="39">
        <v>0.21</v>
      </c>
      <c r="G18" s="14">
        <f>E18+(E18*F18)</f>
        <v>0</v>
      </c>
    </row>
    <row r="19" spans="1:7" x14ac:dyDescent="0.3">
      <c r="A19" s="24" t="s">
        <v>24</v>
      </c>
      <c r="B19" s="2" t="s">
        <v>23</v>
      </c>
      <c r="C19" s="47">
        <v>52</v>
      </c>
      <c r="D19" s="29">
        <v>0</v>
      </c>
      <c r="E19" s="13">
        <f t="shared" si="0"/>
        <v>0</v>
      </c>
      <c r="F19" s="39">
        <v>0.21</v>
      </c>
      <c r="G19" s="14">
        <f t="shared" ref="G19:G82" si="1">E19+(E19*F19)</f>
        <v>0</v>
      </c>
    </row>
    <row r="20" spans="1:7" x14ac:dyDescent="0.3">
      <c r="A20" s="24" t="s">
        <v>25</v>
      </c>
      <c r="B20" s="2" t="s">
        <v>23</v>
      </c>
      <c r="C20" s="47">
        <v>52</v>
      </c>
      <c r="D20" s="29">
        <v>0</v>
      </c>
      <c r="E20" s="13">
        <f t="shared" si="0"/>
        <v>0</v>
      </c>
      <c r="F20" s="39">
        <v>0.21</v>
      </c>
      <c r="G20" s="14">
        <f t="shared" si="1"/>
        <v>0</v>
      </c>
    </row>
    <row r="21" spans="1:7" x14ac:dyDescent="0.3">
      <c r="A21" s="24" t="s">
        <v>26</v>
      </c>
      <c r="B21" s="2" t="s">
        <v>23</v>
      </c>
      <c r="C21" s="47">
        <v>52</v>
      </c>
      <c r="D21" s="29">
        <v>0</v>
      </c>
      <c r="E21" s="13">
        <f t="shared" si="0"/>
        <v>0</v>
      </c>
      <c r="F21" s="39">
        <v>0.21</v>
      </c>
      <c r="G21" s="14">
        <f t="shared" si="1"/>
        <v>0</v>
      </c>
    </row>
    <row r="22" spans="1:7" x14ac:dyDescent="0.3">
      <c r="A22" s="24" t="s">
        <v>27</v>
      </c>
      <c r="B22" s="2" t="s">
        <v>23</v>
      </c>
      <c r="C22" s="47">
        <v>52</v>
      </c>
      <c r="D22" s="29">
        <v>0</v>
      </c>
      <c r="E22" s="13">
        <f t="shared" si="0"/>
        <v>0</v>
      </c>
      <c r="F22" s="39">
        <v>0.21</v>
      </c>
      <c r="G22" s="14">
        <f t="shared" si="1"/>
        <v>0</v>
      </c>
    </row>
    <row r="23" spans="1:7" x14ac:dyDescent="0.3">
      <c r="A23" s="24" t="s">
        <v>28</v>
      </c>
      <c r="B23" s="2" t="s">
        <v>23</v>
      </c>
      <c r="C23" s="47">
        <v>52</v>
      </c>
      <c r="D23" s="29">
        <v>0</v>
      </c>
      <c r="E23" s="13">
        <f t="shared" si="0"/>
        <v>0</v>
      </c>
      <c r="F23" s="39">
        <v>0.21</v>
      </c>
      <c r="G23" s="14">
        <f t="shared" si="1"/>
        <v>0</v>
      </c>
    </row>
    <row r="24" spans="1:7" x14ac:dyDescent="0.3">
      <c r="A24" s="27" t="s">
        <v>29</v>
      </c>
      <c r="B24" s="2"/>
      <c r="C24" s="48"/>
      <c r="D24" s="30"/>
      <c r="E24" s="13"/>
      <c r="F24" s="41"/>
      <c r="G24" s="14"/>
    </row>
    <row r="25" spans="1:7" x14ac:dyDescent="0.3">
      <c r="A25" s="24" t="s">
        <v>30</v>
      </c>
      <c r="B25" s="2" t="s">
        <v>23</v>
      </c>
      <c r="C25" s="47">
        <v>52</v>
      </c>
      <c r="D25" s="29">
        <v>0</v>
      </c>
      <c r="E25" s="13">
        <f t="shared" si="0"/>
        <v>0</v>
      </c>
      <c r="F25" s="39">
        <v>0.21</v>
      </c>
      <c r="G25" s="14">
        <f t="shared" si="1"/>
        <v>0</v>
      </c>
    </row>
    <row r="26" spans="1:7" x14ac:dyDescent="0.3">
      <c r="A26" s="24" t="s">
        <v>31</v>
      </c>
      <c r="B26" s="2" t="s">
        <v>23</v>
      </c>
      <c r="C26" s="47">
        <v>52</v>
      </c>
      <c r="D26" s="29">
        <v>0</v>
      </c>
      <c r="E26" s="13">
        <f t="shared" si="0"/>
        <v>0</v>
      </c>
      <c r="F26" s="39">
        <v>0.21</v>
      </c>
      <c r="G26" s="14">
        <f t="shared" si="1"/>
        <v>0</v>
      </c>
    </row>
    <row r="27" spans="1:7" x14ac:dyDescent="0.3">
      <c r="A27" s="24" t="s">
        <v>32</v>
      </c>
      <c r="B27" s="2" t="s">
        <v>23</v>
      </c>
      <c r="C27" s="47">
        <v>52</v>
      </c>
      <c r="D27" s="29">
        <v>0</v>
      </c>
      <c r="E27" s="13">
        <f t="shared" si="0"/>
        <v>0</v>
      </c>
      <c r="F27" s="39">
        <v>0.21</v>
      </c>
      <c r="G27" s="14">
        <f t="shared" si="1"/>
        <v>0</v>
      </c>
    </row>
    <row r="28" spans="1:7" x14ac:dyDescent="0.3">
      <c r="A28" s="24" t="s">
        <v>33</v>
      </c>
      <c r="B28" s="2" t="s">
        <v>23</v>
      </c>
      <c r="C28" s="47">
        <v>52</v>
      </c>
      <c r="D28" s="29">
        <v>0</v>
      </c>
      <c r="E28" s="13">
        <f t="shared" si="0"/>
        <v>0</v>
      </c>
      <c r="F28" s="39">
        <v>0.21</v>
      </c>
      <c r="G28" s="14">
        <f t="shared" si="1"/>
        <v>0</v>
      </c>
    </row>
    <row r="29" spans="1:7" x14ac:dyDescent="0.3">
      <c r="A29" s="24" t="s">
        <v>34</v>
      </c>
      <c r="B29" s="2" t="s">
        <v>23</v>
      </c>
      <c r="C29" s="47">
        <v>52</v>
      </c>
      <c r="D29" s="29">
        <v>0</v>
      </c>
      <c r="E29" s="13">
        <f t="shared" si="0"/>
        <v>0</v>
      </c>
      <c r="F29" s="39">
        <v>0.21</v>
      </c>
      <c r="G29" s="14">
        <f t="shared" si="1"/>
        <v>0</v>
      </c>
    </row>
    <row r="30" spans="1:7" x14ac:dyDescent="0.3">
      <c r="A30" s="24" t="s">
        <v>35</v>
      </c>
      <c r="B30" s="2" t="s">
        <v>36</v>
      </c>
      <c r="C30" s="49">
        <v>153</v>
      </c>
      <c r="D30" s="29">
        <v>0</v>
      </c>
      <c r="E30" s="13">
        <f t="shared" si="0"/>
        <v>0</v>
      </c>
      <c r="F30" s="39">
        <v>0.21</v>
      </c>
      <c r="G30" s="14">
        <f t="shared" si="1"/>
        <v>0</v>
      </c>
    </row>
    <row r="31" spans="1:7" x14ac:dyDescent="0.3">
      <c r="A31" s="27" t="s">
        <v>37</v>
      </c>
      <c r="B31" s="2"/>
      <c r="C31" s="50"/>
      <c r="D31" s="30"/>
      <c r="E31" s="13"/>
      <c r="F31" s="41"/>
      <c r="G31" s="14"/>
    </row>
    <row r="32" spans="1:7" x14ac:dyDescent="0.3">
      <c r="A32" s="24" t="s">
        <v>38</v>
      </c>
      <c r="B32" s="2" t="s">
        <v>39</v>
      </c>
      <c r="C32" s="47">
        <v>52</v>
      </c>
      <c r="D32" s="29">
        <v>0</v>
      </c>
      <c r="E32" s="13">
        <f t="shared" si="0"/>
        <v>0</v>
      </c>
      <c r="F32" s="39">
        <v>0.21</v>
      </c>
      <c r="G32" s="14">
        <f t="shared" si="1"/>
        <v>0</v>
      </c>
    </row>
    <row r="33" spans="1:7" x14ac:dyDescent="0.3">
      <c r="A33" s="24" t="s">
        <v>40</v>
      </c>
      <c r="B33" s="2" t="s">
        <v>39</v>
      </c>
      <c r="C33" s="47">
        <v>52</v>
      </c>
      <c r="D33" s="29">
        <v>0</v>
      </c>
      <c r="E33" s="13">
        <f t="shared" si="0"/>
        <v>0</v>
      </c>
      <c r="F33" s="39">
        <v>0.21</v>
      </c>
      <c r="G33" s="14">
        <f t="shared" si="1"/>
        <v>0</v>
      </c>
    </row>
    <row r="34" spans="1:7" x14ac:dyDescent="0.3">
      <c r="A34" s="24" t="s">
        <v>41</v>
      </c>
      <c r="B34" s="2" t="s">
        <v>36</v>
      </c>
      <c r="C34" s="49">
        <v>107.5</v>
      </c>
      <c r="D34" s="29">
        <v>0</v>
      </c>
      <c r="E34" s="13">
        <f t="shared" si="0"/>
        <v>0</v>
      </c>
      <c r="F34" s="39">
        <v>0.21</v>
      </c>
      <c r="G34" s="14">
        <f t="shared" si="1"/>
        <v>0</v>
      </c>
    </row>
    <row r="35" spans="1:7" x14ac:dyDescent="0.3">
      <c r="A35" s="24" t="s">
        <v>42</v>
      </c>
      <c r="B35" s="2" t="s">
        <v>39</v>
      </c>
      <c r="C35" s="47">
        <v>52</v>
      </c>
      <c r="D35" s="29">
        <v>0</v>
      </c>
      <c r="E35" s="13">
        <f t="shared" si="0"/>
        <v>0</v>
      </c>
      <c r="F35" s="39">
        <v>0.21</v>
      </c>
      <c r="G35" s="14">
        <f t="shared" si="1"/>
        <v>0</v>
      </c>
    </row>
    <row r="36" spans="1:7" x14ac:dyDescent="0.3">
      <c r="A36" s="24" t="s">
        <v>43</v>
      </c>
      <c r="B36" s="2" t="s">
        <v>39</v>
      </c>
      <c r="C36" s="47">
        <v>52</v>
      </c>
      <c r="D36" s="29">
        <v>0</v>
      </c>
      <c r="E36" s="13">
        <f t="shared" si="0"/>
        <v>0</v>
      </c>
      <c r="F36" s="39">
        <v>0.21</v>
      </c>
      <c r="G36" s="14">
        <f t="shared" si="1"/>
        <v>0</v>
      </c>
    </row>
    <row r="37" spans="1:7" x14ac:dyDescent="0.3">
      <c r="A37" s="27" t="s">
        <v>44</v>
      </c>
      <c r="B37" s="2"/>
      <c r="C37" s="50"/>
      <c r="D37" s="30"/>
      <c r="E37" s="13"/>
      <c r="F37" s="41"/>
      <c r="G37" s="14"/>
    </row>
    <row r="38" spans="1:7" x14ac:dyDescent="0.3">
      <c r="A38" s="24" t="s">
        <v>45</v>
      </c>
      <c r="B38" s="2" t="s">
        <v>39</v>
      </c>
      <c r="C38" s="47">
        <v>52</v>
      </c>
      <c r="D38" s="29">
        <v>0</v>
      </c>
      <c r="E38" s="13">
        <f t="shared" si="0"/>
        <v>0</v>
      </c>
      <c r="F38" s="39">
        <v>0.21</v>
      </c>
      <c r="G38" s="14">
        <f t="shared" si="1"/>
        <v>0</v>
      </c>
    </row>
    <row r="39" spans="1:7" x14ac:dyDescent="0.3">
      <c r="A39" s="24" t="s">
        <v>46</v>
      </c>
      <c r="B39" s="2" t="s">
        <v>39</v>
      </c>
      <c r="C39" s="47">
        <v>52</v>
      </c>
      <c r="D39" s="29">
        <v>0</v>
      </c>
      <c r="E39" s="13">
        <f t="shared" si="0"/>
        <v>0</v>
      </c>
      <c r="F39" s="39">
        <v>0.21</v>
      </c>
      <c r="G39" s="14">
        <f t="shared" si="1"/>
        <v>0</v>
      </c>
    </row>
    <row r="40" spans="1:7" x14ac:dyDescent="0.3">
      <c r="A40" s="24" t="s">
        <v>47</v>
      </c>
      <c r="B40" s="2" t="s">
        <v>36</v>
      </c>
      <c r="C40" s="49">
        <v>2734</v>
      </c>
      <c r="D40" s="29">
        <v>0</v>
      </c>
      <c r="E40" s="13">
        <f t="shared" si="0"/>
        <v>0</v>
      </c>
      <c r="F40" s="39">
        <v>0.21</v>
      </c>
      <c r="G40" s="14">
        <f t="shared" si="1"/>
        <v>0</v>
      </c>
    </row>
    <row r="41" spans="1:7" x14ac:dyDescent="0.3">
      <c r="A41" s="24" t="s">
        <v>48</v>
      </c>
      <c r="B41" s="2" t="s">
        <v>39</v>
      </c>
      <c r="C41" s="47">
        <v>52</v>
      </c>
      <c r="D41" s="29">
        <v>0</v>
      </c>
      <c r="E41" s="13">
        <f t="shared" si="0"/>
        <v>0</v>
      </c>
      <c r="F41" s="39">
        <v>0.21</v>
      </c>
      <c r="G41" s="14">
        <f t="shared" si="1"/>
        <v>0</v>
      </c>
    </row>
    <row r="42" spans="1:7" x14ac:dyDescent="0.3">
      <c r="A42" s="24" t="s">
        <v>49</v>
      </c>
      <c r="B42" s="2" t="s">
        <v>39</v>
      </c>
      <c r="C42" s="47">
        <v>52</v>
      </c>
      <c r="D42" s="29">
        <v>0</v>
      </c>
      <c r="E42" s="13">
        <f t="shared" si="0"/>
        <v>0</v>
      </c>
      <c r="F42" s="39">
        <v>0.21</v>
      </c>
      <c r="G42" s="14">
        <f t="shared" si="1"/>
        <v>0</v>
      </c>
    </row>
    <row r="43" spans="1:7" x14ac:dyDescent="0.3">
      <c r="A43" s="27" t="s">
        <v>50</v>
      </c>
      <c r="B43" s="2"/>
      <c r="C43" s="48"/>
      <c r="D43" s="30"/>
      <c r="E43" s="13"/>
      <c r="F43" s="41"/>
      <c r="G43" s="14"/>
    </row>
    <row r="44" spans="1:7" x14ac:dyDescent="0.3">
      <c r="A44" s="24" t="s">
        <v>51</v>
      </c>
      <c r="B44" s="2" t="s">
        <v>39</v>
      </c>
      <c r="C44" s="47">
        <v>52</v>
      </c>
      <c r="D44" s="29">
        <v>0</v>
      </c>
      <c r="E44" s="13">
        <f t="shared" si="0"/>
        <v>0</v>
      </c>
      <c r="F44" s="39">
        <v>0.21</v>
      </c>
      <c r="G44" s="14">
        <f t="shared" si="1"/>
        <v>0</v>
      </c>
    </row>
    <row r="45" spans="1:7" x14ac:dyDescent="0.3">
      <c r="A45" s="24" t="s">
        <v>52</v>
      </c>
      <c r="B45" s="2" t="s">
        <v>39</v>
      </c>
      <c r="C45" s="47">
        <v>52</v>
      </c>
      <c r="D45" s="29">
        <v>0</v>
      </c>
      <c r="E45" s="13">
        <f t="shared" si="0"/>
        <v>0</v>
      </c>
      <c r="F45" s="39">
        <v>0.21</v>
      </c>
      <c r="G45" s="14">
        <f t="shared" si="1"/>
        <v>0</v>
      </c>
    </row>
    <row r="46" spans="1:7" x14ac:dyDescent="0.3">
      <c r="A46" s="24" t="s">
        <v>53</v>
      </c>
      <c r="B46" s="2" t="s">
        <v>39</v>
      </c>
      <c r="C46" s="47">
        <v>52</v>
      </c>
      <c r="D46" s="29">
        <v>0</v>
      </c>
      <c r="E46" s="13">
        <f t="shared" si="0"/>
        <v>0</v>
      </c>
      <c r="F46" s="39">
        <v>0.21</v>
      </c>
      <c r="G46" s="14">
        <f t="shared" si="1"/>
        <v>0</v>
      </c>
    </row>
    <row r="47" spans="1:7" x14ac:dyDescent="0.3">
      <c r="A47" s="24" t="s">
        <v>54</v>
      </c>
      <c r="B47" s="2" t="s">
        <v>39</v>
      </c>
      <c r="C47" s="47">
        <v>52</v>
      </c>
      <c r="D47" s="29">
        <v>0</v>
      </c>
      <c r="E47" s="13">
        <f t="shared" si="0"/>
        <v>0</v>
      </c>
      <c r="F47" s="39">
        <v>0.21</v>
      </c>
      <c r="G47" s="14">
        <f t="shared" si="1"/>
        <v>0</v>
      </c>
    </row>
    <row r="48" spans="1:7" x14ac:dyDescent="0.3">
      <c r="A48" s="24" t="s">
        <v>55</v>
      </c>
      <c r="B48" s="2" t="s">
        <v>39</v>
      </c>
      <c r="C48" s="47">
        <v>52</v>
      </c>
      <c r="D48" s="29">
        <v>0</v>
      </c>
      <c r="E48" s="13">
        <f t="shared" si="0"/>
        <v>0</v>
      </c>
      <c r="F48" s="39">
        <v>0.21</v>
      </c>
      <c r="G48" s="14">
        <f t="shared" si="1"/>
        <v>0</v>
      </c>
    </row>
    <row r="49" spans="1:7" x14ac:dyDescent="0.3">
      <c r="A49" s="24" t="s">
        <v>56</v>
      </c>
      <c r="B49" s="2" t="s">
        <v>39</v>
      </c>
      <c r="C49" s="47">
        <v>52</v>
      </c>
      <c r="D49" s="29">
        <v>0</v>
      </c>
      <c r="E49" s="13">
        <f t="shared" si="0"/>
        <v>0</v>
      </c>
      <c r="F49" s="39">
        <v>0.21</v>
      </c>
      <c r="G49" s="14">
        <f t="shared" si="1"/>
        <v>0</v>
      </c>
    </row>
    <row r="50" spans="1:7" x14ac:dyDescent="0.3">
      <c r="A50" s="28" t="s">
        <v>57</v>
      </c>
      <c r="B50" s="2"/>
      <c r="C50" s="48"/>
      <c r="D50" s="30"/>
      <c r="E50" s="13"/>
      <c r="F50" s="41"/>
      <c r="G50" s="14"/>
    </row>
    <row r="51" spans="1:7" x14ac:dyDescent="0.3">
      <c r="A51" s="24" t="s">
        <v>58</v>
      </c>
      <c r="B51" s="2" t="s">
        <v>39</v>
      </c>
      <c r="C51" s="47">
        <v>52</v>
      </c>
      <c r="D51" s="29">
        <v>0</v>
      </c>
      <c r="E51" s="13">
        <f t="shared" si="0"/>
        <v>0</v>
      </c>
      <c r="F51" s="39">
        <v>0.21</v>
      </c>
      <c r="G51" s="14">
        <f t="shared" si="1"/>
        <v>0</v>
      </c>
    </row>
    <row r="52" spans="1:7" x14ac:dyDescent="0.3">
      <c r="A52" s="24" t="s">
        <v>59</v>
      </c>
      <c r="B52" s="2" t="s">
        <v>39</v>
      </c>
      <c r="C52" s="47">
        <v>52</v>
      </c>
      <c r="D52" s="29">
        <v>0</v>
      </c>
      <c r="E52" s="13">
        <f t="shared" si="0"/>
        <v>0</v>
      </c>
      <c r="F52" s="39">
        <v>0.21</v>
      </c>
      <c r="G52" s="14">
        <f t="shared" si="1"/>
        <v>0</v>
      </c>
    </row>
    <row r="53" spans="1:7" x14ac:dyDescent="0.3">
      <c r="A53" s="24" t="s">
        <v>60</v>
      </c>
      <c r="B53" s="2" t="s">
        <v>39</v>
      </c>
      <c r="C53" s="47">
        <v>52</v>
      </c>
      <c r="D53" s="29">
        <v>0</v>
      </c>
      <c r="E53" s="13">
        <f t="shared" si="0"/>
        <v>0</v>
      </c>
      <c r="F53" s="39">
        <v>0.21</v>
      </c>
      <c r="G53" s="14">
        <f t="shared" si="1"/>
        <v>0</v>
      </c>
    </row>
    <row r="54" spans="1:7" x14ac:dyDescent="0.3">
      <c r="A54" s="24" t="s">
        <v>61</v>
      </c>
      <c r="B54" s="2" t="s">
        <v>39</v>
      </c>
      <c r="C54" s="47">
        <v>52</v>
      </c>
      <c r="D54" s="29">
        <v>0</v>
      </c>
      <c r="E54" s="13">
        <f t="shared" si="0"/>
        <v>0</v>
      </c>
      <c r="F54" s="39">
        <v>0.21</v>
      </c>
      <c r="G54" s="14">
        <f t="shared" si="1"/>
        <v>0</v>
      </c>
    </row>
    <row r="55" spans="1:7" x14ac:dyDescent="0.3">
      <c r="A55" s="24" t="s">
        <v>62</v>
      </c>
      <c r="B55" s="2" t="s">
        <v>39</v>
      </c>
      <c r="C55" s="47">
        <v>52</v>
      </c>
      <c r="D55" s="29">
        <v>0</v>
      </c>
      <c r="E55" s="13">
        <f t="shared" si="0"/>
        <v>0</v>
      </c>
      <c r="F55" s="39">
        <v>0.21</v>
      </c>
      <c r="G55" s="14">
        <f t="shared" si="1"/>
        <v>0</v>
      </c>
    </row>
    <row r="56" spans="1:7" x14ac:dyDescent="0.3">
      <c r="A56" s="27" t="s">
        <v>63</v>
      </c>
      <c r="B56" s="2"/>
      <c r="C56" s="48"/>
      <c r="D56" s="30"/>
      <c r="E56" s="13"/>
      <c r="F56" s="41"/>
      <c r="G56" s="14"/>
    </row>
    <row r="57" spans="1:7" x14ac:dyDescent="0.3">
      <c r="A57" s="24" t="s">
        <v>64</v>
      </c>
      <c r="B57" s="2" t="s">
        <v>20</v>
      </c>
      <c r="C57" s="47">
        <v>1</v>
      </c>
      <c r="D57" s="29">
        <v>0</v>
      </c>
      <c r="E57" s="13">
        <f t="shared" si="0"/>
        <v>0</v>
      </c>
      <c r="F57" s="39">
        <v>0.21</v>
      </c>
      <c r="G57" s="14">
        <f t="shared" si="1"/>
        <v>0</v>
      </c>
    </row>
    <row r="58" spans="1:7" x14ac:dyDescent="0.3">
      <c r="A58" s="24" t="s">
        <v>65</v>
      </c>
      <c r="B58" s="2" t="s">
        <v>36</v>
      </c>
      <c r="C58" s="49">
        <v>485</v>
      </c>
      <c r="D58" s="29">
        <v>0</v>
      </c>
      <c r="E58" s="13">
        <f t="shared" si="0"/>
        <v>0</v>
      </c>
      <c r="F58" s="39">
        <v>0.21</v>
      </c>
      <c r="G58" s="14">
        <f t="shared" si="1"/>
        <v>0</v>
      </c>
    </row>
    <row r="59" spans="1:7" x14ac:dyDescent="0.3">
      <c r="A59" s="27" t="s">
        <v>66</v>
      </c>
      <c r="B59" s="2"/>
      <c r="C59" s="50"/>
      <c r="D59" s="30"/>
      <c r="E59" s="13"/>
      <c r="F59" s="41"/>
      <c r="G59" s="14"/>
    </row>
    <row r="60" spans="1:7" x14ac:dyDescent="0.3">
      <c r="A60" s="24" t="s">
        <v>67</v>
      </c>
      <c r="B60" s="2" t="s">
        <v>36</v>
      </c>
      <c r="C60" s="49">
        <v>263.27</v>
      </c>
      <c r="D60" s="29">
        <v>0</v>
      </c>
      <c r="E60" s="13">
        <f t="shared" si="0"/>
        <v>0</v>
      </c>
      <c r="F60" s="39">
        <v>0.21</v>
      </c>
      <c r="G60" s="14">
        <f t="shared" si="1"/>
        <v>0</v>
      </c>
    </row>
    <row r="61" spans="1:7" x14ac:dyDescent="0.3">
      <c r="A61" s="24" t="s">
        <v>68</v>
      </c>
      <c r="B61" s="2" t="s">
        <v>69</v>
      </c>
      <c r="C61" s="49">
        <v>493.63</v>
      </c>
      <c r="D61" s="29">
        <v>0</v>
      </c>
      <c r="E61" s="13">
        <f t="shared" si="0"/>
        <v>0</v>
      </c>
      <c r="F61" s="39">
        <v>0.21</v>
      </c>
      <c r="G61" s="14">
        <f t="shared" si="1"/>
        <v>0</v>
      </c>
    </row>
    <row r="62" spans="1:7" x14ac:dyDescent="0.3">
      <c r="A62" s="24" t="s">
        <v>70</v>
      </c>
      <c r="B62" s="2" t="s">
        <v>39</v>
      </c>
      <c r="C62" s="47">
        <v>52</v>
      </c>
      <c r="D62" s="29">
        <v>0</v>
      </c>
      <c r="E62" s="13">
        <f t="shared" si="0"/>
        <v>0</v>
      </c>
      <c r="F62" s="39">
        <v>0.21</v>
      </c>
      <c r="G62" s="14">
        <f t="shared" si="1"/>
        <v>0</v>
      </c>
    </row>
    <row r="63" spans="1:7" x14ac:dyDescent="0.3">
      <c r="A63" s="24" t="s">
        <v>71</v>
      </c>
      <c r="B63" s="2" t="s">
        <v>39</v>
      </c>
      <c r="C63" s="47">
        <v>52</v>
      </c>
      <c r="D63" s="29">
        <v>0</v>
      </c>
      <c r="E63" s="13">
        <f t="shared" si="0"/>
        <v>0</v>
      </c>
      <c r="F63" s="39">
        <v>0.21</v>
      </c>
      <c r="G63" s="14">
        <f t="shared" si="1"/>
        <v>0</v>
      </c>
    </row>
    <row r="64" spans="1:7" x14ac:dyDescent="0.3">
      <c r="A64" s="27" t="s">
        <v>72</v>
      </c>
      <c r="B64" s="2"/>
      <c r="C64" s="50"/>
      <c r="D64" s="30"/>
      <c r="E64" s="13"/>
      <c r="F64" s="41"/>
      <c r="G64" s="14"/>
    </row>
    <row r="65" spans="1:7" x14ac:dyDescent="0.3">
      <c r="A65" s="25" t="s">
        <v>73</v>
      </c>
      <c r="B65" s="2"/>
      <c r="C65" s="50"/>
      <c r="D65" s="30"/>
      <c r="E65" s="13"/>
      <c r="F65" s="41"/>
      <c r="G65" s="14"/>
    </row>
    <row r="66" spans="1:7" x14ac:dyDescent="0.3">
      <c r="A66" s="23" t="s">
        <v>74</v>
      </c>
      <c r="B66" s="2" t="s">
        <v>39</v>
      </c>
      <c r="C66" s="47">
        <v>52</v>
      </c>
      <c r="D66" s="29">
        <v>0</v>
      </c>
      <c r="E66" s="13">
        <f t="shared" si="0"/>
        <v>0</v>
      </c>
      <c r="F66" s="39">
        <v>0.21</v>
      </c>
      <c r="G66" s="14">
        <f t="shared" si="1"/>
        <v>0</v>
      </c>
    </row>
    <row r="67" spans="1:7" x14ac:dyDescent="0.3">
      <c r="A67" s="23" t="s">
        <v>75</v>
      </c>
      <c r="B67" s="2" t="s">
        <v>39</v>
      </c>
      <c r="C67" s="47">
        <v>52</v>
      </c>
      <c r="D67" s="29">
        <v>0</v>
      </c>
      <c r="E67" s="13">
        <f t="shared" si="0"/>
        <v>0</v>
      </c>
      <c r="F67" s="39">
        <v>0.21</v>
      </c>
      <c r="G67" s="14">
        <f t="shared" si="1"/>
        <v>0</v>
      </c>
    </row>
    <row r="68" spans="1:7" x14ac:dyDescent="0.3">
      <c r="A68" s="23" t="s">
        <v>76</v>
      </c>
      <c r="B68" s="2" t="s">
        <v>39</v>
      </c>
      <c r="C68" s="47">
        <v>52</v>
      </c>
      <c r="D68" s="29">
        <v>0</v>
      </c>
      <c r="E68" s="13">
        <f t="shared" si="0"/>
        <v>0</v>
      </c>
      <c r="F68" s="39">
        <v>0.21</v>
      </c>
      <c r="G68" s="14">
        <f t="shared" si="1"/>
        <v>0</v>
      </c>
    </row>
    <row r="69" spans="1:7" x14ac:dyDescent="0.3">
      <c r="A69" s="23" t="s">
        <v>77</v>
      </c>
      <c r="B69" s="2" t="s">
        <v>39</v>
      </c>
      <c r="C69" s="47">
        <v>52</v>
      </c>
      <c r="D69" s="29">
        <v>0</v>
      </c>
      <c r="E69" s="13">
        <f t="shared" si="0"/>
        <v>0</v>
      </c>
      <c r="F69" s="39">
        <v>0.21</v>
      </c>
      <c r="G69" s="14">
        <f t="shared" si="1"/>
        <v>0</v>
      </c>
    </row>
    <row r="70" spans="1:7" x14ac:dyDescent="0.3">
      <c r="A70" s="23" t="s">
        <v>78</v>
      </c>
      <c r="B70" s="2" t="s">
        <v>39</v>
      </c>
      <c r="C70" s="47">
        <v>52</v>
      </c>
      <c r="D70" s="29">
        <v>0</v>
      </c>
      <c r="E70" s="13">
        <f t="shared" si="0"/>
        <v>0</v>
      </c>
      <c r="F70" s="39">
        <v>0.21</v>
      </c>
      <c r="G70" s="14">
        <f t="shared" si="1"/>
        <v>0</v>
      </c>
    </row>
    <row r="71" spans="1:7" x14ac:dyDescent="0.3">
      <c r="A71" s="25" t="s">
        <v>79</v>
      </c>
      <c r="B71" s="2"/>
      <c r="C71" s="48"/>
      <c r="D71" s="30"/>
      <c r="E71" s="13"/>
      <c r="F71" s="41"/>
      <c r="G71" s="14"/>
    </row>
    <row r="72" spans="1:7" x14ac:dyDescent="0.3">
      <c r="A72" s="23" t="s">
        <v>80</v>
      </c>
      <c r="B72" s="2" t="s">
        <v>39</v>
      </c>
      <c r="C72" s="47">
        <v>52</v>
      </c>
      <c r="D72" s="29">
        <v>0</v>
      </c>
      <c r="E72" s="13">
        <f t="shared" si="0"/>
        <v>0</v>
      </c>
      <c r="F72" s="39">
        <v>0.21</v>
      </c>
      <c r="G72" s="14">
        <f t="shared" si="1"/>
        <v>0</v>
      </c>
    </row>
    <row r="73" spans="1:7" x14ac:dyDescent="0.3">
      <c r="A73" s="23" t="s">
        <v>81</v>
      </c>
      <c r="B73" s="2" t="s">
        <v>39</v>
      </c>
      <c r="C73" s="47">
        <v>52</v>
      </c>
      <c r="D73" s="29">
        <v>0</v>
      </c>
      <c r="E73" s="13">
        <f t="shared" si="0"/>
        <v>0</v>
      </c>
      <c r="F73" s="39">
        <v>0.21</v>
      </c>
      <c r="G73" s="14">
        <f t="shared" si="1"/>
        <v>0</v>
      </c>
    </row>
    <row r="74" spans="1:7" x14ac:dyDescent="0.3">
      <c r="A74" s="23" t="s">
        <v>82</v>
      </c>
      <c r="B74" s="2" t="s">
        <v>39</v>
      </c>
      <c r="C74" s="47">
        <v>52</v>
      </c>
      <c r="D74" s="29">
        <v>0</v>
      </c>
      <c r="E74" s="13">
        <f t="shared" si="0"/>
        <v>0</v>
      </c>
      <c r="F74" s="39">
        <v>0.21</v>
      </c>
      <c r="G74" s="14">
        <f t="shared" si="1"/>
        <v>0</v>
      </c>
    </row>
    <row r="75" spans="1:7" x14ac:dyDescent="0.3">
      <c r="A75" s="23" t="s">
        <v>83</v>
      </c>
      <c r="B75" s="2" t="s">
        <v>39</v>
      </c>
      <c r="C75" s="47">
        <v>52</v>
      </c>
      <c r="D75" s="29">
        <v>0</v>
      </c>
      <c r="E75" s="13">
        <f t="shared" si="0"/>
        <v>0</v>
      </c>
      <c r="F75" s="39">
        <v>0.21</v>
      </c>
      <c r="G75" s="14">
        <f t="shared" si="1"/>
        <v>0</v>
      </c>
    </row>
    <row r="76" spans="1:7" x14ac:dyDescent="0.3">
      <c r="A76" s="23" t="s">
        <v>84</v>
      </c>
      <c r="B76" s="2" t="s">
        <v>39</v>
      </c>
      <c r="C76" s="47">
        <v>52</v>
      </c>
      <c r="D76" s="29">
        <v>0</v>
      </c>
      <c r="E76" s="13">
        <f t="shared" si="0"/>
        <v>0</v>
      </c>
      <c r="F76" s="39">
        <v>0.21</v>
      </c>
      <c r="G76" s="14">
        <f t="shared" si="1"/>
        <v>0</v>
      </c>
    </row>
    <row r="77" spans="1:7" x14ac:dyDescent="0.3">
      <c r="A77" s="25" t="s">
        <v>85</v>
      </c>
      <c r="B77" s="2"/>
      <c r="C77" s="48"/>
      <c r="D77" s="30"/>
      <c r="E77" s="13"/>
      <c r="F77" s="41"/>
      <c r="G77" s="14"/>
    </row>
    <row r="78" spans="1:7" x14ac:dyDescent="0.3">
      <c r="A78" s="23" t="s">
        <v>111</v>
      </c>
      <c r="B78" s="2" t="s">
        <v>39</v>
      </c>
      <c r="C78" s="47">
        <v>52</v>
      </c>
      <c r="D78" s="29">
        <v>0</v>
      </c>
      <c r="E78" s="13">
        <f t="shared" si="0"/>
        <v>0</v>
      </c>
      <c r="F78" s="39">
        <v>0.21</v>
      </c>
      <c r="G78" s="14">
        <f t="shared" si="1"/>
        <v>0</v>
      </c>
    </row>
    <row r="79" spans="1:7" x14ac:dyDescent="0.3">
      <c r="A79" s="23" t="s">
        <v>112</v>
      </c>
      <c r="B79" s="2" t="s">
        <v>39</v>
      </c>
      <c r="C79" s="47">
        <v>52</v>
      </c>
      <c r="D79" s="29">
        <v>0</v>
      </c>
      <c r="E79" s="13">
        <f t="shared" si="0"/>
        <v>0</v>
      </c>
      <c r="F79" s="39">
        <v>0.21</v>
      </c>
      <c r="G79" s="14">
        <f t="shared" si="1"/>
        <v>0</v>
      </c>
    </row>
    <row r="80" spans="1:7" x14ac:dyDescent="0.3">
      <c r="A80" s="23" t="s">
        <v>113</v>
      </c>
      <c r="B80" s="2" t="s">
        <v>39</v>
      </c>
      <c r="C80" s="47">
        <v>52</v>
      </c>
      <c r="D80" s="29">
        <v>0</v>
      </c>
      <c r="E80" s="13">
        <f t="shared" si="0"/>
        <v>0</v>
      </c>
      <c r="F80" s="39">
        <v>0.21</v>
      </c>
      <c r="G80" s="14">
        <f t="shared" si="1"/>
        <v>0</v>
      </c>
    </row>
    <row r="81" spans="1:7" x14ac:dyDescent="0.3">
      <c r="A81" s="23" t="s">
        <v>114</v>
      </c>
      <c r="B81" s="2" t="s">
        <v>39</v>
      </c>
      <c r="C81" s="47">
        <v>52</v>
      </c>
      <c r="D81" s="29">
        <v>0</v>
      </c>
      <c r="E81" s="13">
        <f t="shared" si="0"/>
        <v>0</v>
      </c>
      <c r="F81" s="39">
        <v>0.21</v>
      </c>
      <c r="G81" s="14">
        <f t="shared" si="1"/>
        <v>0</v>
      </c>
    </row>
    <row r="82" spans="1:7" x14ac:dyDescent="0.3">
      <c r="A82" s="23" t="s">
        <v>115</v>
      </c>
      <c r="B82" s="2" t="s">
        <v>39</v>
      </c>
      <c r="C82" s="47">
        <v>52</v>
      </c>
      <c r="D82" s="29">
        <v>0</v>
      </c>
      <c r="E82" s="13">
        <f t="shared" si="0"/>
        <v>0</v>
      </c>
      <c r="F82" s="39">
        <v>0.21</v>
      </c>
      <c r="G82" s="14">
        <f t="shared" si="1"/>
        <v>0</v>
      </c>
    </row>
    <row r="83" spans="1:7" x14ac:dyDescent="0.3">
      <c r="A83" s="27" t="s">
        <v>103</v>
      </c>
      <c r="B83" s="2"/>
      <c r="C83" s="50"/>
      <c r="D83" s="30"/>
      <c r="E83" s="13"/>
      <c r="F83" s="41"/>
      <c r="G83" s="14"/>
    </row>
    <row r="84" spans="1:7" x14ac:dyDescent="0.3">
      <c r="A84" s="24" t="s">
        <v>102</v>
      </c>
      <c r="B84" s="2" t="s">
        <v>86</v>
      </c>
      <c r="C84" s="49">
        <v>88.55</v>
      </c>
      <c r="D84" s="29">
        <v>0</v>
      </c>
      <c r="E84" s="13">
        <f t="shared" ref="E84:E102" si="2">(C84*D84)</f>
        <v>0</v>
      </c>
      <c r="F84" s="39">
        <v>0.21</v>
      </c>
      <c r="G84" s="14">
        <f t="shared" ref="G84:G102" si="3">E84+(E84*F84)</f>
        <v>0</v>
      </c>
    </row>
    <row r="85" spans="1:7" x14ac:dyDescent="0.3">
      <c r="A85" s="27" t="s">
        <v>104</v>
      </c>
      <c r="B85" s="2"/>
      <c r="C85" s="50"/>
      <c r="D85" s="30"/>
      <c r="E85" s="13"/>
      <c r="F85" s="41"/>
      <c r="G85" s="14"/>
    </row>
    <row r="86" spans="1:7" x14ac:dyDescent="0.3">
      <c r="A86" s="24" t="s">
        <v>105</v>
      </c>
      <c r="B86" s="2" t="s">
        <v>69</v>
      </c>
      <c r="C86" s="49">
        <v>176</v>
      </c>
      <c r="D86" s="29">
        <v>0</v>
      </c>
      <c r="E86" s="13">
        <f t="shared" si="2"/>
        <v>0</v>
      </c>
      <c r="F86" s="39">
        <v>0.21</v>
      </c>
      <c r="G86" s="14">
        <f t="shared" si="3"/>
        <v>0</v>
      </c>
    </row>
    <row r="87" spans="1:7" x14ac:dyDescent="0.3">
      <c r="A87" s="24" t="s">
        <v>106</v>
      </c>
      <c r="B87" s="2" t="s">
        <v>39</v>
      </c>
      <c r="C87" s="47">
        <v>52</v>
      </c>
      <c r="D87" s="29">
        <v>0</v>
      </c>
      <c r="E87" s="13">
        <f t="shared" si="2"/>
        <v>0</v>
      </c>
      <c r="F87" s="39">
        <v>0.21</v>
      </c>
      <c r="G87" s="14">
        <f t="shared" si="3"/>
        <v>0</v>
      </c>
    </row>
    <row r="88" spans="1:7" x14ac:dyDescent="0.3">
      <c r="A88" s="27" t="s">
        <v>107</v>
      </c>
      <c r="B88" s="2"/>
      <c r="C88" s="48"/>
      <c r="D88" s="30"/>
      <c r="E88" s="13"/>
      <c r="F88" s="41"/>
      <c r="G88" s="14"/>
    </row>
    <row r="89" spans="1:7" x14ac:dyDescent="0.3">
      <c r="A89" s="24" t="s">
        <v>87</v>
      </c>
      <c r="B89" s="2" t="s">
        <v>39</v>
      </c>
      <c r="C89" s="47">
        <v>52</v>
      </c>
      <c r="D89" s="29">
        <v>0</v>
      </c>
      <c r="E89" s="13">
        <f t="shared" si="2"/>
        <v>0</v>
      </c>
      <c r="F89" s="39">
        <v>0.21</v>
      </c>
      <c r="G89" s="14">
        <f t="shared" si="3"/>
        <v>0</v>
      </c>
    </row>
    <row r="90" spans="1:7" x14ac:dyDescent="0.3">
      <c r="A90" s="24" t="s">
        <v>109</v>
      </c>
      <c r="B90" s="2" t="s">
        <v>69</v>
      </c>
      <c r="C90" s="49">
        <v>499</v>
      </c>
      <c r="D90" s="29">
        <v>0</v>
      </c>
      <c r="E90" s="13">
        <f t="shared" si="2"/>
        <v>0</v>
      </c>
      <c r="F90" s="39">
        <v>0.21</v>
      </c>
      <c r="G90" s="14">
        <f t="shared" si="3"/>
        <v>0</v>
      </c>
    </row>
    <row r="91" spans="1:7" x14ac:dyDescent="0.3">
      <c r="A91" s="24" t="s">
        <v>108</v>
      </c>
      <c r="B91" s="2" t="s">
        <v>69</v>
      </c>
      <c r="C91" s="49">
        <v>2096</v>
      </c>
      <c r="D91" s="29">
        <v>0</v>
      </c>
      <c r="E91" s="13">
        <f t="shared" si="2"/>
        <v>0</v>
      </c>
      <c r="F91" s="39">
        <v>0.21</v>
      </c>
      <c r="G91" s="14">
        <f t="shared" si="3"/>
        <v>0</v>
      </c>
    </row>
    <row r="92" spans="1:7" x14ac:dyDescent="0.3">
      <c r="A92" s="27" t="s">
        <v>88</v>
      </c>
      <c r="B92" s="2"/>
      <c r="C92" s="50"/>
      <c r="D92" s="30"/>
      <c r="E92" s="13"/>
      <c r="F92" s="41"/>
      <c r="G92" s="14"/>
    </row>
    <row r="93" spans="1:7" x14ac:dyDescent="0.3">
      <c r="A93" s="26" t="s">
        <v>89</v>
      </c>
      <c r="B93" s="2"/>
      <c r="C93" s="50"/>
      <c r="D93" s="30"/>
      <c r="E93" s="13"/>
      <c r="F93" s="41"/>
      <c r="G93" s="14"/>
    </row>
    <row r="94" spans="1:7" x14ac:dyDescent="0.3">
      <c r="A94" s="24" t="s">
        <v>90</v>
      </c>
      <c r="B94" s="2" t="s">
        <v>91</v>
      </c>
      <c r="C94" s="49">
        <v>24</v>
      </c>
      <c r="D94" s="29">
        <v>0</v>
      </c>
      <c r="E94" s="13">
        <f t="shared" si="2"/>
        <v>0</v>
      </c>
      <c r="F94" s="39">
        <v>0.21</v>
      </c>
      <c r="G94" s="14">
        <f t="shared" si="3"/>
        <v>0</v>
      </c>
    </row>
    <row r="95" spans="1:7" x14ac:dyDescent="0.3">
      <c r="A95" s="24" t="s">
        <v>92</v>
      </c>
      <c r="B95" s="2" t="s">
        <v>91</v>
      </c>
      <c r="C95" s="49">
        <v>24</v>
      </c>
      <c r="D95" s="29">
        <v>0</v>
      </c>
      <c r="E95" s="13">
        <f t="shared" si="2"/>
        <v>0</v>
      </c>
      <c r="F95" s="39">
        <v>0.21</v>
      </c>
      <c r="G95" s="14">
        <f t="shared" si="3"/>
        <v>0</v>
      </c>
    </row>
    <row r="96" spans="1:7" x14ac:dyDescent="0.3">
      <c r="A96" s="26" t="s">
        <v>93</v>
      </c>
      <c r="B96" s="2"/>
      <c r="C96" s="50"/>
      <c r="D96" s="30"/>
      <c r="E96" s="13"/>
      <c r="F96" s="41"/>
      <c r="G96" s="14"/>
    </row>
    <row r="97" spans="1:8" x14ac:dyDescent="0.3">
      <c r="A97" s="24" t="s">
        <v>94</v>
      </c>
      <c r="B97" s="2" t="s">
        <v>91</v>
      </c>
      <c r="C97" s="49">
        <v>12</v>
      </c>
      <c r="D97" s="29">
        <v>0</v>
      </c>
      <c r="E97" s="13">
        <f t="shared" si="2"/>
        <v>0</v>
      </c>
      <c r="F97" s="39">
        <v>0.21</v>
      </c>
      <c r="G97" s="14">
        <f t="shared" si="3"/>
        <v>0</v>
      </c>
    </row>
    <row r="98" spans="1:8" x14ac:dyDescent="0.3">
      <c r="A98" s="24" t="s">
        <v>95</v>
      </c>
      <c r="B98" s="2" t="s">
        <v>91</v>
      </c>
      <c r="C98" s="49">
        <v>12</v>
      </c>
      <c r="D98" s="29">
        <v>0</v>
      </c>
      <c r="E98" s="13">
        <f t="shared" si="2"/>
        <v>0</v>
      </c>
      <c r="F98" s="39">
        <v>0.21</v>
      </c>
      <c r="G98" s="14">
        <f t="shared" si="3"/>
        <v>0</v>
      </c>
    </row>
    <row r="99" spans="1:8" x14ac:dyDescent="0.3">
      <c r="A99" s="27" t="s">
        <v>96</v>
      </c>
      <c r="B99" s="2"/>
      <c r="C99" s="46"/>
      <c r="D99" s="30"/>
      <c r="E99" s="13"/>
      <c r="F99" s="41"/>
      <c r="G99" s="14"/>
    </row>
    <row r="100" spans="1:8" x14ac:dyDescent="0.3">
      <c r="A100" s="57" t="s">
        <v>97</v>
      </c>
      <c r="B100" s="58" t="s">
        <v>98</v>
      </c>
      <c r="C100" s="51"/>
      <c r="D100" s="29">
        <v>0</v>
      </c>
      <c r="E100" s="13">
        <f t="shared" si="2"/>
        <v>0</v>
      </c>
      <c r="F100" s="39">
        <v>0.21</v>
      </c>
      <c r="G100" s="14">
        <f t="shared" si="3"/>
        <v>0</v>
      </c>
    </row>
    <row r="101" spans="1:8" x14ac:dyDescent="0.3">
      <c r="A101" s="59" t="s">
        <v>97</v>
      </c>
      <c r="B101" s="60" t="s">
        <v>98</v>
      </c>
      <c r="C101" s="52"/>
      <c r="D101" s="29">
        <v>0</v>
      </c>
      <c r="E101" s="13">
        <f t="shared" si="2"/>
        <v>0</v>
      </c>
      <c r="F101" s="39">
        <v>0.21</v>
      </c>
      <c r="G101" s="14">
        <f t="shared" si="3"/>
        <v>0</v>
      </c>
    </row>
    <row r="102" spans="1:8" x14ac:dyDescent="0.3">
      <c r="A102" s="61" t="s">
        <v>97</v>
      </c>
      <c r="B102" s="62" t="s">
        <v>98</v>
      </c>
      <c r="C102" s="53"/>
      <c r="D102" s="29">
        <v>0</v>
      </c>
      <c r="E102" s="13">
        <f t="shared" si="2"/>
        <v>0</v>
      </c>
      <c r="F102" s="39">
        <v>0.21</v>
      </c>
      <c r="G102" s="14">
        <f t="shared" si="3"/>
        <v>0</v>
      </c>
    </row>
    <row r="103" spans="1:8" ht="16.2" thickBot="1" x14ac:dyDescent="0.35">
      <c r="A103" s="3"/>
      <c r="B103" s="2"/>
      <c r="C103" s="42"/>
      <c r="D103" s="21" t="s">
        <v>99</v>
      </c>
      <c r="E103" s="16">
        <f>SUM(E14:E102)</f>
        <v>0</v>
      </c>
      <c r="F103" s="37"/>
      <c r="G103" s="16">
        <f>SUM(G14:G102)</f>
        <v>0</v>
      </c>
    </row>
    <row r="104" spans="1:8" ht="16.2" thickTop="1" x14ac:dyDescent="0.3">
      <c r="B104" s="2"/>
      <c r="C104" s="42"/>
      <c r="D104" s="15"/>
      <c r="E104" s="21"/>
      <c r="F104" s="38"/>
      <c r="G104" s="17"/>
      <c r="H104" s="17"/>
    </row>
    <row r="105" spans="1:8" x14ac:dyDescent="0.3">
      <c r="A105" s="12"/>
      <c r="H105" s="14"/>
    </row>
    <row r="106" spans="1:8" x14ac:dyDescent="0.3">
      <c r="A106" s="18" t="s">
        <v>100</v>
      </c>
      <c r="B106" s="66"/>
      <c r="C106" s="66"/>
      <c r="D106" s="66"/>
      <c r="E106" s="66"/>
      <c r="F106" s="66"/>
      <c r="G106" s="3"/>
    </row>
    <row r="107" spans="1:8" x14ac:dyDescent="0.3">
      <c r="A107" s="18" t="s">
        <v>101</v>
      </c>
      <c r="B107" s="66"/>
      <c r="C107" s="66"/>
      <c r="D107" s="66"/>
      <c r="E107" s="66"/>
      <c r="F107" s="66"/>
      <c r="G107" s="3"/>
    </row>
    <row r="108" spans="1:8" x14ac:dyDescent="0.3">
      <c r="H108" s="14"/>
    </row>
    <row r="109" spans="1:8" x14ac:dyDescent="0.3">
      <c r="H109" s="14"/>
    </row>
    <row r="110" spans="1:8" x14ac:dyDescent="0.3">
      <c r="H110" s="14"/>
    </row>
    <row r="111" spans="1:8" x14ac:dyDescent="0.3">
      <c r="H111" s="14"/>
    </row>
    <row r="112" spans="1:8" x14ac:dyDescent="0.3">
      <c r="H112" s="14"/>
    </row>
    <row r="113" spans="2:8" x14ac:dyDescent="0.3">
      <c r="H113" s="14"/>
    </row>
    <row r="114" spans="2:8" x14ac:dyDescent="0.3">
      <c r="H114" s="14"/>
    </row>
    <row r="115" spans="2:8" x14ac:dyDescent="0.3">
      <c r="B115" s="32"/>
      <c r="C115" s="55"/>
    </row>
    <row r="116" spans="2:8" x14ac:dyDescent="0.3">
      <c r="B116" s="32"/>
      <c r="C116" s="55"/>
    </row>
    <row r="117" spans="2:8" x14ac:dyDescent="0.3">
      <c r="H117" s="14"/>
    </row>
    <row r="118" spans="2:8" x14ac:dyDescent="0.3">
      <c r="H118" s="14"/>
    </row>
    <row r="119" spans="2:8" x14ac:dyDescent="0.3">
      <c r="H119" s="14"/>
    </row>
    <row r="120" spans="2:8" x14ac:dyDescent="0.3">
      <c r="H120" s="14"/>
    </row>
    <row r="121" spans="2:8" x14ac:dyDescent="0.3">
      <c r="H121" s="14"/>
    </row>
    <row r="122" spans="2:8" x14ac:dyDescent="0.3">
      <c r="H122" s="14"/>
    </row>
    <row r="123" spans="2:8" x14ac:dyDescent="0.3">
      <c r="B123" s="32"/>
      <c r="C123" s="55"/>
    </row>
    <row r="124" spans="2:8" x14ac:dyDescent="0.3">
      <c r="B124" s="32"/>
      <c r="C124" s="55"/>
    </row>
    <row r="125" spans="2:8" x14ac:dyDescent="0.3">
      <c r="B125" s="32"/>
      <c r="C125" s="55"/>
    </row>
    <row r="126" spans="2:8" x14ac:dyDescent="0.3">
      <c r="B126" s="32"/>
      <c r="C126" s="55"/>
    </row>
    <row r="127" spans="2:8" x14ac:dyDescent="0.3">
      <c r="B127" s="32"/>
      <c r="C127" s="55"/>
    </row>
    <row r="128" spans="2:8" x14ac:dyDescent="0.3">
      <c r="B128" s="32"/>
      <c r="C128" s="55"/>
    </row>
    <row r="129" spans="2:3" x14ac:dyDescent="0.3">
      <c r="B129" s="32"/>
      <c r="C129" s="55"/>
    </row>
    <row r="130" spans="2:3" x14ac:dyDescent="0.3">
      <c r="B130" s="32"/>
      <c r="C130" s="55"/>
    </row>
    <row r="131" spans="2:3" x14ac:dyDescent="0.3">
      <c r="B131" s="32"/>
      <c r="C131" s="55"/>
    </row>
    <row r="132" spans="2:3" x14ac:dyDescent="0.3">
      <c r="B132" s="32"/>
      <c r="C132" s="55"/>
    </row>
    <row r="133" spans="2:3" x14ac:dyDescent="0.3">
      <c r="B133" s="32"/>
      <c r="C133" s="55"/>
    </row>
    <row r="134" spans="2:3" x14ac:dyDescent="0.3">
      <c r="B134" s="32"/>
      <c r="C134" s="55"/>
    </row>
  </sheetData>
  <sheetProtection algorithmName="SHA-512" hashValue="9zE2UHXCQS6IoqofEg6Gmgfxi7p8+aiOF7/kLLiMokrZPeKmH2zmDpkHE6RqW7U10sxFKjBlOm+JEy1sof0E+Q==" saltValue="SkfE3rQprzEyIAXenKG7KQ==" spinCount="100000" sheet="1" objects="1" scenarios="1"/>
  <mergeCells count="3">
    <mergeCell ref="D1:G1"/>
    <mergeCell ref="B106:F106"/>
    <mergeCell ref="B107:F107"/>
  </mergeCells>
  <conditionalFormatting sqref="D14:F102">
    <cfRule type="containsText" dxfId="4" priority="5" operator="containsText" text="JA">
      <formula>NOT(ISERROR(SEARCH("JA",D14)))</formula>
    </cfRule>
  </conditionalFormatting>
  <conditionalFormatting sqref="D14:F102">
    <cfRule type="containsText" dxfId="3" priority="1" operator="containsText" text="2022">
      <formula>NOT(ISERROR(SEARCH("2022",D14)))</formula>
    </cfRule>
    <cfRule type="containsText" dxfId="2" priority="2" operator="containsText" text="2021">
      <formula>NOT(ISERROR(SEARCH("2021",D14)))</formula>
    </cfRule>
    <cfRule type="containsText" dxfId="1" priority="3" operator="containsText" text="2020">
      <formula>NOT(ISERROR(SEARCH("2020",D14)))</formula>
    </cfRule>
    <cfRule type="containsText" dxfId="0" priority="4" operator="containsText" text="2019">
      <formula>NOT(ISERROR(SEARCH("2019",D14)))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B55DA51DD45A4C8E4C78B92AD00252" ma:contentTypeVersion="11" ma:contentTypeDescription="Een nieuw document maken." ma:contentTypeScope="" ma:versionID="367edc3fbc269de3c9426cc69ec8974a">
  <xsd:schema xmlns:xsd="http://www.w3.org/2001/XMLSchema" xmlns:xs="http://www.w3.org/2001/XMLSchema" xmlns:p="http://schemas.microsoft.com/office/2006/metadata/properties" xmlns:ns2="b29dd6a3-dae5-4aca-83d7-06999b02491e" xmlns:ns3="faa00912-f8e2-4fcb-b996-50f65c1c461a" targetNamespace="http://schemas.microsoft.com/office/2006/metadata/properties" ma:root="true" ma:fieldsID="74c4373354fb7834e58801b80f7d9db1" ns2:_="" ns3:_="">
    <xsd:import namespace="b29dd6a3-dae5-4aca-83d7-06999b02491e"/>
    <xsd:import namespace="faa00912-f8e2-4fcb-b996-50f65c1c46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dd6a3-dae5-4aca-83d7-06999b0249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7c10262-724b-4469-a671-39891be7a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00912-f8e2-4fcb-b996-50f65c1c461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74536dcf-dfab-4ba7-887e-c4efe3d75a49}" ma:internalName="TaxCatchAll" ma:showField="CatchAllData" ma:web="faa00912-f8e2-4fcb-b996-50f65c1c46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00912-f8e2-4fcb-b996-50f65c1c461a" xsi:nil="true"/>
    <lcf76f155ced4ddcb4097134ff3c332f xmlns="b29dd6a3-dae5-4aca-83d7-06999b02491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05C7ED-7B1E-4E65-BB02-4D0BC4480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9dd6a3-dae5-4aca-83d7-06999b02491e"/>
    <ds:schemaRef ds:uri="faa00912-f8e2-4fcb-b996-50f65c1c46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F95B22-0846-405A-85E4-33D9902AB472}">
  <ds:schemaRefs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aa00912-f8e2-4fcb-b996-50f65c1c461a"/>
    <ds:schemaRef ds:uri="b29dd6a3-dae5-4aca-83d7-06999b02491e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A4138E-C1A9-4346-9ACD-B452C467A8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ROCvAF-VOvA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Jaap Schorn</dc:creator>
  <cp:keywords/>
  <dc:description/>
  <cp:lastModifiedBy>Jaap Schorn</cp:lastModifiedBy>
  <cp:revision/>
  <dcterms:created xsi:type="dcterms:W3CDTF">2023-08-23T08:16:49Z</dcterms:created>
  <dcterms:modified xsi:type="dcterms:W3CDTF">2023-11-15T08:15:30Z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0x0101002FB55DA51DD45A4C8E4C78B92AD00252</vt:lpwstr>
  </property>
  <property fmtid="{D5CDD505-2E9C-101B-9397-08002B2CF9AE}" pid="3" name="MediaServiceImageTags">
    <vt:lpwstr/>
  </property>
</Properties>
</file>