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defaultThemeVersion="124226"/>
  <mc:AlternateContent xmlns:mc="http://schemas.openxmlformats.org/markup-compatibility/2006">
    <mc:Choice Requires="x15">
      <x15ac:absPath xmlns:x15ac="http://schemas.microsoft.com/office/spreadsheetml/2010/11/ac" url="https://inkada.sharepoint.com/Gedeelde documenten/10 Projecten/CIZ/Maatwerk meubilair 2023/Bestek/"/>
    </mc:Choice>
  </mc:AlternateContent>
  <xr:revisionPtr revIDLastSave="522" documentId="8_{B3B3FB94-2569-41B6-A7AE-7B6136172314}" xr6:coauthVersionLast="47" xr6:coauthVersionMax="47" xr10:uidLastSave="{3DBA792D-C998-490B-925F-0DF912D888C8}"/>
  <bookViews>
    <workbookView xWindow="-120" yWindow="-120" windowWidth="29040" windowHeight="15720" activeTab="1" xr2:uid="{00000000-000D-0000-FFFF-FFFF00000000}"/>
  </bookViews>
  <sheets>
    <sheet name="Instructie" sheetId="3" r:id="rId1"/>
    <sheet name="Meubilair" sheetId="1" r:id="rId2"/>
    <sheet name="Totaal"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8" i="1" l="1"/>
  <c r="M41" i="1"/>
  <c r="M40" i="1"/>
  <c r="M39" i="1"/>
  <c r="M38" i="1"/>
  <c r="M37" i="1"/>
  <c r="M36" i="1"/>
  <c r="M35" i="1"/>
  <c r="M34" i="1"/>
  <c r="M33" i="1"/>
  <c r="M32" i="1"/>
  <c r="M31" i="1"/>
  <c r="M30" i="1"/>
  <c r="M29" i="1"/>
  <c r="M28" i="1"/>
  <c r="M27" i="1"/>
  <c r="M26" i="1"/>
  <c r="M25" i="1"/>
  <c r="M24" i="1"/>
  <c r="M23" i="1"/>
  <c r="M22" i="1"/>
  <c r="M21" i="1"/>
  <c r="M20" i="1"/>
  <c r="M19" i="1"/>
  <c r="M18" i="1"/>
  <c r="M17" i="1"/>
  <c r="J41" i="1"/>
  <c r="J40" i="1"/>
  <c r="J39" i="1"/>
  <c r="J38" i="1"/>
  <c r="J37" i="1"/>
  <c r="J36" i="1"/>
  <c r="J35" i="1"/>
  <c r="J34" i="1"/>
  <c r="J33" i="1"/>
  <c r="J32" i="1"/>
  <c r="J31" i="1"/>
  <c r="J30" i="1"/>
  <c r="J29" i="1"/>
  <c r="J28" i="1"/>
  <c r="J27" i="1"/>
  <c r="J26" i="1"/>
  <c r="J25" i="1"/>
  <c r="J24" i="1"/>
  <c r="J23" i="1"/>
  <c r="J22" i="1"/>
  <c r="J21" i="1"/>
  <c r="J20" i="1"/>
  <c r="J19" i="1"/>
  <c r="J18" i="1"/>
  <c r="J17" i="1"/>
  <c r="G17" i="1"/>
  <c r="D41" i="1" l="1"/>
  <c r="D40" i="1"/>
  <c r="D39" i="1"/>
  <c r="D38" i="1"/>
  <c r="D37" i="1"/>
  <c r="D36" i="1"/>
  <c r="D35" i="1"/>
  <c r="D34" i="1"/>
  <c r="D33" i="1"/>
  <c r="D32" i="1"/>
  <c r="D31" i="1"/>
  <c r="D30" i="1"/>
  <c r="D29" i="1"/>
  <c r="D28" i="1"/>
  <c r="D27" i="1"/>
  <c r="D26" i="1"/>
  <c r="D25" i="1"/>
  <c r="D24" i="1"/>
  <c r="D23" i="1"/>
  <c r="D22" i="1"/>
  <c r="D21" i="1"/>
  <c r="D20" i="1"/>
  <c r="D19" i="1"/>
  <c r="D18" i="1"/>
  <c r="D17" i="1"/>
  <c r="D53" i="1"/>
  <c r="D49" i="1"/>
  <c r="J42" i="1" l="1"/>
  <c r="G41" i="1"/>
  <c r="G40" i="1"/>
  <c r="G39" i="1"/>
  <c r="G38" i="1"/>
  <c r="G37" i="1"/>
  <c r="G36" i="1"/>
  <c r="G35" i="1"/>
  <c r="G34" i="1"/>
  <c r="G33" i="1"/>
  <c r="G32" i="1"/>
  <c r="G31" i="1"/>
  <c r="G30" i="1"/>
  <c r="G29" i="1"/>
  <c r="G28" i="1"/>
  <c r="G27" i="1"/>
  <c r="G26" i="1"/>
  <c r="G25" i="1"/>
  <c r="G24" i="1"/>
  <c r="G23" i="1"/>
  <c r="G22" i="1"/>
  <c r="G21" i="1"/>
  <c r="G20" i="1"/>
  <c r="G19" i="1"/>
  <c r="G18" i="1"/>
  <c r="B9" i="2"/>
  <c r="B8" i="2"/>
  <c r="M42" i="1" l="1"/>
  <c r="G42" i="1"/>
  <c r="B10" i="2"/>
  <c r="D42" i="1"/>
  <c r="D56" i="1" s="1"/>
  <c r="B7" i="2" l="1"/>
  <c r="B14" i="2" s="1"/>
  <c r="D54" i="1"/>
  <c r="B11" i="2" s="1"/>
</calcChain>
</file>

<file path=xl/sharedStrings.xml><?xml version="1.0" encoding="utf-8"?>
<sst xmlns="http://schemas.openxmlformats.org/spreadsheetml/2006/main" count="91" uniqueCount="69">
  <si>
    <t>Omschrijving</t>
  </si>
  <si>
    <t>Naam Leverancier</t>
  </si>
  <si>
    <t>Naam ondertekenaar</t>
  </si>
  <si>
    <t>Handtekening</t>
  </si>
  <si>
    <t>Datum</t>
  </si>
  <si>
    <t>Inschrijver dient de blauw gearceerde cellen in te vullen</t>
  </si>
  <si>
    <t>Calculatieblad Maatwerk Meubilair</t>
  </si>
  <si>
    <t>Centrum Indicatiestelling Zorg (CIZ)</t>
  </si>
  <si>
    <t>Referentie: 2023/0801TK</t>
  </si>
  <si>
    <t>Ontvangstbalie</t>
  </si>
  <si>
    <t>Pantry - 3 bloks</t>
  </si>
  <si>
    <t>Pantry - 4 bloks</t>
  </si>
  <si>
    <t>Keuken-eiland</t>
  </si>
  <si>
    <t>Keuken-wandmeubel</t>
  </si>
  <si>
    <t>Espressomeubel</t>
  </si>
  <si>
    <t>Plantenbak</t>
  </si>
  <si>
    <t>Treinzit - 4 persoons</t>
  </si>
  <si>
    <t>Treinzit - 4 persoons + 2 persoons</t>
  </si>
  <si>
    <t>Treinzit - 8 persoons</t>
  </si>
  <si>
    <t>Podiumbank</t>
  </si>
  <si>
    <t>Bank en tafel L-vorm</t>
  </si>
  <si>
    <t>Werkeiland - hoekopstelling</t>
  </si>
  <si>
    <t>Werkeiland -  tusseneiland</t>
  </si>
  <si>
    <t>Aanlandplek</t>
  </si>
  <si>
    <t>ICT meubel</t>
  </si>
  <si>
    <t>Bank - 2400 mm</t>
  </si>
  <si>
    <t>Tafel - poefmodel ca. 500 x 500 mm</t>
  </si>
  <si>
    <t>Tafel - laag model ca. 1500 x 500 mm</t>
  </si>
  <si>
    <t>Tuinzitje - 1-zits met plantenbak</t>
  </si>
  <si>
    <t>Tuinbank - 2-zits met plantenbak</t>
  </si>
  <si>
    <t>Tuinzitje - 4-zits met plantenbakken</t>
  </si>
  <si>
    <t>Tuinbank - met nissen in rugzijde</t>
  </si>
  <si>
    <t xml:space="preserve">Pergola </t>
  </si>
  <si>
    <t>Overlegbox</t>
  </si>
  <si>
    <t>Aanschafkosten</t>
  </si>
  <si>
    <t>Plaatsingskosten</t>
  </si>
  <si>
    <t>Totaal aanschafkosten</t>
  </si>
  <si>
    <t>Onderhoudskosten</t>
  </si>
  <si>
    <t>Kraankosten</t>
  </si>
  <si>
    <t>Correctief onderhoud per uur</t>
  </si>
  <si>
    <t>Totaal onderhoudskosten</t>
  </si>
  <si>
    <t>Totaal kraankosten</t>
  </si>
  <si>
    <t>Per werkdag (8 uur)</t>
  </si>
  <si>
    <t>Totaal prijs</t>
  </si>
  <si>
    <t>Totaal Inschrijfprijs exclusief BTW</t>
  </si>
  <si>
    <t>* op basis van 30 uur (is indicatief)</t>
  </si>
  <si>
    <t>*op basis van 1 werkdag</t>
  </si>
  <si>
    <t>Calculatieblad Totalisatie</t>
  </si>
  <si>
    <t>Kosten Multifunctionals</t>
  </si>
  <si>
    <t>Afvoerskosten</t>
  </si>
  <si>
    <t>Totaalprijs exclusief BTW</t>
  </si>
  <si>
    <t>Inschrijver vult uitsluitend de gele velden in. Het aanbrengen van wijzigingen in de andere velden is niet toegestaan op straffe van uitsluiting.</t>
  </si>
  <si>
    <t>Prijzen zijn in euro's en op maximaal twee (2) decimalen achter de komma. Prijzen zijn exclusief BTW  maar inclusief alle bijkomende kosten (zoals administratieve kosten, transportkosten etc.) met uitzondering van de specifiek op te nemen kosten in het prijzenblad.</t>
  </si>
  <si>
    <t>Inschrijver dient marktconforme en reële prijzen aan te bieden.</t>
  </si>
  <si>
    <t>Een Inschrijving van €0 euro en/of negatieve prijzen is - ook op onderdelen - verboden.</t>
  </si>
  <si>
    <t>De prijzen die inschrijver indient bij de desbetreffende meubelstukken worden tijdens de contractduur gebruikt als referentie voor vergelijkbare meubelstukken. Voorbeeld (de prijs wordt opgegeven voor een bank voor 2400 mm, indien Aanbestedende dienst een bank wenst af te nemen van 3000 mm hanteert Aanbestedende dienst : (de prijs t.b.v. de 2400 mm bank / 24 ) * 30 als referentie.   Inschrijver dient hiermee rekening te houden bij het indienen van de prijzen. Dit geldt ook voor de bijbehorende winstopslag percentages.</t>
  </si>
  <si>
    <t>Het Maatwerkmeubilair zoals omschreven in het PvE is gelijkwaardig aan het huidige aanwezige Maatwerkmeubilair. De afvoerkosten die u als Inschrijver indient in het prijzenblad worden gebruikt als referentiekader ten behoeve van het huidige aanwezige Maatwerkmeubilair.</t>
  </si>
  <si>
    <t>Fictief aantal</t>
  </si>
  <si>
    <t>Transport / Plaatsingskosten
(werkdagen, 07:30 uur - 18:00 uur)</t>
  </si>
  <si>
    <t>Afvoerkosten</t>
  </si>
  <si>
    <t>All-in prijs excl. BTW</t>
  </si>
  <si>
    <t>Totaal afvoer</t>
  </si>
  <si>
    <t>Inschrijfsom</t>
  </si>
  <si>
    <t>Totaal transport / plaatsing</t>
  </si>
  <si>
    <t>Onderhoudskosten (preventief, op basis van 2x per jaar)</t>
  </si>
  <si>
    <t>Totaal Onderhoud</t>
  </si>
  <si>
    <t>Onderhoudskosten correctief</t>
  </si>
  <si>
    <t>Totaal</t>
  </si>
  <si>
    <t>Procentuele opslag levering zaterdag/zondag 08:00 uur - 17:00 uur (op transport / plaatsingskosten)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</si>
</sst>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43" formatCode="_ * #,##0.00_ ;_ * \-#,##0.00_ ;_ * &quot;-&quot;??_ ;_ @_ "/>
  </numFmts>
  <fonts count="20" x14ac:knownFonts="1">
    <font>
      <sz val="11"/>
      <color theme="1"/>
      <name val="Calibri"/>
      <family val="2"/>
      <scheme val="minor"/>
    </font>
    <font>
      <sz val="11"/>
      <color indexed="8"/>
      <name val="Calibri"/>
      <family val="2"/>
    </font>
    <font>
      <b/>
      <sz val="8"/>
      <color indexed="8"/>
      <name val="Verdana"/>
      <family val="2"/>
    </font>
    <font>
      <sz val="8"/>
      <color theme="1"/>
      <name val="Verdana"/>
      <family val="2"/>
    </font>
    <font>
      <sz val="8"/>
      <name val="Verdana"/>
      <family val="2"/>
    </font>
    <font>
      <b/>
      <sz val="8"/>
      <color theme="1"/>
      <name val="Verdana"/>
      <family val="2"/>
    </font>
    <font>
      <sz val="8"/>
      <color indexed="8"/>
      <name val="Verdana"/>
      <family val="2"/>
    </font>
    <font>
      <sz val="11"/>
      <color theme="1"/>
      <name val="Calibri"/>
      <family val="2"/>
      <scheme val="minor"/>
    </font>
    <font>
      <b/>
      <sz val="10"/>
      <color indexed="9"/>
      <name val="Tahoma"/>
      <family val="2"/>
    </font>
    <font>
      <sz val="11"/>
      <color indexed="8"/>
      <name val="Tahoma"/>
      <family val="2"/>
    </font>
    <font>
      <sz val="18"/>
      <name val="Tahoma"/>
      <family val="2"/>
    </font>
    <font>
      <sz val="10"/>
      <name val="Tahoma"/>
      <family val="2"/>
    </font>
    <font>
      <b/>
      <sz val="10"/>
      <name val="Tahoma"/>
      <family val="2"/>
    </font>
    <font>
      <b/>
      <sz val="10"/>
      <color indexed="14"/>
      <name val="Tahoma"/>
      <family val="2"/>
    </font>
    <font>
      <sz val="10"/>
      <color indexed="8"/>
      <name val="Tahoma"/>
      <family val="2"/>
    </font>
    <font>
      <b/>
      <sz val="12"/>
      <color indexed="8"/>
      <name val="Tahoma"/>
      <family val="2"/>
    </font>
    <font>
      <i/>
      <sz val="8"/>
      <name val="Verdana"/>
      <family val="2"/>
    </font>
    <font>
      <i/>
      <sz val="8"/>
      <color theme="1"/>
      <name val="Verdana"/>
      <family val="2"/>
    </font>
    <font>
      <b/>
      <sz val="14"/>
      <color theme="1"/>
      <name val="Verdana"/>
      <family val="2"/>
    </font>
    <font>
      <b/>
      <sz val="16"/>
      <color theme="1"/>
      <name val="Verdana"/>
      <family val="2"/>
    </font>
  </fonts>
  <fills count="9">
    <fill>
      <patternFill patternType="none"/>
    </fill>
    <fill>
      <patternFill patternType="gray125"/>
    </fill>
    <fill>
      <patternFill patternType="solid">
        <fgColor indexed="51"/>
        <bgColor indexed="64"/>
      </patternFill>
    </fill>
    <fill>
      <patternFill patternType="solid">
        <fgColor indexed="41"/>
        <bgColor indexed="64"/>
      </patternFill>
    </fill>
    <fill>
      <patternFill patternType="solid">
        <fgColor indexed="12"/>
        <bgColor indexed="64"/>
      </patternFill>
    </fill>
    <fill>
      <patternFill patternType="solid">
        <fgColor rgb="FF0000FF"/>
        <bgColor indexed="64"/>
      </patternFill>
    </fill>
    <fill>
      <patternFill patternType="solid">
        <fgColor rgb="FFFFCC00"/>
        <bgColor indexed="64"/>
      </patternFill>
    </fill>
    <fill>
      <patternFill patternType="solid">
        <fgColor rgb="FFCCFFFF"/>
        <bgColor indexed="64"/>
      </patternFill>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s>
  <cellStyleXfs count="4">
    <xf numFmtId="0" fontId="0" fillId="0" borderId="0"/>
    <xf numFmtId="43" fontId="1" fillId="0" borderId="0" applyFont="0" applyFill="0" applyBorder="0" applyAlignment="0" applyProtection="0"/>
    <xf numFmtId="44" fontId="7" fillId="0" borderId="0" applyFont="0" applyFill="0" applyBorder="0" applyAlignment="0" applyProtection="0"/>
    <xf numFmtId="0" fontId="7" fillId="0" borderId="0"/>
  </cellStyleXfs>
  <cellXfs count="69">
    <xf numFmtId="0" fontId="0" fillId="0" borderId="0" xfId="0"/>
    <xf numFmtId="0" fontId="2" fillId="0" borderId="0" xfId="0" applyFont="1"/>
    <xf numFmtId="0" fontId="3" fillId="0" borderId="0" xfId="0" applyFont="1"/>
    <xf numFmtId="44" fontId="3" fillId="0" borderId="0" xfId="0" applyNumberFormat="1" applyFont="1" applyAlignment="1">
      <alignment wrapText="1"/>
    </xf>
    <xf numFmtId="44" fontId="3" fillId="0" borderId="0" xfId="1" applyNumberFormat="1" applyFont="1" applyAlignment="1">
      <alignment wrapText="1"/>
    </xf>
    <xf numFmtId="0" fontId="4" fillId="0" borderId="0" xfId="0" applyFont="1"/>
    <xf numFmtId="0" fontId="4" fillId="0" borderId="1" xfId="0" applyFont="1" applyBorder="1"/>
    <xf numFmtId="44" fontId="3" fillId="3" borderId="1" xfId="0" applyNumberFormat="1" applyFont="1" applyFill="1" applyBorder="1" applyAlignment="1">
      <alignment wrapText="1"/>
    </xf>
    <xf numFmtId="0" fontId="3" fillId="3" borderId="0" xfId="0" applyFont="1" applyFill="1"/>
    <xf numFmtId="0" fontId="6" fillId="0" borderId="0" xfId="0" applyFont="1"/>
    <xf numFmtId="0" fontId="3" fillId="0" borderId="0" xfId="0" applyFont="1" applyAlignment="1">
      <alignment horizontal="left"/>
    </xf>
    <xf numFmtId="44" fontId="2" fillId="0" borderId="0" xfId="1" applyNumberFormat="1" applyFont="1" applyBorder="1" applyAlignment="1">
      <alignment wrapText="1"/>
    </xf>
    <xf numFmtId="0" fontId="4" fillId="0" borderId="1" xfId="0" applyFont="1" applyBorder="1" applyAlignment="1">
      <alignment horizontal="center"/>
    </xf>
    <xf numFmtId="44" fontId="3" fillId="0" borderId="1" xfId="1" applyNumberFormat="1" applyFont="1" applyBorder="1" applyAlignment="1">
      <alignment wrapText="1"/>
    </xf>
    <xf numFmtId="44" fontId="3" fillId="0" borderId="0" xfId="1" applyNumberFormat="1" applyFont="1" applyBorder="1" applyAlignment="1">
      <alignment wrapText="1"/>
    </xf>
    <xf numFmtId="0" fontId="8" fillId="4" borderId="1" xfId="0" applyFont="1" applyFill="1" applyBorder="1" applyAlignment="1">
      <alignment vertical="center"/>
    </xf>
    <xf numFmtId="0" fontId="8" fillId="0" borderId="0" xfId="0" applyFont="1" applyAlignment="1">
      <alignment vertical="center"/>
    </xf>
    <xf numFmtId="0" fontId="9" fillId="0" borderId="0" xfId="0" applyFont="1"/>
    <xf numFmtId="0" fontId="8" fillId="5" borderId="0" xfId="0" applyFont="1" applyFill="1" applyAlignment="1">
      <alignment vertical="center"/>
    </xf>
    <xf numFmtId="0" fontId="8" fillId="5" borderId="5" xfId="0" applyFont="1" applyFill="1" applyBorder="1" applyAlignment="1">
      <alignment vertical="center"/>
    </xf>
    <xf numFmtId="0" fontId="5" fillId="6" borderId="1" xfId="0" applyFont="1" applyFill="1" applyBorder="1" applyAlignment="1">
      <alignment horizontal="left"/>
    </xf>
    <xf numFmtId="0" fontId="5" fillId="0" borderId="0" xfId="0" applyFont="1"/>
    <xf numFmtId="44" fontId="5" fillId="0" borderId="0" xfId="0" applyNumberFormat="1" applyFont="1" applyAlignment="1">
      <alignment wrapText="1"/>
    </xf>
    <xf numFmtId="9" fontId="5" fillId="0" borderId="0" xfId="0" applyNumberFormat="1" applyFont="1" applyAlignment="1">
      <alignment wrapText="1"/>
    </xf>
    <xf numFmtId="44" fontId="5" fillId="0" borderId="0" xfId="1" applyNumberFormat="1" applyFont="1" applyFill="1" applyBorder="1" applyAlignment="1">
      <alignment wrapText="1"/>
    </xf>
    <xf numFmtId="0" fontId="5" fillId="0" borderId="0" xfId="0" applyFont="1" applyAlignment="1">
      <alignment horizontal="left"/>
    </xf>
    <xf numFmtId="0" fontId="5" fillId="6" borderId="1" xfId="0" applyFont="1" applyFill="1" applyBorder="1" applyAlignment="1">
      <alignment horizontal="left" wrapText="1"/>
    </xf>
    <xf numFmtId="0" fontId="4" fillId="0" borderId="3" xfId="0" applyFont="1" applyBorder="1"/>
    <xf numFmtId="44" fontId="3" fillId="3" borderId="3" xfId="0" applyNumberFormat="1" applyFont="1" applyFill="1" applyBorder="1" applyAlignment="1">
      <alignment wrapText="1"/>
    </xf>
    <xf numFmtId="0" fontId="4" fillId="0" borderId="0" xfId="0" applyFont="1" applyAlignment="1">
      <alignment horizontal="center"/>
    </xf>
    <xf numFmtId="0" fontId="5" fillId="6" borderId="1" xfId="0" applyFont="1" applyFill="1" applyBorder="1"/>
    <xf numFmtId="44" fontId="5" fillId="6" borderId="1" xfId="1" applyNumberFormat="1" applyFont="1" applyFill="1" applyBorder="1" applyAlignment="1">
      <alignment wrapText="1"/>
    </xf>
    <xf numFmtId="0" fontId="10" fillId="0" borderId="0" xfId="0" applyFont="1"/>
    <xf numFmtId="0" fontId="14" fillId="0" borderId="0" xfId="0" applyFont="1"/>
    <xf numFmtId="0" fontId="8" fillId="4" borderId="1" xfId="0" applyFont="1" applyFill="1" applyBorder="1" applyAlignment="1">
      <alignment horizontal="left" vertical="top"/>
    </xf>
    <xf numFmtId="0" fontId="12" fillId="2" borderId="1" xfId="0" applyFont="1" applyFill="1" applyBorder="1"/>
    <xf numFmtId="0" fontId="14" fillId="0" borderId="1" xfId="0" applyFont="1" applyBorder="1"/>
    <xf numFmtId="0" fontId="11" fillId="0" borderId="1" xfId="0" applyFont="1" applyBorder="1"/>
    <xf numFmtId="0" fontId="12" fillId="2" borderId="2" xfId="0" applyFont="1" applyFill="1" applyBorder="1" applyAlignment="1">
      <alignment horizontal="center" vertical="center" wrapText="1"/>
    </xf>
    <xf numFmtId="44" fontId="14" fillId="0" borderId="1" xfId="2" applyFont="1" applyBorder="1" applyAlignment="1">
      <alignment horizontal="center" vertical="center"/>
    </xf>
    <xf numFmtId="0" fontId="12" fillId="4" borderId="1" xfId="0" applyFont="1" applyFill="1" applyBorder="1"/>
    <xf numFmtId="0" fontId="13" fillId="0" borderId="0" xfId="0" applyFont="1" applyAlignment="1" applyProtection="1">
      <alignment horizontal="center" vertical="top"/>
      <protection locked="0"/>
    </xf>
    <xf numFmtId="0" fontId="15" fillId="6" borderId="7" xfId="0" applyFont="1" applyFill="1" applyBorder="1"/>
    <xf numFmtId="44" fontId="15" fillId="6" borderId="9" xfId="0" applyNumberFormat="1" applyFont="1" applyFill="1" applyBorder="1"/>
    <xf numFmtId="0" fontId="0" fillId="0" borderId="0" xfId="0" applyAlignment="1">
      <alignment wrapText="1"/>
    </xf>
    <xf numFmtId="0" fontId="4" fillId="8" borderId="1" xfId="0" applyFont="1" applyFill="1" applyBorder="1" applyAlignment="1">
      <alignment horizontal="center"/>
    </xf>
    <xf numFmtId="0" fontId="4" fillId="8" borderId="3" xfId="0" applyFont="1" applyFill="1" applyBorder="1" applyAlignment="1">
      <alignment horizontal="center"/>
    </xf>
    <xf numFmtId="0" fontId="16" fillId="0" borderId="0" xfId="0" applyFont="1" applyAlignment="1">
      <alignment horizontal="center"/>
    </xf>
    <xf numFmtId="0" fontId="17" fillId="0" borderId="0" xfId="0" applyFont="1" applyAlignment="1">
      <alignment horizontal="left" wrapText="1"/>
    </xf>
    <xf numFmtId="44" fontId="17" fillId="0" borderId="0" xfId="0" applyNumberFormat="1" applyFont="1" applyAlignment="1">
      <alignment horizontal="left" wrapText="1"/>
    </xf>
    <xf numFmtId="44" fontId="17" fillId="0" borderId="0" xfId="1" applyNumberFormat="1" applyFont="1" applyAlignment="1">
      <alignment horizontal="left" wrapText="1"/>
    </xf>
    <xf numFmtId="0" fontId="17" fillId="0" borderId="0" xfId="0" applyFont="1" applyAlignment="1">
      <alignment horizontal="left"/>
    </xf>
    <xf numFmtId="0" fontId="5" fillId="6" borderId="1" xfId="0" applyFont="1" applyFill="1" applyBorder="1" applyAlignment="1">
      <alignment horizontal="center" vertical="center" wrapText="1"/>
    </xf>
    <xf numFmtId="0" fontId="4" fillId="0" borderId="4" xfId="0" applyFont="1" applyBorder="1"/>
    <xf numFmtId="10" fontId="3" fillId="3" borderId="1" xfId="0" applyNumberFormat="1" applyFont="1" applyFill="1" applyBorder="1" applyAlignment="1">
      <alignment wrapText="1"/>
    </xf>
    <xf numFmtId="0" fontId="5" fillId="6" borderId="4" xfId="0" applyFont="1" applyFill="1" applyBorder="1"/>
    <xf numFmtId="44" fontId="18" fillId="6" borderId="10" xfId="1" applyNumberFormat="1" applyFont="1" applyFill="1" applyBorder="1" applyAlignment="1">
      <alignment wrapText="1"/>
    </xf>
    <xf numFmtId="0" fontId="19" fillId="6" borderId="7" xfId="0" applyFont="1" applyFill="1" applyBorder="1" applyAlignment="1">
      <alignment horizontal="left"/>
    </xf>
    <xf numFmtId="0" fontId="19" fillId="6" borderId="8" xfId="0" applyFont="1" applyFill="1" applyBorder="1" applyAlignment="1">
      <alignment horizontal="left"/>
    </xf>
    <xf numFmtId="0" fontId="5" fillId="6" borderId="4" xfId="0" applyFont="1" applyFill="1" applyBorder="1" applyAlignment="1">
      <alignment horizontal="left"/>
    </xf>
    <xf numFmtId="0" fontId="5" fillId="6" borderId="6" xfId="0" applyFont="1" applyFill="1" applyBorder="1" applyAlignment="1">
      <alignment horizontal="left"/>
    </xf>
    <xf numFmtId="0" fontId="8" fillId="5" borderId="11" xfId="0" applyFont="1" applyFill="1" applyBorder="1" applyAlignment="1">
      <alignment horizontal="left" vertical="center" wrapText="1"/>
    </xf>
    <xf numFmtId="0" fontId="5" fillId="6" borderId="1" xfId="0" applyFont="1" applyFill="1" applyBorder="1" applyAlignment="1">
      <alignment horizontal="left"/>
    </xf>
    <xf numFmtId="0" fontId="17" fillId="0" borderId="0" xfId="0" applyFont="1" applyAlignment="1">
      <alignment horizontal="left" wrapText="1"/>
    </xf>
    <xf numFmtId="0" fontId="13" fillId="7" borderId="1" xfId="0" applyFont="1" applyFill="1" applyBorder="1" applyAlignment="1" applyProtection="1">
      <alignment horizontal="center" vertical="top"/>
      <protection locked="0"/>
    </xf>
    <xf numFmtId="0" fontId="8" fillId="5" borderId="11" xfId="0" applyFont="1" applyFill="1" applyBorder="1" applyAlignment="1">
      <alignment vertical="center" wrapText="1"/>
    </xf>
    <xf numFmtId="0" fontId="5" fillId="6" borderId="1" xfId="0" applyFont="1" applyFill="1" applyBorder="1" applyAlignment="1"/>
    <xf numFmtId="44" fontId="5" fillId="6" borderId="1" xfId="1" applyNumberFormat="1" applyFont="1" applyFill="1" applyBorder="1" applyAlignment="1">
      <alignment horizontal="left" vertical="center" wrapText="1"/>
    </xf>
    <xf numFmtId="0" fontId="5" fillId="6" borderId="1" xfId="0" applyFont="1" applyFill="1" applyBorder="1" applyAlignment="1">
      <alignment horizontal="left" vertical="center" wrapText="1"/>
    </xf>
  </cellXfs>
  <cellStyles count="4">
    <cellStyle name="Komma" xfId="1" builtinId="3"/>
    <cellStyle name="Standaard" xfId="0" builtinId="0"/>
    <cellStyle name="Standaard 11" xfId="3" xr:uid="{7DF3F570-D8D8-44FF-8E7E-8E9346AFA74B}"/>
    <cellStyle name="Valuta" xfId="2" builtinId="4"/>
  </cellStyles>
  <dxfs count="0"/>
  <tableStyles count="0" defaultTableStyle="TableStyleMedium9" defaultPivotStyle="PivotStyleLight16"/>
  <colors>
    <mruColors>
      <color rgb="FFFFCC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736214</xdr:colOff>
      <xdr:row>1</xdr:row>
      <xdr:rowOff>108963</xdr:rowOff>
    </xdr:from>
    <xdr:to>
      <xdr:col>13</xdr:col>
      <xdr:colOff>17981</xdr:colOff>
      <xdr:row>5</xdr:row>
      <xdr:rowOff>125214</xdr:rowOff>
    </xdr:to>
    <xdr:pic>
      <xdr:nvPicPr>
        <xdr:cNvPr id="3" name="Afbeelding 2">
          <a:extLst>
            <a:ext uri="{FF2B5EF4-FFF2-40B4-BE49-F238E27FC236}">
              <a16:creationId xmlns:a16="http://schemas.microsoft.com/office/drawing/2014/main" id="{07C177E0-67D9-4715-989D-6A4A67E38B67}"/>
            </a:ext>
          </a:extLst>
        </xdr:cNvPr>
        <xdr:cNvPicPr>
          <a:picLocks noChangeAspect="1"/>
        </xdr:cNvPicPr>
      </xdr:nvPicPr>
      <xdr:blipFill>
        <a:blip xmlns:r="http://schemas.openxmlformats.org/officeDocument/2006/relationships" r:embed="rId1"/>
        <a:stretch>
          <a:fillRect/>
        </a:stretch>
      </xdr:blipFill>
      <xdr:spPr>
        <a:xfrm>
          <a:off x="16861479" y="243434"/>
          <a:ext cx="548032" cy="54292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062A3-1B65-4BB9-9C46-BADB2D34C0C7}">
  <dimension ref="A1:B6"/>
  <sheetViews>
    <sheetView zoomScale="130" zoomScaleNormal="130" workbookViewId="0">
      <selection sqref="A1:B6"/>
    </sheetView>
  </sheetViews>
  <sheetFormatPr defaultRowHeight="15" x14ac:dyDescent="0.25"/>
  <cols>
    <col min="1" max="1" width="2" bestFit="1" customWidth="1"/>
    <col min="2" max="2" width="125.85546875" customWidth="1"/>
  </cols>
  <sheetData>
    <row r="1" spans="1:2" ht="16.5" customHeight="1" x14ac:dyDescent="0.25">
      <c r="A1">
        <v>1</v>
      </c>
      <c r="B1" s="44" t="s">
        <v>51</v>
      </c>
    </row>
    <row r="2" spans="1:2" ht="30" x14ac:dyDescent="0.25">
      <c r="A2">
        <v>2</v>
      </c>
      <c r="B2" s="44" t="s">
        <v>52</v>
      </c>
    </row>
    <row r="3" spans="1:2" x14ac:dyDescent="0.25">
      <c r="A3">
        <v>3</v>
      </c>
      <c r="B3" s="44" t="s">
        <v>53</v>
      </c>
    </row>
    <row r="4" spans="1:2" x14ac:dyDescent="0.25">
      <c r="A4">
        <v>4</v>
      </c>
      <c r="B4" s="44" t="s">
        <v>54</v>
      </c>
    </row>
    <row r="5" spans="1:2" ht="60" x14ac:dyDescent="0.25">
      <c r="A5">
        <v>5</v>
      </c>
      <c r="B5" s="44" t="s">
        <v>55</v>
      </c>
    </row>
    <row r="6" spans="1:2" ht="30" x14ac:dyDescent="0.25">
      <c r="A6">
        <v>6</v>
      </c>
      <c r="B6" s="44" t="s">
        <v>56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63"/>
  <sheetViews>
    <sheetView showGridLines="0" tabSelected="1" zoomScale="85" zoomScaleNormal="85" workbookViewId="0">
      <selection activeCell="F52" sqref="F52"/>
    </sheetView>
  </sheetViews>
  <sheetFormatPr defaultRowHeight="10.5" x14ac:dyDescent="0.15"/>
  <cols>
    <col min="1" max="1" width="13.28515625" style="2" customWidth="1"/>
    <col min="2" max="2" width="48.28515625" style="2" bestFit="1" customWidth="1"/>
    <col min="3" max="3" width="25.7109375" style="3" customWidth="1"/>
    <col min="4" max="4" width="25.42578125" style="4" customWidth="1"/>
    <col min="5" max="5" width="2.85546875" style="2" customWidth="1"/>
    <col min="6" max="6" width="38.140625" style="3" customWidth="1"/>
    <col min="7" max="7" width="14.85546875" style="3" customWidth="1"/>
    <col min="8" max="8" width="2.85546875" style="2" customWidth="1"/>
    <col min="9" max="9" width="23" style="3" customWidth="1"/>
    <col min="10" max="10" width="19.85546875" style="3" customWidth="1"/>
    <col min="11" max="11" width="2.85546875" style="2" customWidth="1"/>
    <col min="12" max="12" width="18.140625" style="2" customWidth="1"/>
    <col min="13" max="13" width="19" style="2" customWidth="1"/>
    <col min="14" max="16" width="16.7109375" style="2" customWidth="1"/>
    <col min="17" max="16384" width="9.140625" style="2"/>
  </cols>
  <sheetData>
    <row r="1" spans="1:17" x14ac:dyDescent="0.15">
      <c r="A1" s="1" t="s">
        <v>6</v>
      </c>
    </row>
    <row r="3" spans="1:17" x14ac:dyDescent="0.15">
      <c r="A3" s="2" t="s">
        <v>7</v>
      </c>
      <c r="C3" s="8"/>
      <c r="F3" s="2"/>
      <c r="G3" s="2"/>
      <c r="I3" s="2"/>
      <c r="J3" s="2"/>
    </row>
    <row r="4" spans="1:17" x14ac:dyDescent="0.15">
      <c r="A4" s="5" t="s">
        <v>8</v>
      </c>
    </row>
    <row r="5" spans="1:17" ht="9.75" customHeight="1" x14ac:dyDescent="0.15">
      <c r="A5" s="5"/>
    </row>
    <row r="6" spans="1:17" x14ac:dyDescent="0.15">
      <c r="A6" s="47">
        <v>1</v>
      </c>
      <c r="B6" s="63" t="s">
        <v>51</v>
      </c>
      <c r="C6" s="63"/>
      <c r="D6" s="63"/>
      <c r="E6" s="63"/>
      <c r="F6" s="63"/>
      <c r="G6" s="48"/>
      <c r="H6" s="48"/>
      <c r="I6" s="48"/>
      <c r="J6" s="48"/>
    </row>
    <row r="7" spans="1:17" x14ac:dyDescent="0.15">
      <c r="A7" s="47">
        <v>2</v>
      </c>
      <c r="B7" s="63" t="s">
        <v>52</v>
      </c>
      <c r="C7" s="63"/>
      <c r="D7" s="63"/>
      <c r="E7" s="63"/>
      <c r="F7" s="63"/>
      <c r="G7" s="48"/>
      <c r="H7" s="48"/>
      <c r="I7" s="48"/>
      <c r="J7" s="48"/>
    </row>
    <row r="8" spans="1:17" x14ac:dyDescent="0.15">
      <c r="A8" s="47">
        <v>3</v>
      </c>
      <c r="B8" s="63" t="s">
        <v>53</v>
      </c>
      <c r="C8" s="63"/>
      <c r="D8" s="63"/>
      <c r="E8" s="63"/>
      <c r="F8" s="63"/>
      <c r="G8" s="48"/>
      <c r="H8" s="48"/>
      <c r="I8" s="48"/>
      <c r="J8" s="48"/>
    </row>
    <row r="9" spans="1:17" ht="21" x14ac:dyDescent="0.15">
      <c r="A9" s="47">
        <v>4</v>
      </c>
      <c r="B9" s="48" t="s">
        <v>54</v>
      </c>
      <c r="C9" s="49"/>
      <c r="D9" s="50"/>
      <c r="E9" s="51"/>
      <c r="F9" s="49"/>
      <c r="G9" s="49"/>
      <c r="H9" s="51"/>
      <c r="I9" s="49"/>
      <c r="J9" s="49"/>
    </row>
    <row r="10" spans="1:17" x14ac:dyDescent="0.15">
      <c r="A10" s="47">
        <v>5</v>
      </c>
      <c r="B10" s="63" t="s">
        <v>55</v>
      </c>
      <c r="C10" s="63"/>
      <c r="D10" s="63"/>
      <c r="E10" s="63"/>
      <c r="F10" s="63"/>
      <c r="G10" s="48"/>
      <c r="H10" s="48"/>
      <c r="I10" s="48"/>
      <c r="J10" s="48"/>
    </row>
    <row r="11" spans="1:17" x14ac:dyDescent="0.15">
      <c r="A11" s="47">
        <v>6</v>
      </c>
      <c r="B11" s="63" t="s">
        <v>56</v>
      </c>
      <c r="C11" s="63"/>
      <c r="D11" s="63"/>
      <c r="E11" s="63"/>
      <c r="F11" s="63"/>
      <c r="G11" s="48"/>
      <c r="H11" s="48"/>
      <c r="I11" s="48"/>
      <c r="J11" s="48"/>
    </row>
    <row r="12" spans="1:17" x14ac:dyDescent="0.15">
      <c r="A12" s="5"/>
    </row>
    <row r="13" spans="1:17" ht="9.75" customHeight="1" x14ac:dyDescent="0.15">
      <c r="A13" s="5"/>
    </row>
    <row r="14" spans="1:17" x14ac:dyDescent="0.15">
      <c r="A14" s="5"/>
    </row>
    <row r="15" spans="1:17" customFormat="1" ht="25.5" customHeight="1" x14ac:dyDescent="0.25">
      <c r="A15" s="19" t="s">
        <v>34</v>
      </c>
      <c r="B15" s="18"/>
      <c r="C15" s="18"/>
      <c r="D15" s="18"/>
      <c r="E15" s="16"/>
      <c r="F15" s="61" t="s">
        <v>58</v>
      </c>
      <c r="G15" s="61"/>
      <c r="H15" s="16"/>
      <c r="I15" s="61" t="s">
        <v>64</v>
      </c>
      <c r="J15" s="61"/>
      <c r="K15" s="16"/>
      <c r="L15" s="65" t="s">
        <v>59</v>
      </c>
      <c r="M15" s="65"/>
      <c r="N15" s="16"/>
      <c r="O15" s="16"/>
      <c r="P15" s="17"/>
      <c r="Q15" s="17"/>
    </row>
    <row r="16" spans="1:17" s="10" customFormat="1" ht="37.5" customHeight="1" x14ac:dyDescent="0.15">
      <c r="A16" s="20" t="s">
        <v>57</v>
      </c>
      <c r="B16" s="20" t="s">
        <v>0</v>
      </c>
      <c r="C16" s="68" t="s">
        <v>60</v>
      </c>
      <c r="D16" s="67" t="s">
        <v>67</v>
      </c>
      <c r="F16" s="52" t="s">
        <v>60</v>
      </c>
      <c r="G16" s="67" t="s">
        <v>67</v>
      </c>
      <c r="I16" s="52" t="s">
        <v>60</v>
      </c>
      <c r="J16" s="67" t="s">
        <v>67</v>
      </c>
      <c r="L16" s="52" t="s">
        <v>60</v>
      </c>
      <c r="M16" s="67" t="s">
        <v>67</v>
      </c>
    </row>
    <row r="17" spans="1:13" x14ac:dyDescent="0.15">
      <c r="A17" s="45">
        <v>1</v>
      </c>
      <c r="B17" s="6" t="s">
        <v>9</v>
      </c>
      <c r="C17" s="7">
        <v>0</v>
      </c>
      <c r="D17" s="13">
        <f>A17*C17</f>
        <v>0</v>
      </c>
      <c r="F17" s="7">
        <v>0</v>
      </c>
      <c r="G17" s="13">
        <f>A17*F17</f>
        <v>0</v>
      </c>
      <c r="I17" s="7">
        <v>0</v>
      </c>
      <c r="J17" s="13">
        <f>A17*I17</f>
        <v>0</v>
      </c>
      <c r="L17" s="7">
        <v>0</v>
      </c>
      <c r="M17" s="13">
        <f>A17*L17</f>
        <v>0</v>
      </c>
    </row>
    <row r="18" spans="1:13" x14ac:dyDescent="0.15">
      <c r="A18" s="45">
        <v>3</v>
      </c>
      <c r="B18" s="6" t="s">
        <v>10</v>
      </c>
      <c r="C18" s="7">
        <v>0</v>
      </c>
      <c r="D18" s="13">
        <f t="shared" ref="D18:D41" si="0">A18*C18</f>
        <v>0</v>
      </c>
      <c r="F18" s="7">
        <v>0</v>
      </c>
      <c r="G18" s="13">
        <f t="shared" ref="G18:G41" si="1">A18*F18</f>
        <v>0</v>
      </c>
      <c r="I18" s="7">
        <v>0</v>
      </c>
      <c r="J18" s="13">
        <f t="shared" ref="J18:J41" si="2">A18*I18</f>
        <v>0</v>
      </c>
      <c r="L18" s="7">
        <v>0</v>
      </c>
      <c r="M18" s="13">
        <f t="shared" ref="M18:M41" si="3">A18*L18</f>
        <v>0</v>
      </c>
    </row>
    <row r="19" spans="1:13" x14ac:dyDescent="0.15">
      <c r="A19" s="45">
        <v>3</v>
      </c>
      <c r="B19" s="6" t="s">
        <v>11</v>
      </c>
      <c r="C19" s="7">
        <v>0</v>
      </c>
      <c r="D19" s="13">
        <f t="shared" si="0"/>
        <v>0</v>
      </c>
      <c r="F19" s="7">
        <v>0</v>
      </c>
      <c r="G19" s="13">
        <f t="shared" si="1"/>
        <v>0</v>
      </c>
      <c r="I19" s="7">
        <v>0</v>
      </c>
      <c r="J19" s="13">
        <f t="shared" si="2"/>
        <v>0</v>
      </c>
      <c r="L19" s="7">
        <v>0</v>
      </c>
      <c r="M19" s="13">
        <f t="shared" si="3"/>
        <v>0</v>
      </c>
    </row>
    <row r="20" spans="1:13" x14ac:dyDescent="0.15">
      <c r="A20" s="45">
        <v>1</v>
      </c>
      <c r="B20" s="6" t="s">
        <v>12</v>
      </c>
      <c r="C20" s="7">
        <v>0</v>
      </c>
      <c r="D20" s="13">
        <f t="shared" si="0"/>
        <v>0</v>
      </c>
      <c r="F20" s="7">
        <v>0</v>
      </c>
      <c r="G20" s="13">
        <f t="shared" si="1"/>
        <v>0</v>
      </c>
      <c r="I20" s="7">
        <v>0</v>
      </c>
      <c r="J20" s="13">
        <f t="shared" si="2"/>
        <v>0</v>
      </c>
      <c r="L20" s="7">
        <v>0</v>
      </c>
      <c r="M20" s="13">
        <f t="shared" si="3"/>
        <v>0</v>
      </c>
    </row>
    <row r="21" spans="1:13" x14ac:dyDescent="0.15">
      <c r="A21" s="45">
        <v>1</v>
      </c>
      <c r="B21" s="6" t="s">
        <v>13</v>
      </c>
      <c r="C21" s="7">
        <v>0</v>
      </c>
      <c r="D21" s="13">
        <f t="shared" si="0"/>
        <v>0</v>
      </c>
      <c r="F21" s="7">
        <v>0</v>
      </c>
      <c r="G21" s="13">
        <f t="shared" si="1"/>
        <v>0</v>
      </c>
      <c r="I21" s="7">
        <v>0</v>
      </c>
      <c r="J21" s="13">
        <f t="shared" si="2"/>
        <v>0</v>
      </c>
      <c r="L21" s="7">
        <v>0</v>
      </c>
      <c r="M21" s="13">
        <f t="shared" si="3"/>
        <v>0</v>
      </c>
    </row>
    <row r="22" spans="1:13" x14ac:dyDescent="0.15">
      <c r="A22" s="45">
        <v>1</v>
      </c>
      <c r="B22" s="6" t="s">
        <v>14</v>
      </c>
      <c r="C22" s="7">
        <v>0</v>
      </c>
      <c r="D22" s="13">
        <f t="shared" si="0"/>
        <v>0</v>
      </c>
      <c r="F22" s="7">
        <v>0</v>
      </c>
      <c r="G22" s="13">
        <f t="shared" si="1"/>
        <v>0</v>
      </c>
      <c r="I22" s="7">
        <v>0</v>
      </c>
      <c r="J22" s="13">
        <f t="shared" si="2"/>
        <v>0</v>
      </c>
      <c r="L22" s="7">
        <v>0</v>
      </c>
      <c r="M22" s="13">
        <f t="shared" si="3"/>
        <v>0</v>
      </c>
    </row>
    <row r="23" spans="1:13" x14ac:dyDescent="0.15">
      <c r="A23" s="45">
        <v>10</v>
      </c>
      <c r="B23" s="6" t="s">
        <v>15</v>
      </c>
      <c r="C23" s="7">
        <v>0</v>
      </c>
      <c r="D23" s="13">
        <f t="shared" si="0"/>
        <v>0</v>
      </c>
      <c r="F23" s="7">
        <v>0</v>
      </c>
      <c r="G23" s="13">
        <f t="shared" si="1"/>
        <v>0</v>
      </c>
      <c r="I23" s="7">
        <v>0</v>
      </c>
      <c r="J23" s="13">
        <f t="shared" si="2"/>
        <v>0</v>
      </c>
      <c r="L23" s="7">
        <v>0</v>
      </c>
      <c r="M23" s="13">
        <f t="shared" si="3"/>
        <v>0</v>
      </c>
    </row>
    <row r="24" spans="1:13" x14ac:dyDescent="0.15">
      <c r="A24" s="45">
        <v>4</v>
      </c>
      <c r="B24" s="6" t="s">
        <v>16</v>
      </c>
      <c r="C24" s="7">
        <v>0</v>
      </c>
      <c r="D24" s="13">
        <f t="shared" si="0"/>
        <v>0</v>
      </c>
      <c r="F24" s="7">
        <v>0</v>
      </c>
      <c r="G24" s="13">
        <f t="shared" si="1"/>
        <v>0</v>
      </c>
      <c r="I24" s="7">
        <v>0</v>
      </c>
      <c r="J24" s="13">
        <f t="shared" si="2"/>
        <v>0</v>
      </c>
      <c r="L24" s="7">
        <v>0</v>
      </c>
      <c r="M24" s="13">
        <f t="shared" si="3"/>
        <v>0</v>
      </c>
    </row>
    <row r="25" spans="1:13" x14ac:dyDescent="0.15">
      <c r="A25" s="45">
        <v>2</v>
      </c>
      <c r="B25" s="6" t="s">
        <v>17</v>
      </c>
      <c r="C25" s="7">
        <v>0</v>
      </c>
      <c r="D25" s="13">
        <f t="shared" si="0"/>
        <v>0</v>
      </c>
      <c r="F25" s="7">
        <v>0</v>
      </c>
      <c r="G25" s="13">
        <f t="shared" si="1"/>
        <v>0</v>
      </c>
      <c r="I25" s="7">
        <v>0</v>
      </c>
      <c r="J25" s="13">
        <f t="shared" si="2"/>
        <v>0</v>
      </c>
      <c r="L25" s="7">
        <v>0</v>
      </c>
      <c r="M25" s="13">
        <f t="shared" si="3"/>
        <v>0</v>
      </c>
    </row>
    <row r="26" spans="1:13" x14ac:dyDescent="0.15">
      <c r="A26" s="45">
        <v>1</v>
      </c>
      <c r="B26" s="6" t="s">
        <v>18</v>
      </c>
      <c r="C26" s="7">
        <v>0</v>
      </c>
      <c r="D26" s="13">
        <f t="shared" si="0"/>
        <v>0</v>
      </c>
      <c r="F26" s="7">
        <v>0</v>
      </c>
      <c r="G26" s="13">
        <f t="shared" si="1"/>
        <v>0</v>
      </c>
      <c r="I26" s="7">
        <v>0</v>
      </c>
      <c r="J26" s="13">
        <f t="shared" si="2"/>
        <v>0</v>
      </c>
      <c r="L26" s="7">
        <v>0</v>
      </c>
      <c r="M26" s="13">
        <f t="shared" si="3"/>
        <v>0</v>
      </c>
    </row>
    <row r="27" spans="1:13" x14ac:dyDescent="0.15">
      <c r="A27" s="45">
        <v>1</v>
      </c>
      <c r="B27" s="6" t="s">
        <v>19</v>
      </c>
      <c r="C27" s="7">
        <v>0</v>
      </c>
      <c r="D27" s="13">
        <f t="shared" si="0"/>
        <v>0</v>
      </c>
      <c r="F27" s="7">
        <v>0</v>
      </c>
      <c r="G27" s="13">
        <f t="shared" si="1"/>
        <v>0</v>
      </c>
      <c r="I27" s="7">
        <v>0</v>
      </c>
      <c r="J27" s="13">
        <f t="shared" si="2"/>
        <v>0</v>
      </c>
      <c r="L27" s="7">
        <v>0</v>
      </c>
      <c r="M27" s="13">
        <f t="shared" si="3"/>
        <v>0</v>
      </c>
    </row>
    <row r="28" spans="1:13" x14ac:dyDescent="0.15">
      <c r="A28" s="45">
        <v>1</v>
      </c>
      <c r="B28" s="6" t="s">
        <v>20</v>
      </c>
      <c r="C28" s="7">
        <v>0</v>
      </c>
      <c r="D28" s="13">
        <f t="shared" si="0"/>
        <v>0</v>
      </c>
      <c r="F28" s="7">
        <v>0</v>
      </c>
      <c r="G28" s="13">
        <f t="shared" si="1"/>
        <v>0</v>
      </c>
      <c r="I28" s="7">
        <v>0</v>
      </c>
      <c r="J28" s="13">
        <f t="shared" si="2"/>
        <v>0</v>
      </c>
      <c r="L28" s="7">
        <v>0</v>
      </c>
      <c r="M28" s="13">
        <f t="shared" si="3"/>
        <v>0</v>
      </c>
    </row>
    <row r="29" spans="1:13" x14ac:dyDescent="0.15">
      <c r="A29" s="45">
        <v>1</v>
      </c>
      <c r="B29" s="6" t="s">
        <v>21</v>
      </c>
      <c r="C29" s="7">
        <v>0</v>
      </c>
      <c r="D29" s="13">
        <f t="shared" si="0"/>
        <v>0</v>
      </c>
      <c r="F29" s="7">
        <v>0</v>
      </c>
      <c r="G29" s="13">
        <f t="shared" si="1"/>
        <v>0</v>
      </c>
      <c r="I29" s="7">
        <v>0</v>
      </c>
      <c r="J29" s="13">
        <f t="shared" si="2"/>
        <v>0</v>
      </c>
      <c r="L29" s="7">
        <v>0</v>
      </c>
      <c r="M29" s="13">
        <f t="shared" si="3"/>
        <v>0</v>
      </c>
    </row>
    <row r="30" spans="1:13" x14ac:dyDescent="0.15">
      <c r="A30" s="45">
        <v>1</v>
      </c>
      <c r="B30" s="6" t="s">
        <v>22</v>
      </c>
      <c r="C30" s="7">
        <v>0</v>
      </c>
      <c r="D30" s="13">
        <f t="shared" si="0"/>
        <v>0</v>
      </c>
      <c r="F30" s="7">
        <v>0</v>
      </c>
      <c r="G30" s="13">
        <f t="shared" si="1"/>
        <v>0</v>
      </c>
      <c r="I30" s="7">
        <v>0</v>
      </c>
      <c r="J30" s="13">
        <f t="shared" si="2"/>
        <v>0</v>
      </c>
      <c r="L30" s="7">
        <v>0</v>
      </c>
      <c r="M30" s="13">
        <f t="shared" si="3"/>
        <v>0</v>
      </c>
    </row>
    <row r="31" spans="1:13" x14ac:dyDescent="0.15">
      <c r="A31" s="45">
        <v>1</v>
      </c>
      <c r="B31" s="6" t="s">
        <v>23</v>
      </c>
      <c r="C31" s="7">
        <v>0</v>
      </c>
      <c r="D31" s="13">
        <f t="shared" si="0"/>
        <v>0</v>
      </c>
      <c r="F31" s="7">
        <v>0</v>
      </c>
      <c r="G31" s="13">
        <f t="shared" si="1"/>
        <v>0</v>
      </c>
      <c r="I31" s="7">
        <v>0</v>
      </c>
      <c r="J31" s="13">
        <f t="shared" si="2"/>
        <v>0</v>
      </c>
      <c r="L31" s="7">
        <v>0</v>
      </c>
      <c r="M31" s="13">
        <f t="shared" si="3"/>
        <v>0</v>
      </c>
    </row>
    <row r="32" spans="1:13" x14ac:dyDescent="0.15">
      <c r="A32" s="45">
        <v>1</v>
      </c>
      <c r="B32" s="6" t="s">
        <v>24</v>
      </c>
      <c r="C32" s="7">
        <v>0</v>
      </c>
      <c r="D32" s="13">
        <f t="shared" si="0"/>
        <v>0</v>
      </c>
      <c r="F32" s="7">
        <v>0</v>
      </c>
      <c r="G32" s="13">
        <f t="shared" si="1"/>
        <v>0</v>
      </c>
      <c r="I32" s="7">
        <v>0</v>
      </c>
      <c r="J32" s="13">
        <f t="shared" si="2"/>
        <v>0</v>
      </c>
      <c r="L32" s="7">
        <v>0</v>
      </c>
      <c r="M32" s="13">
        <f t="shared" si="3"/>
        <v>0</v>
      </c>
    </row>
    <row r="33" spans="1:17" x14ac:dyDescent="0.15">
      <c r="A33" s="45">
        <v>4</v>
      </c>
      <c r="B33" s="6" t="s">
        <v>25</v>
      </c>
      <c r="C33" s="7">
        <v>0</v>
      </c>
      <c r="D33" s="13">
        <f t="shared" si="0"/>
        <v>0</v>
      </c>
      <c r="F33" s="7">
        <v>0</v>
      </c>
      <c r="G33" s="13">
        <f t="shared" si="1"/>
        <v>0</v>
      </c>
      <c r="I33" s="7">
        <v>0</v>
      </c>
      <c r="J33" s="13">
        <f t="shared" si="2"/>
        <v>0</v>
      </c>
      <c r="L33" s="7">
        <v>0</v>
      </c>
      <c r="M33" s="13">
        <f t="shared" si="3"/>
        <v>0</v>
      </c>
    </row>
    <row r="34" spans="1:17" x14ac:dyDescent="0.15">
      <c r="A34" s="45">
        <v>1</v>
      </c>
      <c r="B34" s="6" t="s">
        <v>26</v>
      </c>
      <c r="C34" s="7">
        <v>0</v>
      </c>
      <c r="D34" s="13">
        <f t="shared" si="0"/>
        <v>0</v>
      </c>
      <c r="F34" s="7">
        <v>0</v>
      </c>
      <c r="G34" s="13">
        <f t="shared" si="1"/>
        <v>0</v>
      </c>
      <c r="I34" s="7">
        <v>0</v>
      </c>
      <c r="J34" s="13">
        <f t="shared" si="2"/>
        <v>0</v>
      </c>
      <c r="L34" s="7">
        <v>0</v>
      </c>
      <c r="M34" s="13">
        <f t="shared" si="3"/>
        <v>0</v>
      </c>
    </row>
    <row r="35" spans="1:17" x14ac:dyDescent="0.15">
      <c r="A35" s="45">
        <v>1</v>
      </c>
      <c r="B35" s="6" t="s">
        <v>27</v>
      </c>
      <c r="C35" s="7">
        <v>0</v>
      </c>
      <c r="D35" s="13">
        <f t="shared" si="0"/>
        <v>0</v>
      </c>
      <c r="F35" s="7">
        <v>0</v>
      </c>
      <c r="G35" s="13">
        <f t="shared" si="1"/>
        <v>0</v>
      </c>
      <c r="I35" s="7">
        <v>0</v>
      </c>
      <c r="J35" s="13">
        <f t="shared" si="2"/>
        <v>0</v>
      </c>
      <c r="L35" s="7">
        <v>0</v>
      </c>
      <c r="M35" s="13">
        <f t="shared" si="3"/>
        <v>0</v>
      </c>
    </row>
    <row r="36" spans="1:17" x14ac:dyDescent="0.15">
      <c r="A36" s="45">
        <v>1</v>
      </c>
      <c r="B36" s="6" t="s">
        <v>28</v>
      </c>
      <c r="C36" s="7">
        <v>0</v>
      </c>
      <c r="D36" s="13">
        <f t="shared" si="0"/>
        <v>0</v>
      </c>
      <c r="F36" s="7">
        <v>0</v>
      </c>
      <c r="G36" s="13">
        <f t="shared" si="1"/>
        <v>0</v>
      </c>
      <c r="I36" s="7">
        <v>0</v>
      </c>
      <c r="J36" s="13">
        <f t="shared" si="2"/>
        <v>0</v>
      </c>
      <c r="L36" s="7">
        <v>0</v>
      </c>
      <c r="M36" s="13">
        <f t="shared" si="3"/>
        <v>0</v>
      </c>
    </row>
    <row r="37" spans="1:17" x14ac:dyDescent="0.15">
      <c r="A37" s="45">
        <v>1</v>
      </c>
      <c r="B37" s="6" t="s">
        <v>29</v>
      </c>
      <c r="C37" s="7">
        <v>0</v>
      </c>
      <c r="D37" s="13">
        <f t="shared" si="0"/>
        <v>0</v>
      </c>
      <c r="F37" s="7">
        <v>0</v>
      </c>
      <c r="G37" s="13">
        <f t="shared" si="1"/>
        <v>0</v>
      </c>
      <c r="I37" s="7">
        <v>0</v>
      </c>
      <c r="J37" s="13">
        <f t="shared" si="2"/>
        <v>0</v>
      </c>
      <c r="L37" s="7">
        <v>0</v>
      </c>
      <c r="M37" s="13">
        <f t="shared" si="3"/>
        <v>0</v>
      </c>
    </row>
    <row r="38" spans="1:17" x14ac:dyDescent="0.15">
      <c r="A38" s="45">
        <v>1</v>
      </c>
      <c r="B38" s="6" t="s">
        <v>30</v>
      </c>
      <c r="C38" s="7">
        <v>0</v>
      </c>
      <c r="D38" s="13">
        <f t="shared" si="0"/>
        <v>0</v>
      </c>
      <c r="F38" s="7">
        <v>0</v>
      </c>
      <c r="G38" s="13">
        <f t="shared" si="1"/>
        <v>0</v>
      </c>
      <c r="I38" s="7">
        <v>0</v>
      </c>
      <c r="J38" s="13">
        <f t="shared" si="2"/>
        <v>0</v>
      </c>
      <c r="L38" s="7">
        <v>0</v>
      </c>
      <c r="M38" s="13">
        <f t="shared" si="3"/>
        <v>0</v>
      </c>
    </row>
    <row r="39" spans="1:17" x14ac:dyDescent="0.15">
      <c r="A39" s="45">
        <v>1</v>
      </c>
      <c r="B39" s="6" t="s">
        <v>31</v>
      </c>
      <c r="C39" s="7">
        <v>0</v>
      </c>
      <c r="D39" s="13">
        <f t="shared" si="0"/>
        <v>0</v>
      </c>
      <c r="F39" s="7">
        <v>0</v>
      </c>
      <c r="G39" s="13">
        <f t="shared" si="1"/>
        <v>0</v>
      </c>
      <c r="I39" s="7">
        <v>0</v>
      </c>
      <c r="J39" s="13">
        <f t="shared" si="2"/>
        <v>0</v>
      </c>
      <c r="L39" s="7">
        <v>0</v>
      </c>
      <c r="M39" s="13">
        <f t="shared" si="3"/>
        <v>0</v>
      </c>
    </row>
    <row r="40" spans="1:17" x14ac:dyDescent="0.15">
      <c r="A40" s="45">
        <v>1</v>
      </c>
      <c r="B40" s="6" t="s">
        <v>32</v>
      </c>
      <c r="C40" s="7">
        <v>0</v>
      </c>
      <c r="D40" s="13">
        <f t="shared" si="0"/>
        <v>0</v>
      </c>
      <c r="F40" s="7">
        <v>0</v>
      </c>
      <c r="G40" s="13">
        <f t="shared" si="1"/>
        <v>0</v>
      </c>
      <c r="I40" s="7">
        <v>0</v>
      </c>
      <c r="J40" s="13">
        <f t="shared" si="2"/>
        <v>0</v>
      </c>
      <c r="L40" s="7">
        <v>0</v>
      </c>
      <c r="M40" s="13">
        <f t="shared" si="3"/>
        <v>0</v>
      </c>
    </row>
    <row r="41" spans="1:17" x14ac:dyDescent="0.15">
      <c r="A41" s="46">
        <v>1</v>
      </c>
      <c r="B41" s="27" t="s">
        <v>33</v>
      </c>
      <c r="C41" s="28">
        <v>0</v>
      </c>
      <c r="D41" s="13">
        <f t="shared" si="0"/>
        <v>0</v>
      </c>
      <c r="F41" s="28">
        <v>0</v>
      </c>
      <c r="G41" s="13">
        <f t="shared" si="1"/>
        <v>0</v>
      </c>
      <c r="I41" s="28">
        <v>0</v>
      </c>
      <c r="J41" s="13">
        <f t="shared" si="2"/>
        <v>0</v>
      </c>
      <c r="L41" s="28">
        <v>0</v>
      </c>
      <c r="M41" s="13">
        <f t="shared" si="3"/>
        <v>0</v>
      </c>
    </row>
    <row r="42" spans="1:17" ht="15" customHeight="1" x14ac:dyDescent="0.15">
      <c r="A42" s="59" t="s">
        <v>36</v>
      </c>
      <c r="B42" s="60"/>
      <c r="C42" s="60"/>
      <c r="D42" s="31">
        <f>SUM(D17:D41)</f>
        <v>0</v>
      </c>
      <c r="F42" s="30" t="s">
        <v>63</v>
      </c>
      <c r="G42" s="31">
        <f>SUM(G17:G41)</f>
        <v>0</v>
      </c>
      <c r="I42" s="30" t="s">
        <v>65</v>
      </c>
      <c r="J42" s="31">
        <f>SUM(J17:J41)</f>
        <v>0</v>
      </c>
      <c r="L42" s="66" t="s">
        <v>61</v>
      </c>
      <c r="M42" s="31">
        <f>SUM(M17:M41)</f>
        <v>0</v>
      </c>
    </row>
    <row r="43" spans="1:17" x14ac:dyDescent="0.15">
      <c r="D43" s="11"/>
    </row>
    <row r="44" spans="1:17" x14ac:dyDescent="0.15">
      <c r="A44" s="62" t="s">
        <v>68</v>
      </c>
      <c r="B44" s="62"/>
      <c r="C44" s="62"/>
      <c r="D44" s="54">
        <v>0</v>
      </c>
      <c r="F44" s="22"/>
      <c r="G44" s="22"/>
      <c r="I44" s="22"/>
      <c r="J44" s="22"/>
      <c r="K44" s="22"/>
      <c r="L44" s="21"/>
      <c r="M44" s="22"/>
      <c r="N44" s="23"/>
      <c r="O44" s="22"/>
      <c r="P44" s="24"/>
    </row>
    <row r="45" spans="1:17" ht="4.5" customHeight="1" x14ac:dyDescent="0.15">
      <c r="D45" s="11"/>
    </row>
    <row r="46" spans="1:17" customFormat="1" ht="15" x14ac:dyDescent="0.25">
      <c r="A46" s="19" t="s">
        <v>66</v>
      </c>
      <c r="B46" s="18"/>
      <c r="C46" s="18"/>
      <c r="D46" s="18"/>
      <c r="E46" s="16"/>
      <c r="F46" s="16"/>
      <c r="G46" s="16"/>
      <c r="H46" s="16"/>
      <c r="I46" s="16"/>
      <c r="J46" s="16"/>
      <c r="K46" s="16"/>
      <c r="L46" s="16"/>
      <c r="M46" s="16"/>
      <c r="N46" s="16"/>
      <c r="O46" s="16"/>
      <c r="P46" s="17"/>
      <c r="Q46" s="17"/>
    </row>
    <row r="47" spans="1:17" s="10" customFormat="1" ht="37.5" customHeight="1" x14ac:dyDescent="0.15">
      <c r="A47" s="20"/>
      <c r="B47" s="20" t="s">
        <v>0</v>
      </c>
      <c r="C47" s="68" t="s">
        <v>60</v>
      </c>
      <c r="D47" s="26" t="s">
        <v>43</v>
      </c>
      <c r="F47" s="16"/>
      <c r="G47" s="16"/>
      <c r="I47" s="16"/>
      <c r="J47" s="16"/>
    </row>
    <row r="48" spans="1:17" ht="12.75" x14ac:dyDescent="0.15">
      <c r="A48" s="12"/>
      <c r="B48" s="6" t="s">
        <v>39</v>
      </c>
      <c r="C48" s="7">
        <v>0</v>
      </c>
      <c r="D48" s="13">
        <f>C48*30</f>
        <v>0</v>
      </c>
      <c r="E48" s="2" t="s">
        <v>45</v>
      </c>
      <c r="F48" s="16"/>
      <c r="G48" s="16"/>
      <c r="I48" s="16"/>
      <c r="J48" s="16"/>
    </row>
    <row r="49" spans="1:17" x14ac:dyDescent="0.15">
      <c r="A49" s="59" t="s">
        <v>40</v>
      </c>
      <c r="B49" s="60"/>
      <c r="C49" s="60"/>
      <c r="D49" s="31">
        <f>SUM(D48:D48)</f>
        <v>0</v>
      </c>
      <c r="F49" s="2"/>
      <c r="G49" s="2"/>
      <c r="I49" s="2"/>
      <c r="J49" s="2"/>
    </row>
    <row r="50" spans="1:17" x14ac:dyDescent="0.15">
      <c r="A50" s="29"/>
      <c r="B50" s="5"/>
      <c r="D50" s="14"/>
    </row>
    <row r="51" spans="1:17" customFormat="1" ht="15" x14ac:dyDescent="0.25">
      <c r="A51" s="19" t="s">
        <v>38</v>
      </c>
      <c r="B51" s="18"/>
      <c r="C51" s="18"/>
      <c r="D51" s="18"/>
      <c r="E51" s="16"/>
      <c r="F51" s="22"/>
      <c r="G51" s="22"/>
      <c r="H51" s="16"/>
      <c r="I51" s="22"/>
      <c r="J51" s="22"/>
      <c r="K51" s="16"/>
      <c r="L51" s="16"/>
      <c r="M51" s="16"/>
      <c r="N51" s="16"/>
      <c r="O51" s="16"/>
      <c r="P51" s="17"/>
      <c r="Q51" s="17"/>
    </row>
    <row r="52" spans="1:17" s="10" customFormat="1" ht="37.5" customHeight="1" x14ac:dyDescent="0.15">
      <c r="A52" s="20"/>
      <c r="B52" s="55" t="s">
        <v>0</v>
      </c>
      <c r="C52" s="68" t="s">
        <v>60</v>
      </c>
      <c r="D52" s="26" t="s">
        <v>43</v>
      </c>
    </row>
    <row r="53" spans="1:17" x14ac:dyDescent="0.15">
      <c r="A53" s="12"/>
      <c r="B53" s="53" t="s">
        <v>42</v>
      </c>
      <c r="C53" s="7">
        <v>0</v>
      </c>
      <c r="D53" s="13">
        <f>C53</f>
        <v>0</v>
      </c>
      <c r="E53" s="2" t="s">
        <v>46</v>
      </c>
      <c r="F53" s="2"/>
      <c r="G53" s="2"/>
      <c r="I53" s="2"/>
      <c r="J53" s="2"/>
    </row>
    <row r="54" spans="1:17" x14ac:dyDescent="0.15">
      <c r="A54" s="59" t="s">
        <v>41</v>
      </c>
      <c r="B54" s="60"/>
      <c r="C54" s="60"/>
      <c r="D54" s="31">
        <f>SUM(D46:D53)</f>
        <v>0</v>
      </c>
      <c r="F54" s="2"/>
      <c r="G54" s="2"/>
      <c r="I54" s="2"/>
      <c r="J54" s="2"/>
    </row>
    <row r="55" spans="1:17" ht="11.25" thickBot="1" x14ac:dyDescent="0.2">
      <c r="A55" s="25"/>
      <c r="B55" s="21"/>
      <c r="C55" s="22"/>
      <c r="D55" s="24"/>
      <c r="F55" s="22"/>
      <c r="G55" s="22"/>
      <c r="I55" s="22"/>
      <c r="J55" s="22"/>
    </row>
    <row r="56" spans="1:17" ht="20.25" thickBot="1" x14ac:dyDescent="0.3">
      <c r="A56" s="57" t="s">
        <v>62</v>
      </c>
      <c r="B56" s="58"/>
      <c r="C56" s="58"/>
      <c r="D56" s="56">
        <f>SUM(D42,G42,J42,M42,D49,D54)</f>
        <v>0</v>
      </c>
      <c r="F56" s="2"/>
      <c r="G56" s="2"/>
      <c r="I56" s="2"/>
      <c r="J56" s="2"/>
    </row>
    <row r="57" spans="1:17" x14ac:dyDescent="0.15">
      <c r="A57" s="25"/>
      <c r="B57" s="21"/>
      <c r="C57" s="22"/>
      <c r="D57" s="24"/>
      <c r="F57" s="22"/>
      <c r="G57" s="22"/>
      <c r="I57" s="22"/>
      <c r="J57" s="22"/>
    </row>
    <row r="63" spans="1:17" x14ac:dyDescent="0.15">
      <c r="A63" s="9"/>
    </row>
  </sheetData>
  <mergeCells count="12">
    <mergeCell ref="B6:F6"/>
    <mergeCell ref="B7:F7"/>
    <mergeCell ref="B8:F8"/>
    <mergeCell ref="B10:F10"/>
    <mergeCell ref="B11:F11"/>
    <mergeCell ref="A56:C56"/>
    <mergeCell ref="A54:C54"/>
    <mergeCell ref="A49:C49"/>
    <mergeCell ref="F15:G15"/>
    <mergeCell ref="A44:C44"/>
    <mergeCell ref="A42:C42"/>
    <mergeCell ref="I15:J15"/>
  </mergeCells>
  <phoneticPr fontId="0" type="noConversion"/>
  <pageMargins left="0.70866141732283472" right="0.70866141732283472" top="0.74803149606299213" bottom="0.74803149606299213" header="0.31496062992125984" footer="0.31496062992125984"/>
  <pageSetup paperSize="9" scale="74"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49106-927F-43C9-91A0-901B18B1DE58}">
  <dimension ref="A1:E21"/>
  <sheetViews>
    <sheetView workbookViewId="0">
      <selection activeCell="D16" sqref="D16"/>
    </sheetView>
  </sheetViews>
  <sheetFormatPr defaultRowHeight="15" x14ac:dyDescent="0.25"/>
  <cols>
    <col min="1" max="1" width="67.42578125" customWidth="1"/>
    <col min="2" max="2" width="28.140625" customWidth="1"/>
    <col min="3" max="3" width="19.42578125" customWidth="1"/>
    <col min="4" max="4" width="21.7109375" customWidth="1"/>
    <col min="5" max="5" width="21.7109375" bestFit="1" customWidth="1"/>
  </cols>
  <sheetData>
    <row r="1" spans="1:5" ht="22.5" x14ac:dyDescent="0.3">
      <c r="A1" s="32" t="s">
        <v>47</v>
      </c>
      <c r="B1" s="17"/>
      <c r="C1" s="17"/>
      <c r="D1" s="17"/>
    </row>
    <row r="2" spans="1:5" x14ac:dyDescent="0.25">
      <c r="A2" s="2" t="s">
        <v>7</v>
      </c>
      <c r="B2" s="8"/>
      <c r="C2" s="2" t="s">
        <v>5</v>
      </c>
      <c r="D2" s="3"/>
      <c r="E2" s="4"/>
    </row>
    <row r="3" spans="1:5" x14ac:dyDescent="0.25">
      <c r="A3" s="5" t="s">
        <v>8</v>
      </c>
      <c r="B3" s="17"/>
    </row>
    <row r="4" spans="1:5" x14ac:dyDescent="0.25">
      <c r="A4" s="33"/>
      <c r="B4" s="33"/>
      <c r="C4" s="33"/>
      <c r="D4" s="33"/>
    </row>
    <row r="5" spans="1:5" x14ac:dyDescent="0.25">
      <c r="A5" s="15" t="s">
        <v>48</v>
      </c>
      <c r="B5" s="15"/>
    </row>
    <row r="6" spans="1:5" x14ac:dyDescent="0.25">
      <c r="A6" s="35" t="s">
        <v>0</v>
      </c>
      <c r="B6" s="38" t="s">
        <v>50</v>
      </c>
    </row>
    <row r="7" spans="1:5" x14ac:dyDescent="0.25">
      <c r="A7" s="36" t="s">
        <v>34</v>
      </c>
      <c r="B7" s="39">
        <f>Meubilair!D42</f>
        <v>0</v>
      </c>
    </row>
    <row r="8" spans="1:5" x14ac:dyDescent="0.25">
      <c r="A8" s="36" t="s">
        <v>35</v>
      </c>
      <c r="B8" s="39" t="e">
        <f>Meubilair!#REF!</f>
        <v>#REF!</v>
      </c>
    </row>
    <row r="9" spans="1:5" x14ac:dyDescent="0.25">
      <c r="A9" s="36" t="s">
        <v>49</v>
      </c>
      <c r="B9" s="39" t="e">
        <f>Meubilair!#REF!</f>
        <v>#REF!</v>
      </c>
    </row>
    <row r="10" spans="1:5" x14ac:dyDescent="0.25">
      <c r="A10" s="36" t="s">
        <v>37</v>
      </c>
      <c r="B10" s="39">
        <f>Meubilair!D49</f>
        <v>0</v>
      </c>
    </row>
    <row r="11" spans="1:5" x14ac:dyDescent="0.25">
      <c r="A11" s="37" t="s">
        <v>38</v>
      </c>
      <c r="B11" s="39">
        <f>Meubilair!D54</f>
        <v>0</v>
      </c>
    </row>
    <row r="12" spans="1:5" x14ac:dyDescent="0.25">
      <c r="A12" s="40"/>
      <c r="B12" s="40"/>
    </row>
    <row r="13" spans="1:5" ht="15.75" thickBot="1" x14ac:dyDescent="0.3">
      <c r="A13" s="17"/>
      <c r="B13" s="17"/>
    </row>
    <row r="14" spans="1:5" ht="16.5" thickBot="1" x14ac:dyDescent="0.3">
      <c r="A14" s="42" t="s">
        <v>44</v>
      </c>
      <c r="B14" s="43" t="e">
        <f>SUM(B7:B12)</f>
        <v>#REF!</v>
      </c>
    </row>
    <row r="16" spans="1:5" x14ac:dyDescent="0.25">
      <c r="A16" s="33"/>
      <c r="B16" s="33"/>
      <c r="C16" s="33"/>
      <c r="D16" s="33"/>
    </row>
    <row r="17" spans="1:4" x14ac:dyDescent="0.25">
      <c r="A17" s="33"/>
      <c r="B17" s="33"/>
      <c r="C17" s="33"/>
      <c r="D17" s="33"/>
    </row>
    <row r="18" spans="1:4" x14ac:dyDescent="0.25">
      <c r="A18" s="34" t="s">
        <v>1</v>
      </c>
      <c r="B18" s="64"/>
      <c r="C18" s="64"/>
      <c r="D18" s="41"/>
    </row>
    <row r="19" spans="1:4" x14ac:dyDescent="0.25">
      <c r="A19" s="34" t="s">
        <v>2</v>
      </c>
      <c r="B19" s="64"/>
      <c r="C19" s="64"/>
      <c r="D19" s="41"/>
    </row>
    <row r="20" spans="1:4" x14ac:dyDescent="0.25">
      <c r="A20" s="34" t="s">
        <v>3</v>
      </c>
      <c r="B20" s="64"/>
      <c r="C20" s="64"/>
      <c r="D20" s="41"/>
    </row>
    <row r="21" spans="1:4" x14ac:dyDescent="0.25">
      <c r="A21" s="34" t="s">
        <v>4</v>
      </c>
      <c r="B21" s="64"/>
      <c r="C21" s="64"/>
      <c r="D21" s="41"/>
    </row>
  </sheetData>
  <mergeCells count="4">
    <mergeCell ref="B18:C18"/>
    <mergeCell ref="B19:C19"/>
    <mergeCell ref="B20:C20"/>
    <mergeCell ref="B21:C2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7" ma:contentTypeDescription="Een nieuw document maken." ma:contentTypeScope="" ma:versionID="ca2383e70f9810f7295f5b871cb0766a">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11adb72c2a64998f922e7fcc2f8c8b61"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A9C394-A257-4F64-93AE-98B3497E072A}">
  <ds:schemaRefs>
    <ds:schemaRef ds:uri="http://schemas.microsoft.com/office/2006/metadata/properties"/>
    <ds:schemaRef ds:uri="http://schemas.microsoft.com/office/infopath/2007/PartnerControls"/>
    <ds:schemaRef ds:uri="5d807127-6dfe-4777-9fc9-8a2ccfc388c3"/>
    <ds:schemaRef ds:uri="46c995e6-7f53-48aa-a5ad-a9d38912b46a"/>
    <ds:schemaRef ds:uri="d65c1474-5acf-44bb-8ee5-5146eb7ce7a5"/>
    <ds:schemaRef ds:uri="25b3652f-631c-4938-9cdd-f4886d4259fe"/>
  </ds:schemaRefs>
</ds:datastoreItem>
</file>

<file path=customXml/itemProps2.xml><?xml version="1.0" encoding="utf-8"?>
<ds:datastoreItem xmlns:ds="http://schemas.openxmlformats.org/officeDocument/2006/customXml" ds:itemID="{430AB442-1692-47C2-ACBF-704BF4F3A5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7C1C9CB-75E2-433E-A9AC-5A85AC85F58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Instructie</vt:lpstr>
      <vt:lpstr>Meubilair</vt:lpstr>
      <vt:lpstr>Totaal</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dkeizers</dc:creator>
  <cp:lastModifiedBy>Thijs Kruger | Inkada Inkoop &amp; Advies</cp:lastModifiedBy>
  <cp:lastPrinted>2017-01-02T10:40:23Z</cp:lastPrinted>
  <dcterms:created xsi:type="dcterms:W3CDTF">2011-04-27T13:02:07Z</dcterms:created>
  <dcterms:modified xsi:type="dcterms:W3CDTF">2023-08-03T08:24:37Z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