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eline.graveland\OneDrive - Significant Groep\Pantar\Aanbesteding afval\"/>
    </mc:Choice>
  </mc:AlternateContent>
  <xr:revisionPtr revIDLastSave="0" documentId="8_{2FFDDAC8-9EF7-4876-9512-55B979D36E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TAALPRIJS" sheetId="4" r:id="rId1"/>
    <sheet name="Overzicht afvalstromen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4" l="1" a="1"/>
  <c r="E12" i="4" s="1"/>
  <c r="E10" i="4"/>
  <c r="E3" i="4"/>
  <c r="E4" i="4"/>
  <c r="E5" i="4"/>
  <c r="E6" i="4"/>
  <c r="E7" i="4"/>
  <c r="E2" i="4"/>
  <c r="E10" i="3" l="1"/>
  <c r="D10" i="3"/>
  <c r="C10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<sst xmlns="http://schemas.openxmlformats.org/spreadsheetml/2006/main" count="40" uniqueCount="23">
  <si>
    <t>Afvalstromen perceel 2</t>
  </si>
  <si>
    <t>Hoeveelheid</t>
  </si>
  <si>
    <t>Eenheid</t>
  </si>
  <si>
    <t>Tarief per ton/stuk</t>
  </si>
  <si>
    <t>Totaalprijs</t>
  </si>
  <si>
    <t>Verzameld zwerfafval</t>
  </si>
  <si>
    <t>Ton</t>
  </si>
  <si>
    <t>Straat/veegvuil</t>
  </si>
  <si>
    <t>Groenafval</t>
  </si>
  <si>
    <t xml:space="preserve">Grof bedrijfsafval </t>
  </si>
  <si>
    <t>Banden</t>
  </si>
  <si>
    <t>Koelkasten</t>
  </si>
  <si>
    <t>Stuks</t>
  </si>
  <si>
    <t>Aantallen/jaar</t>
  </si>
  <si>
    <t>Tarief per reiniging</t>
  </si>
  <si>
    <t>Totaalprijs/jaar</t>
  </si>
  <si>
    <t>Reinigingskosten veegmachines</t>
  </si>
  <si>
    <t>per jaar</t>
  </si>
  <si>
    <t>TOTAALPRIJS JAARLIJKS</t>
  </si>
  <si>
    <t>Overzicht afvalstromen Pantar</t>
  </si>
  <si>
    <t>straat/veegvuil</t>
  </si>
  <si>
    <t>2 stuks</t>
  </si>
  <si>
    <t>3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</si>
</sst>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2" borderId="2" xfId="1" applyBorder="1" applyAlignment="1">
      <alignment horizontal="center" vertical="center"/>
    </xf>
    <xf numFmtId="0" fontId="5" fillId="0" borderId="0" xfId="0" applyFont="1"/>
    <xf numFmtId="0" fontId="1" fillId="2" borderId="5" xfId="1" applyBorder="1" applyAlignment="1">
      <alignment vertical="center"/>
    </xf>
    <xf numFmtId="0" fontId="0" fillId="6" borderId="0" xfId="0" applyFill="1" applyAlignment="1">
      <alignment horizontal="left"/>
    </xf>
    <xf numFmtId="0" fontId="0" fillId="6" borderId="0" xfId="0" applyFill="1"/>
    <xf numFmtId="0" fontId="3" fillId="5" borderId="3" xfId="4" applyFont="1" applyBorder="1" applyAlignment="1">
      <alignment horizontal="center" vertical="center"/>
    </xf>
    <xf numFmtId="0" fontId="3" fillId="5" borderId="1" xfId="4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3" fillId="5" borderId="1" xfId="4" applyNumberFormat="1" applyFont="1" applyBorder="1" applyAlignment="1">
      <alignment horizontal="center" vertical="center"/>
    </xf>
    <xf numFmtId="0" fontId="1" fillId="2" borderId="2" xfId="1" applyNumberForma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2" fontId="1" fillId="0" borderId="7" xfId="2" applyNumberFormat="1" applyFill="1" applyBorder="1" applyAlignment="1">
      <alignment horizontal="left" vertical="center"/>
    </xf>
    <xf numFmtId="0" fontId="3" fillId="5" borderId="8" xfId="4" applyFont="1" applyBorder="1" applyAlignment="1">
      <alignment horizontal="center" vertical="center"/>
    </xf>
    <xf numFmtId="0" fontId="3" fillId="5" borderId="9" xfId="4" applyFont="1" applyBorder="1" applyAlignment="1">
      <alignment horizontal="center" vertical="center" wrapText="1"/>
    </xf>
    <xf numFmtId="0" fontId="3" fillId="5" borderId="9" xfId="4" applyFont="1" applyBorder="1" applyAlignment="1">
      <alignment horizontal="center" vertical="center"/>
    </xf>
    <xf numFmtId="0" fontId="3" fillId="5" borderId="10" xfId="4" applyFont="1" applyBorder="1" applyAlignment="1">
      <alignment horizontal="center" vertical="center"/>
    </xf>
    <xf numFmtId="44" fontId="1" fillId="2" borderId="3" xfId="1" applyNumberFormat="1" applyBorder="1" applyAlignment="1">
      <alignment horizontal="center" vertical="center"/>
    </xf>
    <xf numFmtId="2" fontId="1" fillId="0" borderId="0" xfId="2" applyNumberForma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44" fontId="6" fillId="0" borderId="11" xfId="5" applyFont="1" applyFill="1" applyBorder="1" applyAlignment="1">
      <alignment vertical="center"/>
    </xf>
    <xf numFmtId="44" fontId="6" fillId="0" borderId="7" xfId="5" applyFont="1" applyFill="1" applyBorder="1" applyAlignment="1">
      <alignment vertical="center"/>
    </xf>
    <xf numFmtId="0" fontId="1" fillId="0" borderId="7" xfId="2" applyNumberFormat="1" applyFill="1" applyBorder="1" applyAlignment="1">
      <alignment horizontal="left" vertical="center"/>
    </xf>
    <xf numFmtId="44" fontId="0" fillId="0" borderId="0" xfId="5" applyFont="1" applyFill="1" applyBorder="1"/>
    <xf numFmtId="0" fontId="6" fillId="8" borderId="3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left" vertical="center"/>
    </xf>
    <xf numFmtId="0" fontId="1" fillId="8" borderId="1" xfId="3" applyNumberFormat="1" applyFont="1" applyFill="1" applyBorder="1" applyAlignment="1">
      <alignment horizontal="left" vertical="center"/>
    </xf>
    <xf numFmtId="0" fontId="6" fillId="8" borderId="6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44" fontId="0" fillId="7" borderId="7" xfId="5" applyFont="1" applyFill="1" applyBorder="1" applyProtection="1">
      <protection locked="0"/>
    </xf>
    <xf numFmtId="0" fontId="4" fillId="2" borderId="5" xfId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</cellXfs>
  <cellStyles count="6">
    <cellStyle name="40% - Accent5" xfId="1" builtinId="47"/>
    <cellStyle name="60% - Accent1" xfId="2" builtinId="32"/>
    <cellStyle name="Accent1" xfId="3" builtinId="29"/>
    <cellStyle name="Accent5" xfId="4" builtinId="45"/>
    <cellStyle name="Standaard" xfId="0" builtinId="0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D203-2010-47D3-9D21-0CB09C5C0062}">
  <dimension ref="A1:E12"/>
  <sheetViews>
    <sheetView tabSelected="1" zoomScale="130" zoomScaleNormal="130" workbookViewId="0">
      <selection activeCell="D2" sqref="D2"/>
    </sheetView>
  </sheetViews>
  <sheetFormatPr defaultRowHeight="14.5" x14ac:dyDescent="0.35"/>
  <cols>
    <col min="1" max="1" width="25.453125" customWidth="1"/>
    <col min="2" max="3" width="14.453125" customWidth="1"/>
    <col min="4" max="4" width="17.81640625" customWidth="1"/>
    <col min="5" max="5" width="14.453125" customWidth="1"/>
    <col min="6" max="6" width="15.1796875" bestFit="1" customWidth="1"/>
  </cols>
  <sheetData>
    <row r="1" spans="1:5" x14ac:dyDescent="0.35">
      <c r="A1" s="16" t="s">
        <v>0</v>
      </c>
      <c r="B1" s="17" t="s">
        <v>1</v>
      </c>
      <c r="C1" s="18" t="s">
        <v>2</v>
      </c>
      <c r="D1" s="18" t="s">
        <v>3</v>
      </c>
      <c r="E1" s="19" t="s">
        <v>4</v>
      </c>
    </row>
    <row r="2" spans="1:5" x14ac:dyDescent="0.35">
      <c r="A2" s="14" t="s">
        <v>5</v>
      </c>
      <c r="B2" s="15">
        <v>317</v>
      </c>
      <c r="C2" s="14" t="s">
        <v>6</v>
      </c>
      <c r="D2" s="32">
        <v>0</v>
      </c>
      <c r="E2" s="24">
        <f>B2*D2</f>
        <v>0</v>
      </c>
    </row>
    <row r="3" spans="1:5" x14ac:dyDescent="0.35">
      <c r="A3" s="14" t="s">
        <v>7</v>
      </c>
      <c r="B3" s="15">
        <v>378.5</v>
      </c>
      <c r="C3" s="14" t="s">
        <v>6</v>
      </c>
      <c r="D3" s="32">
        <v>0</v>
      </c>
      <c r="E3" s="24">
        <f t="shared" ref="E3:E7" si="0">B3*D3</f>
        <v>0</v>
      </c>
    </row>
    <row r="4" spans="1:5" x14ac:dyDescent="0.35">
      <c r="A4" s="14" t="s">
        <v>8</v>
      </c>
      <c r="B4" s="15">
        <v>171.72499999999999</v>
      </c>
      <c r="C4" s="14" t="s">
        <v>6</v>
      </c>
      <c r="D4" s="32">
        <v>0</v>
      </c>
      <c r="E4" s="24">
        <f t="shared" si="0"/>
        <v>0</v>
      </c>
    </row>
    <row r="5" spans="1:5" x14ac:dyDescent="0.35">
      <c r="A5" s="14" t="s">
        <v>9</v>
      </c>
      <c r="B5" s="15">
        <v>6.3390000000000004</v>
      </c>
      <c r="C5" s="14" t="s">
        <v>6</v>
      </c>
      <c r="D5" s="32">
        <v>0</v>
      </c>
      <c r="E5" s="24">
        <f t="shared" si="0"/>
        <v>0</v>
      </c>
    </row>
    <row r="6" spans="1:5" x14ac:dyDescent="0.35">
      <c r="A6" s="14" t="s">
        <v>10</v>
      </c>
      <c r="B6" s="15">
        <v>0.77</v>
      </c>
      <c r="C6" s="14" t="s">
        <v>6</v>
      </c>
      <c r="D6" s="32">
        <v>0</v>
      </c>
      <c r="E6" s="24">
        <f t="shared" si="0"/>
        <v>0</v>
      </c>
    </row>
    <row r="7" spans="1:5" x14ac:dyDescent="0.35">
      <c r="A7" s="14" t="s">
        <v>11</v>
      </c>
      <c r="B7" s="15">
        <v>3</v>
      </c>
      <c r="C7" s="14" t="s">
        <v>12</v>
      </c>
      <c r="D7" s="32">
        <v>0</v>
      </c>
      <c r="E7" s="24">
        <f t="shared" si="0"/>
        <v>0</v>
      </c>
    </row>
    <row r="8" spans="1:5" ht="15" thickBot="1" x14ac:dyDescent="0.4">
      <c r="A8" s="22"/>
      <c r="B8" s="21"/>
      <c r="C8" s="22"/>
      <c r="D8" s="26"/>
      <c r="E8" s="23"/>
    </row>
    <row r="9" spans="1:5" x14ac:dyDescent="0.35">
      <c r="A9" s="16"/>
      <c r="B9" s="17" t="s">
        <v>13</v>
      </c>
      <c r="C9" s="18"/>
      <c r="D9" s="18" t="s">
        <v>14</v>
      </c>
      <c r="E9" s="19" t="s">
        <v>15</v>
      </c>
    </row>
    <row r="10" spans="1:5" x14ac:dyDescent="0.35">
      <c r="A10" s="14" t="s">
        <v>16</v>
      </c>
      <c r="B10" s="25">
        <v>1428</v>
      </c>
      <c r="C10" s="14" t="s">
        <v>17</v>
      </c>
      <c r="D10" s="32">
        <v>0</v>
      </c>
      <c r="E10" s="24">
        <f>D10*B10</f>
        <v>0</v>
      </c>
    </row>
    <row r="11" spans="1:5" ht="15" thickBot="1" x14ac:dyDescent="0.4">
      <c r="A11" s="22"/>
      <c r="B11" s="21"/>
      <c r="C11" s="22"/>
      <c r="D11" s="26"/>
      <c r="E11" s="23"/>
    </row>
    <row r="12" spans="1:5" ht="15" thickBot="1" x14ac:dyDescent="0.4">
      <c r="A12" s="33" t="s">
        <v>18</v>
      </c>
      <c r="B12" s="34"/>
      <c r="C12" s="34"/>
      <c r="D12" s="35"/>
      <c r="E12" s="20" cm="1">
        <f t="array" ref="E12">SUM(E2:E7+E10)</f>
        <v>0</v>
      </c>
    </row>
  </sheetData>
  <sheetProtection algorithmName="SHA-512" hashValue="wKHecRdO7Kv91AfNQVXZkWoIzSNxMPuhfEq55CpeE04+25C6njiF2IH5FZUU8bM+SLsYefsyELXt01rPMzpJGQ==" saltValue="3JZeSxYrLqyD66ItpI5GqQ==" spinCount="100000" sheet="1" objects="1" scenarios="1"/>
  <mergeCells count="1">
    <mergeCell ref="A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27"/>
  <sheetViews>
    <sheetView showGridLines="0" zoomScale="120" zoomScaleNormal="120" workbookViewId="0">
      <selection activeCell="B10" sqref="B10"/>
    </sheetView>
  </sheetViews>
  <sheetFormatPr defaultRowHeight="14.5" x14ac:dyDescent="0.35"/>
  <cols>
    <col min="1" max="1" width="8.54296875" customWidth="1"/>
    <col min="2" max="2" width="39.54296875" bestFit="1" customWidth="1"/>
    <col min="3" max="3" width="10" customWidth="1"/>
    <col min="4" max="4" width="11.453125" customWidth="1"/>
    <col min="5" max="5" width="12.1796875" bestFit="1" customWidth="1"/>
    <col min="6" max="6" width="9.453125" customWidth="1"/>
  </cols>
  <sheetData>
    <row r="2" spans="2:6" ht="21.5" thickBot="1" x14ac:dyDescent="0.55000000000000004">
      <c r="B2" s="4" t="s">
        <v>19</v>
      </c>
      <c r="E2" s="11"/>
    </row>
    <row r="3" spans="2:6" ht="15" thickBot="1" x14ac:dyDescent="0.4">
      <c r="B3" s="8" t="s">
        <v>0</v>
      </c>
      <c r="C3" s="9">
        <v>2020</v>
      </c>
      <c r="D3" s="9">
        <v>2021</v>
      </c>
      <c r="E3" s="12">
        <v>2022</v>
      </c>
      <c r="F3" s="9" t="s">
        <v>2</v>
      </c>
    </row>
    <row r="4" spans="2:6" s="7" customFormat="1" ht="15" thickBot="1" x14ac:dyDescent="0.4">
      <c r="B4" s="27" t="s">
        <v>5</v>
      </c>
      <c r="C4" s="28">
        <v>349</v>
      </c>
      <c r="D4" s="28">
        <v>285</v>
      </c>
      <c r="E4" s="29">
        <v>173.09</v>
      </c>
      <c r="F4" s="10" t="s">
        <v>6</v>
      </c>
    </row>
    <row r="5" spans="2:6" s="7" customFormat="1" ht="15" thickBot="1" x14ac:dyDescent="0.4">
      <c r="B5" s="27" t="s">
        <v>20</v>
      </c>
      <c r="C5" s="30">
        <v>355</v>
      </c>
      <c r="D5" s="28">
        <v>402</v>
      </c>
      <c r="E5" s="29">
        <v>149.80000000000001</v>
      </c>
      <c r="F5" s="10" t="s">
        <v>6</v>
      </c>
    </row>
    <row r="6" spans="2:6" s="7" customFormat="1" ht="15" thickBot="1" x14ac:dyDescent="0.4">
      <c r="B6" s="27" t="s">
        <v>8</v>
      </c>
      <c r="C6" s="28">
        <v>167.45</v>
      </c>
      <c r="D6" s="28">
        <v>176</v>
      </c>
      <c r="E6" s="29"/>
      <c r="F6" s="10" t="s">
        <v>6</v>
      </c>
    </row>
    <row r="7" spans="2:6" s="7" customFormat="1" ht="15" thickBot="1" x14ac:dyDescent="0.4">
      <c r="B7" s="27" t="s">
        <v>9</v>
      </c>
      <c r="C7" s="31">
        <v>4.6440000000000001</v>
      </c>
      <c r="D7" s="28">
        <v>8.0340000000000007</v>
      </c>
      <c r="E7" s="29"/>
      <c r="F7" s="10" t="s">
        <v>6</v>
      </c>
    </row>
    <row r="8" spans="2:6" s="7" customFormat="1" ht="15" thickBot="1" x14ac:dyDescent="0.4">
      <c r="B8" s="27" t="s">
        <v>10</v>
      </c>
      <c r="C8" s="28">
        <v>0.86</v>
      </c>
      <c r="D8" s="28">
        <v>0.68</v>
      </c>
      <c r="E8" s="29"/>
      <c r="F8" s="10" t="s">
        <v>6</v>
      </c>
    </row>
    <row r="9" spans="2:6" s="7" customFormat="1" ht="15" thickBot="1" x14ac:dyDescent="0.4">
      <c r="B9" s="27" t="s">
        <v>11</v>
      </c>
      <c r="C9" s="28" t="s">
        <v>21</v>
      </c>
      <c r="D9" s="28" t="s">
        <v>22</v>
      </c>
      <c r="E9" s="29"/>
      <c r="F9" s="10" t="s">
        <v>12</v>
      </c>
    </row>
    <row r="10" spans="2:6" ht="15" thickBot="1" x14ac:dyDescent="0.4">
      <c r="B10" s="5"/>
      <c r="C10" s="3">
        <f>SUM(C4:C9)</f>
        <v>876.95400000000006</v>
      </c>
      <c r="D10" s="3">
        <f>SUM(D4:D9)</f>
        <v>871.71399999999994</v>
      </c>
      <c r="E10" s="13">
        <f>SUM(E4:E9)</f>
        <v>322.89</v>
      </c>
      <c r="F10" s="1"/>
    </row>
    <row r="11" spans="2:6" ht="14.15" customHeight="1" x14ac:dyDescent="0.35"/>
    <row r="12" spans="2:6" ht="30.65" customHeight="1" x14ac:dyDescent="0.35"/>
    <row r="16" spans="2:6" x14ac:dyDescent="0.35">
      <c r="C16" s="2"/>
    </row>
    <row r="17" spans="1:3" s="7" customFormat="1" x14ac:dyDescent="0.35">
      <c r="C17" s="6"/>
    </row>
    <row r="18" spans="1:3" x14ac:dyDescent="0.35">
      <c r="C18" s="2"/>
    </row>
    <row r="19" spans="1:3" x14ac:dyDescent="0.35">
      <c r="C19" s="2"/>
    </row>
    <row r="20" spans="1:3" x14ac:dyDescent="0.35">
      <c r="C20" s="2"/>
    </row>
    <row r="21" spans="1:3" x14ac:dyDescent="0.35">
      <c r="C21" s="2"/>
    </row>
    <row r="22" spans="1:3" x14ac:dyDescent="0.35">
      <c r="C22" s="2"/>
    </row>
    <row r="23" spans="1:3" x14ac:dyDescent="0.35">
      <c r="C23" s="2"/>
    </row>
    <row r="24" spans="1:3" x14ac:dyDescent="0.35">
      <c r="C24" s="2"/>
    </row>
    <row r="25" spans="1:3" x14ac:dyDescent="0.35">
      <c r="C25" s="2"/>
    </row>
    <row r="26" spans="1:3" x14ac:dyDescent="0.35">
      <c r="C26" s="2"/>
    </row>
    <row r="27" spans="1:3" x14ac:dyDescent="0.35">
      <c r="A27" s="2"/>
      <c r="B2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14" ma:contentTypeDescription="Een nieuw document maken." ma:contentTypeScope="" ma:versionID="614f16a3d299e82a918a597b494b5b48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720e0e4b4b8655a0ea531f27f679ab99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226308f-72e9-46c1-b05a-b2f18b739f09}" ma:internalName="TaxCatchAll" ma:showField="CatchAllData" ma:web="b930cc85-d16f-424b-a3e9-95cb0c67c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9eecea-e204-4c22-955e-efefc14a24dc">
      <Terms xmlns="http://schemas.microsoft.com/office/infopath/2007/PartnerControls"/>
    </lcf76f155ced4ddcb4097134ff3c332f>
    <TaxCatchAll xmlns="b930cc85-d16f-424b-a3e9-95cb0c67c301" xsi:nil="true"/>
    <SharedWithUsers xmlns="b930cc85-d16f-424b-a3e9-95cb0c67c301">
      <UserInfo>
        <DisplayName>Christiaan Grigoleit</DisplayName>
        <AccountId>141</AccountId>
        <AccountType/>
      </UserInfo>
      <UserInfo>
        <DisplayName>Marvin Stolk</DisplayName>
        <AccountId>146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96FA745-3D6E-4817-9C80-C447C49944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B1EBF9-A946-44B4-AA9C-663475B03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b930cc85-d16f-424b-a3e9-95cb0c67c3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FA272D-BFD7-45A0-AB4E-8A8E7FF10ECD}">
  <ds:schemaRefs>
    <ds:schemaRef ds:uri="http://schemas.microsoft.com/office/2006/metadata/properties"/>
    <ds:schemaRef ds:uri="http://schemas.microsoft.com/office/infopath/2007/PartnerControls"/>
    <ds:schemaRef ds:uri="ec9eecea-e204-4c22-955e-efefc14a24dc"/>
    <ds:schemaRef ds:uri="b930cc85-d16f-424b-a3e9-95cb0c67c3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TOTAALPRIJS</vt:lpstr>
      <vt:lpstr>Overzicht afvalstromen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terryhoekstra</dc:creator>
  <cp:keywords/>
  <dc:description/>
  <cp:lastModifiedBy>Eline Graveland</cp:lastModifiedBy>
  <cp:revision/>
  <dcterms:created xsi:type="dcterms:W3CDTF">2017-06-06T14:19:49Z</dcterms:created>
  <dcterms:modified xsi:type="dcterms:W3CDTF">2022-10-05T07:35:39Z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  <property fmtid="{D5CDD505-2E9C-101B-9397-08002B2CF9AE}" pid="3" name="SharedWithUsers">
    <vt:lpwstr>141;#Christiaan Grigoleit;#146;#Marvin Stolk</vt:lpwstr>
  </property>
  <property fmtid="{D5CDD505-2E9C-101B-9397-08002B2CF9AE}" pid="4" name="MediaServiceImageTags">
    <vt:lpwstr/>
  </property>
</Properties>
</file>