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jnwater.sharepoint.com/teams/Inkoop/Gedeelde documenten/1. Projecten &amp; aanbestedingen/2. Leveringsbedrijf/Aanbesteding Onderhoud 2023/Bijlagen/"/>
    </mc:Choice>
  </mc:AlternateContent>
  <xr:revisionPtr revIDLastSave="0" documentId="8_{87AFB313-C33C-40BF-9DAB-4B79CEF49D47}" xr6:coauthVersionLast="47" xr6:coauthVersionMax="47" xr10:uidLastSave="{00000000-0000-0000-0000-000000000000}"/>
  <bookViews>
    <workbookView xWindow="-120" yWindow="-120" windowWidth="29040" windowHeight="15720" xr2:uid="{B45F3D74-F962-4B54-9ECC-CD0B4F367865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3" i="1" l="1"/>
  <c r="I33" i="1"/>
  <c r="J17" i="1"/>
  <c r="I17" i="1"/>
  <c r="J15" i="1"/>
  <c r="I15" i="1"/>
</calcChain>
</file>

<file path=xl/sharedStrings.xml><?xml version="1.0" encoding="utf-8"?>
<sst xmlns="http://schemas.openxmlformats.org/spreadsheetml/2006/main" count="241" uniqueCount="65">
  <si>
    <t>Locatie</t>
  </si>
  <si>
    <t>Onderdeel</t>
  </si>
  <si>
    <t>Interval</t>
  </si>
  <si>
    <t>Discipline</t>
  </si>
  <si>
    <t>Tekst</t>
  </si>
  <si>
    <t>Heerler Heide Centrum</t>
  </si>
  <si>
    <t>Warmte Pompen</t>
  </si>
  <si>
    <t>Jaarlijks</t>
  </si>
  <si>
    <t>WTB</t>
  </si>
  <si>
    <t>Jaarlijkse inspectie en onderhoud van warmte pompen.</t>
  </si>
  <si>
    <t>Fabricaat</t>
  </si>
  <si>
    <t>Type</t>
  </si>
  <si>
    <t>Aantal</t>
  </si>
  <si>
    <t>Koude middel</t>
  </si>
  <si>
    <t>Vulling</t>
  </si>
  <si>
    <t>Totaal</t>
  </si>
  <si>
    <t>NECS-W-H 0512/B</t>
  </si>
  <si>
    <t>R410A</t>
  </si>
  <si>
    <t>Climaveneta</t>
  </si>
  <si>
    <t>KKT-Chiller</t>
  </si>
  <si>
    <t>Magma 500</t>
  </si>
  <si>
    <t>R134A</t>
  </si>
  <si>
    <t>Magma 400</t>
  </si>
  <si>
    <t>BMV Hoensbroek</t>
  </si>
  <si>
    <t>Alpha Innotec</t>
  </si>
  <si>
    <t>SWP 581</t>
  </si>
  <si>
    <t>Marcellus-Tacitus</t>
  </si>
  <si>
    <t>Alpha-InnoTec</t>
  </si>
  <si>
    <t>SWP 561H</t>
  </si>
  <si>
    <t>Noorderkroon</t>
  </si>
  <si>
    <t>Rhoss</t>
  </si>
  <si>
    <t>TXAIQY 2115 P1</t>
  </si>
  <si>
    <t>Oude HTS</t>
  </si>
  <si>
    <t>SWP 371</t>
  </si>
  <si>
    <t>Sevagram</t>
  </si>
  <si>
    <t>EC Tarcisius</t>
  </si>
  <si>
    <t>Woningen Tarcicius</t>
  </si>
  <si>
    <t>Controleren van de componenten van het warmtapwaterlaadcircuit en de warmtebron.
- Controleer en reinig de vuilvangers.
- Controleer de drukontlastklep.
- Controleer de algehele toestand van de warmte pomp.</t>
  </si>
  <si>
    <t>Metro therm</t>
  </si>
  <si>
    <t>MicroBooster V</t>
  </si>
  <si>
    <t>Savelberg</t>
  </si>
  <si>
    <t>Booster Warmte Pomp</t>
  </si>
  <si>
    <t>Microbooster V</t>
  </si>
  <si>
    <t>Metrotherm</t>
  </si>
  <si>
    <t>Woningen Maankwartier</t>
  </si>
  <si>
    <t>WWB 20</t>
  </si>
  <si>
    <t>WWB 21</t>
  </si>
  <si>
    <t>APG</t>
  </si>
  <si>
    <t>SWP 691</t>
  </si>
  <si>
    <t>De Egge</t>
  </si>
  <si>
    <t>GGD</t>
  </si>
  <si>
    <t>Maan Kwartier</t>
  </si>
  <si>
    <t>Dry Cooler</t>
  </si>
  <si>
    <t>Lektest
Visuele inspectie op:
-	Buizennetwerk op vuilafzetting controleren.
-	Buizennetwerk en aansluitingen op lekkages controleren.
-	Buizennetwerk op corrosie controleren.
-	Algemene toestand buizennetwerk controleren.
-	Ventilatoren op vuilafzetting controleren.
-	Ventilator controleren op rustig draaien (geen vibraties?).
-	Ventilatorschoepenwiel: Corrosie op bouten (bij geschroefde schoepen)
-	Ventilatorschoepen: Corrosie of beschadiging van schoepen.</t>
  </si>
  <si>
    <t>Gunter profile</t>
  </si>
  <si>
    <t>GFH 090.2A/2x3-S(D)-F4/2P</t>
  </si>
  <si>
    <t>Grasbroek</t>
  </si>
  <si>
    <t>MAB</t>
  </si>
  <si>
    <t>Magistraat</t>
  </si>
  <si>
    <t>Metro Therm</t>
  </si>
  <si>
    <t>Nieuwe Nor</t>
  </si>
  <si>
    <t>SSC</t>
  </si>
  <si>
    <t>SWP 451</t>
  </si>
  <si>
    <t>Zwembad Hoensbroek</t>
  </si>
  <si>
    <t>Stadskantoor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</si>
</sst>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2" borderId="2" xfId="0" applyFill="1" applyBorder="1" applyAlignment="1">
      <alignment vertical="top"/>
    </xf>
    <xf numFmtId="0" fontId="0" fillId="2" borderId="2" xfId="0" applyFill="1" applyBorder="1" applyAlignment="1">
      <alignment vertical="top" wrapText="1"/>
    </xf>
    <xf numFmtId="0" fontId="0" fillId="2" borderId="3" xfId="0" applyFill="1" applyBorder="1" applyAlignment="1">
      <alignment vertical="top"/>
    </xf>
    <xf numFmtId="0" fontId="0" fillId="2" borderId="4" xfId="0" applyFill="1" applyBorder="1" applyAlignment="1">
      <alignment vertical="top"/>
    </xf>
    <xf numFmtId="0" fontId="0" fillId="2" borderId="5" xfId="0" applyFill="1" applyBorder="1" applyAlignment="1">
      <alignment vertical="top"/>
    </xf>
    <xf numFmtId="0" fontId="0" fillId="2" borderId="5" xfId="0" applyFill="1" applyBorder="1" applyAlignment="1">
      <alignment vertical="top" wrapText="1"/>
    </xf>
    <xf numFmtId="0" fontId="0" fillId="2" borderId="6" xfId="0" applyFill="1" applyBorder="1" applyAlignment="1">
      <alignment vertical="top"/>
    </xf>
  </cellXfs>
  <cellStyles count="1">
    <cellStyle name="Standaard" xfId="0" builtinId="0"/>
  </cellStyles>
  <dxfs count="12">
    <dxf>
      <alignment horizontal="general" vertical="top" textRotation="0" indent="0" justifyLastLine="0" shrinkToFit="0" readingOrder="0"/>
      <border diagonalUp="0" diagonalDown="0">
        <left style="thin">
          <color auto="1"/>
        </left>
        <right style="medium">
          <color auto="1"/>
        </right>
        <vertical style="thin">
          <color auto="1"/>
        </vertical>
      </border>
    </dxf>
    <dxf>
      <alignment horizontal="general" vertical="top" textRotation="0" indent="0" justifyLastLine="0" shrinkToFit="0" readingOrder="0"/>
      <border diagonalUp="0" diagonalDown="0">
        <left style="thin">
          <color auto="1"/>
        </left>
        <right style="thin">
          <color auto="1"/>
        </right>
        <vertical style="thin">
          <color auto="1"/>
        </vertical>
      </border>
    </dxf>
    <dxf>
      <alignment horizontal="general" vertical="top" textRotation="0" indent="0" justifyLastLine="0" shrinkToFit="0" readingOrder="0"/>
      <border diagonalUp="0" diagonalDown="0">
        <left style="thin">
          <color auto="1"/>
        </left>
        <right style="thin">
          <color auto="1"/>
        </right>
        <vertical style="thin">
          <color auto="1"/>
        </vertical>
      </border>
    </dxf>
    <dxf>
      <alignment horizontal="general" vertical="top" textRotation="0" indent="0" justifyLastLine="0" shrinkToFit="0" readingOrder="0"/>
      <border diagonalUp="0" diagonalDown="0">
        <left style="thin">
          <color auto="1"/>
        </left>
        <right style="thin">
          <color auto="1"/>
        </right>
        <vertical style="thin">
          <color auto="1"/>
        </vertical>
      </border>
    </dxf>
    <dxf>
      <alignment horizontal="general" vertical="top" textRotation="0" indent="0" justifyLastLine="0" shrinkToFit="0" readingOrder="0"/>
      <border diagonalUp="0" diagonalDown="0">
        <left style="thin">
          <color auto="1"/>
        </left>
        <right style="thin">
          <color auto="1"/>
        </right>
        <vertical style="thin">
          <color auto="1"/>
        </vertical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vertical style="thin">
          <color auto="1"/>
        </vertical>
      </border>
    </dxf>
    <dxf>
      <alignment horizontal="general" vertical="top" textRotation="0" indent="0" justifyLastLine="0" shrinkToFit="0" readingOrder="0"/>
      <border diagonalUp="0" diagonalDown="0">
        <left style="thin">
          <color auto="1"/>
        </left>
        <right style="thin">
          <color auto="1"/>
        </right>
        <vertical style="thin">
          <color auto="1"/>
        </vertical>
      </border>
    </dxf>
    <dxf>
      <alignment horizontal="general" vertical="top" textRotation="0" indent="0" justifyLastLine="0" shrinkToFit="0" readingOrder="0"/>
      <border diagonalUp="0" diagonalDown="0">
        <left style="thin">
          <color auto="1"/>
        </left>
        <right style="thin">
          <color auto="1"/>
        </right>
        <vertical style="thin">
          <color auto="1"/>
        </vertical>
      </border>
    </dxf>
    <dxf>
      <alignment horizontal="general" vertical="top" textRotation="0" indent="0" justifyLastLine="0" shrinkToFit="0" readingOrder="0"/>
      <border diagonalUp="0" diagonalDown="0">
        <left style="thin">
          <color auto="1"/>
        </left>
        <right style="thin">
          <color auto="1"/>
        </right>
        <vertical style="thin">
          <color auto="1"/>
        </vertical>
      </border>
    </dxf>
    <dxf>
      <alignment horizontal="general" vertical="top" textRotation="0" indent="0" justifyLastLine="0" shrinkToFit="0" readingOrder="0"/>
      <border diagonalUp="0" diagonalDown="0">
        <left style="medium">
          <color auto="1"/>
        </left>
        <right style="thin">
          <color auto="1"/>
        </right>
        <vertical style="thin">
          <color auto="1"/>
        </vertical>
      </border>
    </dxf>
    <dxf>
      <alignment horizontal="general" vertical="top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omprisconsultingbv-my.sharepoint.com/personal/jaap_plokker_compris_eu/Documents/Bureaublad/Info%20Mijnwater/Aanbesteding/Overzicht%20F-Gassen.xlsx" TargetMode="External"/><Relationship Id="rId1" Type="http://schemas.openxmlformats.org/officeDocument/2006/relationships/externalLinkPath" Target="https://comprisconsultingbv-my.sharepoint.com/personal/jaap_plokker_compris_eu/Documents/Bureaublad/Info%20Mijnwater/Aanbesteding/Overzicht%20F-Gasse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obplannen_F_Gassen (2)"/>
      <sheetName val="Routes_Overzicht"/>
      <sheetName val="Jobplannen_F_Gassen"/>
      <sheetName val="Bedrijfmiddelen_Overzicht"/>
      <sheetName val="Warmte pompen"/>
      <sheetName val="Overzicht F-Gassen"/>
    </sheetNames>
    <sheetDataSet>
      <sheetData sheetId="0"/>
      <sheetData sheetId="1"/>
      <sheetData sheetId="2"/>
      <sheetData sheetId="3"/>
      <sheetData sheetId="4"/>
      <sheetData sheetId="5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2BF71A3-94D8-472E-B7ED-9F810B0BF903}" name="Tabel1" displayName="Tabel1" ref="A1:J50" totalsRowShown="0" headerRowDxfId="11" dataDxfId="10">
  <autoFilter ref="A1:J50" xr:uid="{52BF71A3-94D8-472E-B7ED-9F810B0BF903}"/>
  <tableColumns count="10">
    <tableColumn id="1" xr3:uid="{A396E24E-4A5E-497A-9606-036ED8319E89}" name="Locatie" dataDxfId="9"/>
    <tableColumn id="2" xr3:uid="{46FE4993-8338-4A2E-9345-DD047CBE953C}" name="Onderdeel" dataDxfId="8"/>
    <tableColumn id="3" xr3:uid="{FC16692B-360B-48A1-BEFB-76C1865796A4}" name="Interval" dataDxfId="7"/>
    <tableColumn id="4" xr3:uid="{6FF3F57A-A0AB-40CF-9021-8D3752661A42}" name="Discipline" dataDxfId="6"/>
    <tableColumn id="5" xr3:uid="{BD1A5A0A-A99A-449E-8BF1-43D70233282F}" name="Tekst" dataDxfId="5"/>
    <tableColumn id="6" xr3:uid="{BE95B9B2-D99C-4AAC-BD2B-9B7F0155B568}" name="Aantal" dataDxfId="4"/>
    <tableColumn id="7" xr3:uid="{046F51DC-BE85-4088-BFD3-EFC576AA5844}" name="Fabricaat" dataDxfId="3"/>
    <tableColumn id="8" xr3:uid="{B71A587F-FF0F-4779-865A-8D2D1330CE3F}" name="Type" dataDxfId="2"/>
    <tableColumn id="9" xr3:uid="{1F70E7F5-4074-493D-8F55-1C03897F8324}" name="Koude middel" dataDxfId="1"/>
    <tableColumn id="10" xr3:uid="{ADBDD937-DBE5-446C-A3E3-29C15E311F70}" name="Vulling" dataDxfId="0"/>
  </tableColumns>
  <tableStyleInfo showFirstColumn="0" showLastColumn="0" showRowStripes="1" showColumnStripes="1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BEEBF-A0AF-4DE4-9F15-4E101FBFE93A}">
  <sheetPr>
    <outlinePr summaryBelow="0" summaryRight="0"/>
  </sheetPr>
  <dimension ref="A1:J50"/>
  <sheetViews>
    <sheetView showGridLines="0" tabSelected="1" workbookViewId="0">
      <pane ySplit="1" topLeftCell="A39" activePane="bottomLeft" state="frozen"/>
      <selection pane="bottomLeft" activeCell="E57" sqref="E57"/>
    </sheetView>
  </sheetViews>
  <sheetFormatPr defaultColWidth="8.85546875" defaultRowHeight="15" outlineLevelRow="1" x14ac:dyDescent="0.25"/>
  <cols>
    <col min="1" max="1" width="22.7109375" style="1" bestFit="1" customWidth="1"/>
    <col min="2" max="2" width="20.7109375" style="1" bestFit="1" customWidth="1"/>
    <col min="3" max="3" width="9.5703125" style="1" customWidth="1"/>
    <col min="4" max="4" width="11.42578125" style="1" customWidth="1"/>
    <col min="5" max="5" width="50" style="1" bestFit="1" customWidth="1"/>
    <col min="6" max="6" width="8.42578125" style="1" customWidth="1"/>
    <col min="7" max="7" width="13.5703125" style="1" customWidth="1"/>
    <col min="8" max="8" width="24.5703125" style="1" bestFit="1" customWidth="1"/>
    <col min="9" max="9" width="15" style="1" customWidth="1"/>
    <col min="10" max="10" width="9" style="1" customWidth="1"/>
    <col min="11" max="16384" width="8.85546875" style="1"/>
  </cols>
  <sheetData>
    <row r="1" spans="1:10" ht="15.75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12</v>
      </c>
      <c r="G1" s="2" t="s">
        <v>10</v>
      </c>
      <c r="H1" s="2" t="s">
        <v>11</v>
      </c>
      <c r="I1" s="2" t="s">
        <v>13</v>
      </c>
      <c r="J1" s="2" t="s">
        <v>14</v>
      </c>
    </row>
    <row r="2" spans="1:10" ht="30" x14ac:dyDescent="0.25">
      <c r="A2" s="3" t="s">
        <v>5</v>
      </c>
      <c r="B2" s="4" t="s">
        <v>6</v>
      </c>
      <c r="C2" s="4" t="s">
        <v>7</v>
      </c>
      <c r="D2" s="4" t="s">
        <v>8</v>
      </c>
      <c r="E2" s="5" t="s">
        <v>9</v>
      </c>
      <c r="F2" s="4">
        <v>4</v>
      </c>
      <c r="G2" s="4" t="s">
        <v>15</v>
      </c>
      <c r="H2" s="4" t="s">
        <v>15</v>
      </c>
      <c r="I2" s="4"/>
      <c r="J2" s="6"/>
    </row>
    <row r="3" spans="1:10" outlineLevel="1" x14ac:dyDescent="0.25">
      <c r="A3" s="7"/>
      <c r="B3" s="8"/>
      <c r="C3" s="8"/>
      <c r="D3" s="8"/>
      <c r="E3" s="9"/>
      <c r="F3" s="8">
        <v>2</v>
      </c>
      <c r="G3" s="8" t="s">
        <v>18</v>
      </c>
      <c r="H3" s="8" t="s">
        <v>16</v>
      </c>
      <c r="I3" s="8" t="s">
        <v>17</v>
      </c>
      <c r="J3" s="10">
        <v>3.9</v>
      </c>
    </row>
    <row r="4" spans="1:10" outlineLevel="1" x14ac:dyDescent="0.25">
      <c r="A4" s="7"/>
      <c r="B4" s="8"/>
      <c r="C4" s="8"/>
      <c r="D4" s="8"/>
      <c r="E4" s="9"/>
      <c r="F4" s="8">
        <v>1</v>
      </c>
      <c r="G4" s="8" t="s">
        <v>19</v>
      </c>
      <c r="H4" s="8" t="s">
        <v>20</v>
      </c>
      <c r="I4" s="8" t="s">
        <v>21</v>
      </c>
      <c r="J4" s="10">
        <v>85</v>
      </c>
    </row>
    <row r="5" spans="1:10" ht="15.75" outlineLevel="1" thickBot="1" x14ac:dyDescent="0.3">
      <c r="A5" s="11"/>
      <c r="B5" s="12"/>
      <c r="C5" s="12"/>
      <c r="D5" s="12"/>
      <c r="E5" s="13"/>
      <c r="F5" s="12">
        <v>1</v>
      </c>
      <c r="G5" s="12" t="s">
        <v>19</v>
      </c>
      <c r="H5" s="12" t="s">
        <v>22</v>
      </c>
      <c r="I5" s="12" t="s">
        <v>21</v>
      </c>
      <c r="J5" s="14">
        <v>70</v>
      </c>
    </row>
    <row r="6" spans="1:10" ht="30" x14ac:dyDescent="0.25">
      <c r="A6" s="3" t="s">
        <v>23</v>
      </c>
      <c r="B6" s="4" t="s">
        <v>6</v>
      </c>
      <c r="C6" s="4" t="s">
        <v>7</v>
      </c>
      <c r="D6" s="4" t="s">
        <v>8</v>
      </c>
      <c r="E6" s="5" t="s">
        <v>9</v>
      </c>
      <c r="F6" s="4">
        <v>2</v>
      </c>
      <c r="G6" s="4" t="s">
        <v>15</v>
      </c>
      <c r="H6" s="4" t="s">
        <v>15</v>
      </c>
      <c r="I6" s="4"/>
      <c r="J6" s="6"/>
    </row>
    <row r="7" spans="1:10" ht="15.75" outlineLevel="1" thickBot="1" x14ac:dyDescent="0.3">
      <c r="A7" s="11"/>
      <c r="B7" s="12"/>
      <c r="C7" s="12"/>
      <c r="D7" s="12"/>
      <c r="E7" s="13"/>
      <c r="F7" s="12">
        <v>2</v>
      </c>
      <c r="G7" s="12" t="s">
        <v>24</v>
      </c>
      <c r="H7" s="12" t="s">
        <v>25</v>
      </c>
      <c r="I7" s="12" t="s">
        <v>17</v>
      </c>
      <c r="J7" s="14">
        <v>11.2</v>
      </c>
    </row>
    <row r="8" spans="1:10" ht="30" x14ac:dyDescent="0.25">
      <c r="A8" s="3" t="s">
        <v>26</v>
      </c>
      <c r="B8" s="4" t="s">
        <v>6</v>
      </c>
      <c r="C8" s="4" t="s">
        <v>7</v>
      </c>
      <c r="D8" s="4" t="s">
        <v>8</v>
      </c>
      <c r="E8" s="5" t="s">
        <v>9</v>
      </c>
      <c r="F8" s="4">
        <v>4</v>
      </c>
      <c r="G8" s="4" t="s">
        <v>15</v>
      </c>
      <c r="H8" s="4" t="s">
        <v>15</v>
      </c>
      <c r="I8" s="4"/>
      <c r="J8" s="6"/>
    </row>
    <row r="9" spans="1:10" ht="15.75" outlineLevel="1" thickBot="1" x14ac:dyDescent="0.3">
      <c r="A9" s="11"/>
      <c r="B9" s="12"/>
      <c r="C9" s="12"/>
      <c r="D9" s="12"/>
      <c r="E9" s="13"/>
      <c r="F9" s="12">
        <v>4</v>
      </c>
      <c r="G9" s="12" t="s">
        <v>27</v>
      </c>
      <c r="H9" s="12" t="s">
        <v>28</v>
      </c>
      <c r="I9" s="12" t="s">
        <v>21</v>
      </c>
      <c r="J9" s="14">
        <v>12.8</v>
      </c>
    </row>
    <row r="10" spans="1:10" ht="30" x14ac:dyDescent="0.25">
      <c r="A10" s="3" t="s">
        <v>29</v>
      </c>
      <c r="B10" s="4" t="s">
        <v>6</v>
      </c>
      <c r="C10" s="4" t="s">
        <v>7</v>
      </c>
      <c r="D10" s="4" t="s">
        <v>8</v>
      </c>
      <c r="E10" s="5" t="s">
        <v>9</v>
      </c>
      <c r="F10" s="4">
        <v>1</v>
      </c>
      <c r="G10" s="4" t="s">
        <v>15</v>
      </c>
      <c r="H10" s="4" t="s">
        <v>15</v>
      </c>
      <c r="I10" s="4"/>
      <c r="J10" s="6"/>
    </row>
    <row r="11" spans="1:10" ht="15.75" outlineLevel="1" thickBot="1" x14ac:dyDescent="0.3">
      <c r="A11" s="11"/>
      <c r="B11" s="12"/>
      <c r="C11" s="12"/>
      <c r="D11" s="12"/>
      <c r="E11" s="13"/>
      <c r="F11" s="12">
        <v>1</v>
      </c>
      <c r="G11" s="12" t="s">
        <v>30</v>
      </c>
      <c r="H11" s="12" t="s">
        <v>31</v>
      </c>
      <c r="I11" s="12" t="s">
        <v>17</v>
      </c>
      <c r="J11" s="14">
        <v>26</v>
      </c>
    </row>
    <row r="12" spans="1:10" ht="30" x14ac:dyDescent="0.25">
      <c r="A12" s="3" t="s">
        <v>32</v>
      </c>
      <c r="B12" s="4" t="s">
        <v>6</v>
      </c>
      <c r="C12" s="4" t="s">
        <v>7</v>
      </c>
      <c r="D12" s="4" t="s">
        <v>8</v>
      </c>
      <c r="E12" s="5" t="s">
        <v>9</v>
      </c>
      <c r="F12" s="4">
        <v>4</v>
      </c>
      <c r="G12" s="4" t="s">
        <v>15</v>
      </c>
      <c r="H12" s="4" t="s">
        <v>15</v>
      </c>
      <c r="I12" s="4"/>
      <c r="J12" s="6"/>
    </row>
    <row r="13" spans="1:10" ht="15.75" outlineLevel="1" thickBot="1" x14ac:dyDescent="0.3">
      <c r="A13" s="11"/>
      <c r="B13" s="12"/>
      <c r="C13" s="12"/>
      <c r="D13" s="12"/>
      <c r="E13" s="13"/>
      <c r="F13" s="12">
        <v>4</v>
      </c>
      <c r="G13" s="12" t="s">
        <v>24</v>
      </c>
      <c r="H13" s="12" t="s">
        <v>33</v>
      </c>
      <c r="I13" s="12" t="s">
        <v>17</v>
      </c>
      <c r="J13" s="14">
        <v>7.2</v>
      </c>
    </row>
    <row r="14" spans="1:10" ht="30" x14ac:dyDescent="0.25">
      <c r="A14" s="3" t="s">
        <v>34</v>
      </c>
      <c r="B14" s="4" t="s">
        <v>6</v>
      </c>
      <c r="C14" s="4" t="s">
        <v>7</v>
      </c>
      <c r="D14" s="4" t="s">
        <v>8</v>
      </c>
      <c r="E14" s="5" t="s">
        <v>9</v>
      </c>
      <c r="F14" s="4">
        <v>14</v>
      </c>
      <c r="G14" s="4" t="s">
        <v>15</v>
      </c>
      <c r="H14" s="4" t="s">
        <v>15</v>
      </c>
      <c r="I14" s="4"/>
      <c r="J14" s="6"/>
    </row>
    <row r="15" spans="1:10" ht="15.75" outlineLevel="1" thickBot="1" x14ac:dyDescent="0.3">
      <c r="A15" s="11"/>
      <c r="B15" s="12"/>
      <c r="C15" s="12"/>
      <c r="D15" s="12"/>
      <c r="E15" s="13"/>
      <c r="F15" s="12">
        <v>14</v>
      </c>
      <c r="G15" s="12" t="s">
        <v>24</v>
      </c>
      <c r="H15" s="12" t="s">
        <v>28</v>
      </c>
      <c r="I15" s="12" t="str">
        <f>IFERROR(_xlfn.XLOOKUP([1]!Jobplannen_F_Gassen__2[[#This Row],[Type]],[1]!Tabel6[Type WP],[1]!Tabel6[Koudemiddel]),"")</f>
        <v>R410A</v>
      </c>
      <c r="J15" s="14">
        <f>IFERROR(_xlfn.XLOOKUP([1]!Jobplannen_F_Gassen__2[[#This Row],[Type]],[1]!Tabel6[Type WP],[1]!Tabel6[Vulling '[kg']]),"")</f>
        <v>7.2</v>
      </c>
    </row>
    <row r="16" spans="1:10" ht="30" x14ac:dyDescent="0.25">
      <c r="A16" s="3" t="s">
        <v>35</v>
      </c>
      <c r="B16" s="4" t="s">
        <v>6</v>
      </c>
      <c r="C16" s="4" t="s">
        <v>7</v>
      </c>
      <c r="D16" s="4" t="s">
        <v>8</v>
      </c>
      <c r="E16" s="5" t="s">
        <v>9</v>
      </c>
      <c r="F16" s="4">
        <v>6</v>
      </c>
      <c r="G16" s="4" t="s">
        <v>15</v>
      </c>
      <c r="H16" s="4" t="s">
        <v>15</v>
      </c>
      <c r="I16" s="4"/>
      <c r="J16" s="6"/>
    </row>
    <row r="17" spans="1:10" ht="15.75" outlineLevel="1" thickBot="1" x14ac:dyDescent="0.3">
      <c r="A17" s="11"/>
      <c r="B17" s="12"/>
      <c r="C17" s="12"/>
      <c r="D17" s="12"/>
      <c r="E17" s="13"/>
      <c r="F17" s="12">
        <v>6</v>
      </c>
      <c r="G17" s="12" t="s">
        <v>24</v>
      </c>
      <c r="H17" s="12" t="s">
        <v>25</v>
      </c>
      <c r="I17" s="12" t="str">
        <f>IFERROR(_xlfn.XLOOKUP([1]!Jobplannen_F_Gassen__2[[#This Row],[Type]],[1]!Tabel6[Type WP],[1]!Tabel6[Koudemiddel]),"")</f>
        <v>R134A</v>
      </c>
      <c r="J17" s="14">
        <f>IFERROR(_xlfn.XLOOKUP([1]!Jobplannen_F_Gassen__2[[#This Row],[Type]],[1]!Tabel6[Type WP],[1]!Tabel6[Vulling '[kg']]),"")</f>
        <v>12.8</v>
      </c>
    </row>
    <row r="18" spans="1:10" ht="90" x14ac:dyDescent="0.25">
      <c r="A18" s="3" t="s">
        <v>36</v>
      </c>
      <c r="B18" s="4" t="s">
        <v>41</v>
      </c>
      <c r="C18" s="4" t="s">
        <v>7</v>
      </c>
      <c r="D18" s="4" t="s">
        <v>8</v>
      </c>
      <c r="E18" s="5" t="s">
        <v>37</v>
      </c>
      <c r="F18" s="4">
        <v>20</v>
      </c>
      <c r="G18" s="4" t="s">
        <v>15</v>
      </c>
      <c r="H18" s="4" t="s">
        <v>15</v>
      </c>
      <c r="I18" s="4"/>
      <c r="J18" s="6"/>
    </row>
    <row r="19" spans="1:10" ht="15.75" outlineLevel="1" thickBot="1" x14ac:dyDescent="0.3">
      <c r="A19" s="11"/>
      <c r="B19" s="12"/>
      <c r="C19" s="12"/>
      <c r="D19" s="12"/>
      <c r="E19" s="13"/>
      <c r="F19" s="12">
        <v>20</v>
      </c>
      <c r="G19" s="12" t="s">
        <v>38</v>
      </c>
      <c r="H19" s="12" t="s">
        <v>39</v>
      </c>
      <c r="I19" s="12" t="s">
        <v>21</v>
      </c>
      <c r="J19" s="14">
        <v>1.22</v>
      </c>
    </row>
    <row r="20" spans="1:10" ht="90" x14ac:dyDescent="0.25">
      <c r="A20" s="3" t="s">
        <v>40</v>
      </c>
      <c r="B20" s="4" t="s">
        <v>41</v>
      </c>
      <c r="C20" s="4" t="s">
        <v>7</v>
      </c>
      <c r="D20" s="4" t="s">
        <v>8</v>
      </c>
      <c r="E20" s="5" t="s">
        <v>37</v>
      </c>
      <c r="F20" s="4">
        <v>37</v>
      </c>
      <c r="G20" s="4" t="s">
        <v>15</v>
      </c>
      <c r="H20" s="4" t="s">
        <v>15</v>
      </c>
      <c r="I20" s="4"/>
      <c r="J20" s="6"/>
    </row>
    <row r="21" spans="1:10" ht="15.75" outlineLevel="1" thickBot="1" x14ac:dyDescent="0.3">
      <c r="A21" s="11"/>
      <c r="B21" s="12"/>
      <c r="C21" s="12"/>
      <c r="D21" s="12"/>
      <c r="E21" s="13"/>
      <c r="F21" s="12">
        <v>37</v>
      </c>
      <c r="G21" s="12" t="s">
        <v>43</v>
      </c>
      <c r="H21" s="12" t="s">
        <v>42</v>
      </c>
      <c r="I21" s="12" t="s">
        <v>21</v>
      </c>
      <c r="J21" s="14">
        <v>1.22</v>
      </c>
    </row>
    <row r="22" spans="1:10" ht="90" x14ac:dyDescent="0.25">
      <c r="A22" s="3" t="s">
        <v>44</v>
      </c>
      <c r="B22" s="4" t="s">
        <v>41</v>
      </c>
      <c r="C22" s="4" t="s">
        <v>7</v>
      </c>
      <c r="D22" s="4" t="s">
        <v>8</v>
      </c>
      <c r="E22" s="5" t="s">
        <v>37</v>
      </c>
      <c r="F22" s="4">
        <v>112</v>
      </c>
      <c r="G22" s="4" t="s">
        <v>15</v>
      </c>
      <c r="H22" s="4" t="s">
        <v>15</v>
      </c>
      <c r="I22" s="4"/>
      <c r="J22" s="6"/>
    </row>
    <row r="23" spans="1:10" outlineLevel="1" x14ac:dyDescent="0.25">
      <c r="A23" s="7"/>
      <c r="B23" s="8"/>
      <c r="C23" s="8"/>
      <c r="D23" s="8"/>
      <c r="E23" s="9"/>
      <c r="F23" s="8">
        <v>74</v>
      </c>
      <c r="G23" s="8" t="s">
        <v>24</v>
      </c>
      <c r="H23" s="8" t="s">
        <v>45</v>
      </c>
      <c r="I23" s="8" t="s">
        <v>21</v>
      </c>
      <c r="J23" s="10">
        <v>0.48</v>
      </c>
    </row>
    <row r="24" spans="1:10" ht="15.75" outlineLevel="1" thickBot="1" x14ac:dyDescent="0.3">
      <c r="A24" s="11"/>
      <c r="B24" s="12"/>
      <c r="C24" s="12"/>
      <c r="D24" s="12"/>
      <c r="E24" s="13"/>
      <c r="F24" s="12">
        <v>38</v>
      </c>
      <c r="G24" s="12" t="s">
        <v>24</v>
      </c>
      <c r="H24" s="12" t="s">
        <v>46</v>
      </c>
      <c r="I24" s="12" t="s">
        <v>21</v>
      </c>
      <c r="J24" s="14">
        <v>0.48</v>
      </c>
    </row>
    <row r="25" spans="1:10" ht="30" x14ac:dyDescent="0.25">
      <c r="A25" s="3" t="s">
        <v>47</v>
      </c>
      <c r="B25" s="4" t="s">
        <v>6</v>
      </c>
      <c r="C25" s="4" t="s">
        <v>7</v>
      </c>
      <c r="D25" s="4" t="s">
        <v>8</v>
      </c>
      <c r="E25" s="5" t="s">
        <v>9</v>
      </c>
      <c r="F25" s="4">
        <v>8</v>
      </c>
      <c r="G25" s="4" t="s">
        <v>15</v>
      </c>
      <c r="H25" s="4" t="s">
        <v>15</v>
      </c>
      <c r="I25" s="4"/>
      <c r="J25" s="6"/>
    </row>
    <row r="26" spans="1:10" outlineLevel="1" x14ac:dyDescent="0.25">
      <c r="A26" s="7"/>
      <c r="B26" s="8"/>
      <c r="C26" s="8"/>
      <c r="D26" s="8"/>
      <c r="E26" s="9"/>
      <c r="F26" s="8">
        <v>2</v>
      </c>
      <c r="G26" s="8" t="s">
        <v>24</v>
      </c>
      <c r="H26" s="8" t="s">
        <v>25</v>
      </c>
      <c r="I26" s="8" t="s">
        <v>17</v>
      </c>
      <c r="J26" s="10">
        <v>11.2</v>
      </c>
    </row>
    <row r="27" spans="1:10" ht="15.75" outlineLevel="1" thickBot="1" x14ac:dyDescent="0.3">
      <c r="A27" s="11"/>
      <c r="B27" s="12"/>
      <c r="C27" s="12"/>
      <c r="D27" s="12"/>
      <c r="E27" s="13"/>
      <c r="F27" s="12">
        <v>6</v>
      </c>
      <c r="G27" s="12" t="s">
        <v>24</v>
      </c>
      <c r="H27" s="12" t="s">
        <v>48</v>
      </c>
      <c r="I27" s="12" t="s">
        <v>17</v>
      </c>
      <c r="J27" s="14">
        <v>13.4</v>
      </c>
    </row>
    <row r="28" spans="1:10" ht="90" x14ac:dyDescent="0.25">
      <c r="A28" s="3" t="s">
        <v>49</v>
      </c>
      <c r="B28" s="4" t="s">
        <v>41</v>
      </c>
      <c r="C28" s="4" t="s">
        <v>7</v>
      </c>
      <c r="D28" s="4" t="s">
        <v>8</v>
      </c>
      <c r="E28" s="5" t="s">
        <v>37</v>
      </c>
      <c r="F28" s="4">
        <v>134</v>
      </c>
      <c r="G28" s="4" t="s">
        <v>15</v>
      </c>
      <c r="H28" s="4" t="s">
        <v>15</v>
      </c>
      <c r="I28" s="4"/>
      <c r="J28" s="6"/>
    </row>
    <row r="29" spans="1:10" ht="15.75" outlineLevel="1" thickBot="1" x14ac:dyDescent="0.3">
      <c r="A29" s="11"/>
      <c r="B29" s="12"/>
      <c r="C29" s="12"/>
      <c r="D29" s="12"/>
      <c r="E29" s="13"/>
      <c r="F29" s="12">
        <v>134</v>
      </c>
      <c r="G29" s="12" t="s">
        <v>38</v>
      </c>
      <c r="H29" s="12" t="s">
        <v>39</v>
      </c>
      <c r="I29" s="12" t="s">
        <v>21</v>
      </c>
      <c r="J29" s="14">
        <v>1.22</v>
      </c>
    </row>
    <row r="30" spans="1:10" ht="30" x14ac:dyDescent="0.25">
      <c r="A30" s="3" t="s">
        <v>50</v>
      </c>
      <c r="B30" s="4" t="s">
        <v>6</v>
      </c>
      <c r="C30" s="4" t="s">
        <v>7</v>
      </c>
      <c r="D30" s="4" t="s">
        <v>8</v>
      </c>
      <c r="E30" s="5" t="s">
        <v>9</v>
      </c>
      <c r="F30" s="4">
        <v>4</v>
      </c>
      <c r="G30" s="4" t="s">
        <v>15</v>
      </c>
      <c r="H30" s="4" t="s">
        <v>15</v>
      </c>
      <c r="I30" s="4"/>
      <c r="J30" s="6"/>
    </row>
    <row r="31" spans="1:10" ht="15.75" outlineLevel="1" thickBot="1" x14ac:dyDescent="0.3">
      <c r="A31" s="11"/>
      <c r="B31" s="12"/>
      <c r="C31" s="12"/>
      <c r="D31" s="12"/>
      <c r="E31" s="13"/>
      <c r="F31" s="12">
        <v>4</v>
      </c>
      <c r="G31" s="12" t="s">
        <v>24</v>
      </c>
      <c r="H31" s="12" t="s">
        <v>25</v>
      </c>
      <c r="I31" s="12" t="s">
        <v>17</v>
      </c>
      <c r="J31" s="14">
        <v>11.2</v>
      </c>
    </row>
    <row r="32" spans="1:10" ht="30" x14ac:dyDescent="0.25">
      <c r="A32" s="3" t="s">
        <v>51</v>
      </c>
      <c r="B32" s="4" t="s">
        <v>6</v>
      </c>
      <c r="C32" s="4" t="s">
        <v>7</v>
      </c>
      <c r="D32" s="4" t="s">
        <v>8</v>
      </c>
      <c r="E32" s="5" t="s">
        <v>9</v>
      </c>
      <c r="F32" s="4">
        <v>20</v>
      </c>
      <c r="G32" s="4" t="s">
        <v>15</v>
      </c>
      <c r="H32" s="4" t="s">
        <v>15</v>
      </c>
      <c r="I32" s="4"/>
      <c r="J32" s="6"/>
    </row>
    <row r="33" spans="1:10" ht="15.75" outlineLevel="1" thickBot="1" x14ac:dyDescent="0.3">
      <c r="A33" s="7"/>
      <c r="B33" s="8"/>
      <c r="C33" s="8"/>
      <c r="D33" s="8"/>
      <c r="E33" s="9"/>
      <c r="F33" s="8">
        <v>20</v>
      </c>
      <c r="G33" s="8" t="s">
        <v>24</v>
      </c>
      <c r="H33" s="8" t="s">
        <v>25</v>
      </c>
      <c r="I33" s="8" t="str">
        <f>IFERROR(_xlfn.XLOOKUP([1]!Jobplannen_F_Gassen__2[[#This Row],[Type]],[1]!Tabel6[Type WP],[1]!Tabel6[Koudemiddel]),"")</f>
        <v/>
      </c>
      <c r="J33" s="10" t="str">
        <f>IFERROR(_xlfn.XLOOKUP([1]!Jobplannen_F_Gassen__2[[#This Row],[Type]],[1]!Tabel6[Type WP],[1]!Tabel6[Vulling '[kg']]),"")</f>
        <v/>
      </c>
    </row>
    <row r="34" spans="1:10" ht="210" x14ac:dyDescent="0.25">
      <c r="A34" s="3" t="s">
        <v>51</v>
      </c>
      <c r="B34" s="4" t="s">
        <v>52</v>
      </c>
      <c r="C34" s="4" t="s">
        <v>7</v>
      </c>
      <c r="D34" s="4" t="s">
        <v>8</v>
      </c>
      <c r="E34" s="5" t="s">
        <v>53</v>
      </c>
      <c r="F34" s="4">
        <v>2</v>
      </c>
      <c r="G34" s="4" t="s">
        <v>15</v>
      </c>
      <c r="H34" s="4" t="s">
        <v>15</v>
      </c>
      <c r="I34" s="4"/>
      <c r="J34" s="6"/>
    </row>
    <row r="35" spans="1:10" ht="15.75" outlineLevel="1" thickBot="1" x14ac:dyDescent="0.3">
      <c r="A35" s="11"/>
      <c r="B35" s="12"/>
      <c r="C35" s="12"/>
      <c r="D35" s="12"/>
      <c r="E35" s="13"/>
      <c r="F35" s="12">
        <v>2</v>
      </c>
      <c r="G35" s="12" t="s">
        <v>54</v>
      </c>
      <c r="H35" s="12" t="s">
        <v>55</v>
      </c>
      <c r="I35" s="12"/>
      <c r="J35" s="14"/>
    </row>
    <row r="36" spans="1:10" ht="90" x14ac:dyDescent="0.25">
      <c r="A36" s="3" t="s">
        <v>56</v>
      </c>
      <c r="B36" s="4" t="s">
        <v>41</v>
      </c>
      <c r="C36" s="4" t="s">
        <v>7</v>
      </c>
      <c r="D36" s="4" t="s">
        <v>8</v>
      </c>
      <c r="E36" s="5" t="s">
        <v>37</v>
      </c>
      <c r="F36" s="4">
        <v>80</v>
      </c>
      <c r="G36" s="4" t="s">
        <v>15</v>
      </c>
      <c r="H36" s="4" t="s">
        <v>15</v>
      </c>
      <c r="I36" s="4"/>
      <c r="J36" s="6"/>
    </row>
    <row r="37" spans="1:10" ht="15.75" outlineLevel="1" thickBot="1" x14ac:dyDescent="0.3">
      <c r="A37" s="11"/>
      <c r="B37" s="12"/>
      <c r="C37" s="12"/>
      <c r="D37" s="12"/>
      <c r="E37" s="13"/>
      <c r="F37" s="12">
        <v>80</v>
      </c>
      <c r="G37" s="12" t="s">
        <v>38</v>
      </c>
      <c r="H37" s="12" t="s">
        <v>39</v>
      </c>
      <c r="I37" s="12" t="s">
        <v>21</v>
      </c>
      <c r="J37" s="14">
        <v>1.22</v>
      </c>
    </row>
    <row r="38" spans="1:10" ht="30" x14ac:dyDescent="0.25">
      <c r="A38" s="3" t="s">
        <v>57</v>
      </c>
      <c r="B38" s="4" t="s">
        <v>6</v>
      </c>
      <c r="C38" s="4" t="s">
        <v>7</v>
      </c>
      <c r="D38" s="4" t="s">
        <v>8</v>
      </c>
      <c r="E38" s="5" t="s">
        <v>9</v>
      </c>
      <c r="F38" s="4">
        <v>4</v>
      </c>
      <c r="G38" s="4" t="s">
        <v>15</v>
      </c>
      <c r="H38" s="4" t="s">
        <v>15</v>
      </c>
      <c r="I38" s="4"/>
      <c r="J38" s="6"/>
    </row>
    <row r="39" spans="1:10" outlineLevel="1" x14ac:dyDescent="0.25">
      <c r="A39" s="7"/>
      <c r="B39" s="8"/>
      <c r="C39" s="8"/>
      <c r="D39" s="8"/>
      <c r="E39" s="9"/>
      <c r="F39" s="8">
        <v>2</v>
      </c>
      <c r="G39" s="8" t="s">
        <v>24</v>
      </c>
      <c r="H39" s="8" t="s">
        <v>25</v>
      </c>
      <c r="I39" s="8" t="s">
        <v>17</v>
      </c>
      <c r="J39" s="10">
        <v>11.2</v>
      </c>
    </row>
    <row r="40" spans="1:10" ht="15.75" outlineLevel="1" thickBot="1" x14ac:dyDescent="0.3">
      <c r="A40" s="11"/>
      <c r="B40" s="12"/>
      <c r="C40" s="12"/>
      <c r="D40" s="12"/>
      <c r="E40" s="13"/>
      <c r="F40" s="12">
        <v>2</v>
      </c>
      <c r="G40" s="12" t="s">
        <v>24</v>
      </c>
      <c r="H40" s="12" t="s">
        <v>28</v>
      </c>
      <c r="I40" s="12" t="s">
        <v>21</v>
      </c>
      <c r="J40" s="14">
        <v>12.8</v>
      </c>
    </row>
    <row r="41" spans="1:10" ht="90" x14ac:dyDescent="0.25">
      <c r="A41" s="3" t="s">
        <v>58</v>
      </c>
      <c r="B41" s="4" t="s">
        <v>41</v>
      </c>
      <c r="C41" s="4" t="s">
        <v>7</v>
      </c>
      <c r="D41" s="4" t="s">
        <v>8</v>
      </c>
      <c r="E41" s="5" t="s">
        <v>37</v>
      </c>
      <c r="F41" s="4">
        <v>33</v>
      </c>
      <c r="G41" s="4" t="s">
        <v>15</v>
      </c>
      <c r="H41" s="4" t="s">
        <v>15</v>
      </c>
      <c r="I41" s="4"/>
      <c r="J41" s="6"/>
    </row>
    <row r="42" spans="1:10" ht="15.75" outlineLevel="1" thickBot="1" x14ac:dyDescent="0.3">
      <c r="A42" s="11"/>
      <c r="B42" s="12"/>
      <c r="C42" s="12"/>
      <c r="D42" s="12"/>
      <c r="E42" s="13"/>
      <c r="F42" s="12">
        <v>33</v>
      </c>
      <c r="G42" s="12" t="s">
        <v>59</v>
      </c>
      <c r="H42" s="12" t="s">
        <v>39</v>
      </c>
      <c r="I42" s="12" t="s">
        <v>21</v>
      </c>
      <c r="J42" s="14">
        <v>1.22</v>
      </c>
    </row>
    <row r="43" spans="1:10" ht="30" x14ac:dyDescent="0.25">
      <c r="A43" s="3" t="s">
        <v>60</v>
      </c>
      <c r="B43" s="4" t="s">
        <v>6</v>
      </c>
      <c r="C43" s="4" t="s">
        <v>7</v>
      </c>
      <c r="D43" s="4" t="s">
        <v>8</v>
      </c>
      <c r="E43" s="5" t="s">
        <v>9</v>
      </c>
      <c r="F43" s="4">
        <v>7</v>
      </c>
      <c r="G43" s="4" t="s">
        <v>15</v>
      </c>
      <c r="H43" s="4" t="s">
        <v>15</v>
      </c>
      <c r="I43" s="4"/>
      <c r="J43" s="6"/>
    </row>
    <row r="44" spans="1:10" ht="15.75" outlineLevel="1" thickBot="1" x14ac:dyDescent="0.3">
      <c r="A44" s="11"/>
      <c r="B44" s="12"/>
      <c r="C44" s="12"/>
      <c r="D44" s="12"/>
      <c r="E44" s="13"/>
      <c r="F44" s="12">
        <v>7</v>
      </c>
      <c r="G44" s="12" t="s">
        <v>24</v>
      </c>
      <c r="H44" s="12" t="s">
        <v>25</v>
      </c>
      <c r="I44" s="12" t="s">
        <v>17</v>
      </c>
      <c r="J44" s="14">
        <v>11.2</v>
      </c>
    </row>
    <row r="45" spans="1:10" ht="30" x14ac:dyDescent="0.25">
      <c r="A45" s="3" t="s">
        <v>61</v>
      </c>
      <c r="B45" s="4" t="s">
        <v>6</v>
      </c>
      <c r="C45" s="4" t="s">
        <v>7</v>
      </c>
      <c r="D45" s="4" t="s">
        <v>8</v>
      </c>
      <c r="E45" s="5" t="s">
        <v>9</v>
      </c>
      <c r="F45" s="4">
        <v>4</v>
      </c>
      <c r="G45" s="4" t="s">
        <v>15</v>
      </c>
      <c r="H45" s="4" t="s">
        <v>15</v>
      </c>
      <c r="I45" s="4"/>
      <c r="J45" s="6"/>
    </row>
    <row r="46" spans="1:10" ht="15.75" outlineLevel="1" thickBot="1" x14ac:dyDescent="0.3">
      <c r="A46" s="11"/>
      <c r="B46" s="12"/>
      <c r="C46" s="12"/>
      <c r="D46" s="12"/>
      <c r="E46" s="13"/>
      <c r="F46" s="12">
        <v>4</v>
      </c>
      <c r="G46" s="12" t="s">
        <v>24</v>
      </c>
      <c r="H46" s="12" t="s">
        <v>62</v>
      </c>
      <c r="I46" s="12" t="s">
        <v>17</v>
      </c>
      <c r="J46" s="14">
        <v>8.1999999999999993</v>
      </c>
    </row>
    <row r="47" spans="1:10" ht="30" x14ac:dyDescent="0.25">
      <c r="A47" s="3" t="s">
        <v>63</v>
      </c>
      <c r="B47" s="4" t="s">
        <v>6</v>
      </c>
      <c r="C47" s="4" t="s">
        <v>7</v>
      </c>
      <c r="D47" s="4" t="s">
        <v>8</v>
      </c>
      <c r="E47" s="5" t="s">
        <v>9</v>
      </c>
      <c r="F47" s="4">
        <v>8</v>
      </c>
      <c r="G47" s="4" t="s">
        <v>15</v>
      </c>
      <c r="H47" s="4" t="s">
        <v>15</v>
      </c>
      <c r="I47" s="4"/>
      <c r="J47" s="6"/>
    </row>
    <row r="48" spans="1:10" ht="15.75" outlineLevel="1" thickBot="1" x14ac:dyDescent="0.3">
      <c r="A48" s="11"/>
      <c r="B48" s="12"/>
      <c r="C48" s="12"/>
      <c r="D48" s="12"/>
      <c r="E48" s="13"/>
      <c r="F48" s="12">
        <v>8</v>
      </c>
      <c r="G48" s="12" t="s">
        <v>24</v>
      </c>
      <c r="H48" s="12" t="s">
        <v>28</v>
      </c>
      <c r="I48" s="12" t="s">
        <v>21</v>
      </c>
      <c r="J48" s="14">
        <v>12.8</v>
      </c>
    </row>
    <row r="49" spans="1:10" ht="30" x14ac:dyDescent="0.25">
      <c r="A49" s="3" t="s">
        <v>64</v>
      </c>
      <c r="B49" s="4" t="s">
        <v>6</v>
      </c>
      <c r="C49" s="4" t="s">
        <v>7</v>
      </c>
      <c r="D49" s="4" t="s">
        <v>8</v>
      </c>
      <c r="E49" s="5" t="s">
        <v>9</v>
      </c>
      <c r="F49" s="4">
        <v>8</v>
      </c>
      <c r="G49" s="4" t="s">
        <v>15</v>
      </c>
      <c r="H49" s="4" t="s">
        <v>15</v>
      </c>
      <c r="I49" s="4"/>
      <c r="J49" s="6"/>
    </row>
    <row r="50" spans="1:10" ht="15.75" outlineLevel="1" thickBot="1" x14ac:dyDescent="0.3">
      <c r="A50" s="11"/>
      <c r="B50" s="12"/>
      <c r="C50" s="12"/>
      <c r="D50" s="12"/>
      <c r="E50" s="13"/>
      <c r="F50" s="12">
        <v>8</v>
      </c>
      <c r="G50" s="12" t="s">
        <v>24</v>
      </c>
      <c r="H50" s="12" t="s">
        <v>25</v>
      </c>
      <c r="I50" s="12" t="s">
        <v>17</v>
      </c>
      <c r="J50" s="14">
        <v>11.2</v>
      </c>
    </row>
  </sheetData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A5BDD046A3FB489F82BBE618FC5305" ma:contentTypeVersion="6" ma:contentTypeDescription="Een nieuw document maken." ma:contentTypeScope="" ma:versionID="9ed8f08a24dcf4aea18852435fd1469f">
  <xsd:schema xmlns:xsd="http://www.w3.org/2001/XMLSchema" xmlns:xs="http://www.w3.org/2001/XMLSchema" xmlns:p="http://schemas.microsoft.com/office/2006/metadata/properties" xmlns:ns2="7691cb5d-00dc-4286-9ea5-654a2f18c67c" xmlns:ns3="5f858514-c351-4bc7-9cdf-9f2e8741ea5d" targetNamespace="http://schemas.microsoft.com/office/2006/metadata/properties" ma:root="true" ma:fieldsID="e4b178ae741d39acc473cf63ca0195db" ns2:_="" ns3:_="">
    <xsd:import namespace="7691cb5d-00dc-4286-9ea5-654a2f18c67c"/>
    <xsd:import namespace="5f858514-c351-4bc7-9cdf-9f2e8741ea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Contractowner" minOccurs="0"/>
                <xsd:element ref="ns2:Opmerking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91cb5d-00dc-4286-9ea5-654a2f18c6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Contractowner" ma:index="10" nillable="true" ma:displayName="Contract owner" ma:format="Dropdown" ma:list="UserInfo" ma:SharePointGroup="0" ma:internalName="Contract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pmerkingen" ma:index="11" nillable="true" ma:displayName="Opmerkingen" ma:format="Dropdown" ma:internalName="Opmerkinge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858514-c351-4bc7-9cdf-9f2e8741ea5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ractowner xmlns="7691cb5d-00dc-4286-9ea5-654a2f18c67c">
      <UserInfo>
        <DisplayName/>
        <AccountId xsi:nil="true"/>
        <AccountType/>
      </UserInfo>
    </Contractowner>
    <Opmerkingen xmlns="7691cb5d-00dc-4286-9ea5-654a2f18c67c" xsi:nil="true"/>
  </documentManagement>
</p:properties>
</file>

<file path=customXml/itemProps1.xml><?xml version="1.0" encoding="utf-8"?>
<ds:datastoreItem xmlns:ds="http://schemas.openxmlformats.org/officeDocument/2006/customXml" ds:itemID="{CBFC03DD-D519-448A-B596-0BFD44CD6E44}"/>
</file>

<file path=customXml/itemProps2.xml><?xml version="1.0" encoding="utf-8"?>
<ds:datastoreItem xmlns:ds="http://schemas.openxmlformats.org/officeDocument/2006/customXml" ds:itemID="{496E834B-43C9-40E1-9144-A7F4D390D194}"/>
</file>

<file path=customXml/itemProps3.xml><?xml version="1.0" encoding="utf-8"?>
<ds:datastoreItem xmlns:ds="http://schemas.openxmlformats.org/officeDocument/2006/customXml" ds:itemID="{A3FD09A4-108E-49C1-9D72-398BDDF4E2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Jaap Plokker</dc:creator>
  <cp:lastModifiedBy>Natascha Walenberg</cp:lastModifiedBy>
  <dcterms:created xsi:type="dcterms:W3CDTF">2023-03-27T14:24:33Z</dcterms:created>
  <dcterms:modified xsi:type="dcterms:W3CDTF">2023-03-31T12:39:46Z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0x01010046A5BDD046A3FB489F82BBE618FC5305</vt:lpwstr>
  </property>
</Properties>
</file>