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edrijfsvoering\Financien\Inkoop\Aanbestedingen\2023 Hardware - Nenad\NvI\NvI 2\"/>
    </mc:Choice>
  </mc:AlternateContent>
  <xr:revisionPtr revIDLastSave="0" documentId="13_ncr:1_{D137E5B2-9C14-4A0C-B3E6-41847DA8CC8D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Prijzenblad" sheetId="1" r:id="rId1"/>
  </sheets>
  <externalReferences>
    <externalReference r:id="rId2"/>
  </externalReferences>
  <definedNames>
    <definedName name="Lijst_Leveranciers">OFFSET([1]Constanten!$I$8,0,0,COUNTA([1]Constanten!$I$8:$I$20),1)</definedName>
    <definedName name="LijstNogBeschikbaarToestel2">OFFSET([1]DDLijsten!$E$8,0,0,COUNT([1]DDLijsten!$E$8:$E$999))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6" i="1" l="1"/>
  <c r="E18" i="1" l="1"/>
  <c r="E26" i="1"/>
  <c r="E30" i="1" s="1"/>
  <c r="E36" i="1"/>
  <c r="E42" i="1" s="1"/>
  <c r="E129" i="1"/>
  <c r="F129" i="1" s="1"/>
  <c r="E128" i="1"/>
  <c r="F128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F130" i="1" s="1"/>
  <c r="E111" i="1"/>
  <c r="E110" i="1"/>
  <c r="E109" i="1"/>
  <c r="E108" i="1"/>
  <c r="E107" i="1"/>
  <c r="E106" i="1"/>
  <c r="E105" i="1"/>
  <c r="E104" i="1"/>
  <c r="E103" i="1"/>
  <c r="E102" i="1"/>
  <c r="E101" i="1"/>
  <c r="E112" i="1" s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95" i="1" s="1"/>
  <c r="E69" i="1"/>
  <c r="E68" i="1"/>
  <c r="E67" i="1"/>
  <c r="E66" i="1"/>
  <c r="E70" i="1" s="1"/>
  <c r="B9" i="1" s="1"/>
  <c r="E60" i="1"/>
  <c r="E59" i="1"/>
  <c r="E58" i="1"/>
  <c r="E57" i="1"/>
  <c r="E61" i="1" s="1"/>
  <c r="B8" i="1" s="1"/>
  <c r="E51" i="1"/>
  <c r="E50" i="1"/>
  <c r="E49" i="1"/>
  <c r="E48" i="1"/>
  <c r="E52" i="1" s="1"/>
  <c r="B7" i="1" s="1"/>
  <c r="E41" i="1"/>
  <c r="E40" i="1"/>
  <c r="E39" i="1"/>
  <c r="E38" i="1"/>
  <c r="E37" i="1"/>
  <c r="E29" i="1"/>
  <c r="E28" i="1"/>
  <c r="E27" i="1"/>
  <c r="E20" i="1"/>
  <c r="E19" i="1"/>
  <c r="E21" i="1" s="1"/>
  <c r="B4" i="1" s="1"/>
  <c r="B12" i="1"/>
  <c r="A12" i="1"/>
  <c r="B11" i="1"/>
  <c r="A11" i="1"/>
  <c r="B10" i="1"/>
  <c r="A10" i="1"/>
  <c r="A9" i="1"/>
  <c r="A8" i="1"/>
  <c r="A7" i="1"/>
  <c r="A6" i="1"/>
  <c r="A5" i="1"/>
  <c r="A4" i="1"/>
  <c r="B5" i="1" l="1"/>
  <c r="B13" i="1" s="1"/>
</calcChain>
</file>

<file path=xl/sharedStrings.xml><?xml version="1.0" encoding="utf-8"?>
<sst xmlns="http://schemas.openxmlformats.org/spreadsheetml/2006/main" count="69" uniqueCount="39">
  <si>
    <t>Perceel 2</t>
  </si>
  <si>
    <t>Prijzenblad</t>
  </si>
  <si>
    <t>De geel gearceerde velden zijn invulbaar.</t>
  </si>
  <si>
    <t>TCO over 3 jaar</t>
  </si>
  <si>
    <t xml:space="preserve">Eventuele kortingen opgeven als negatief bedrag. </t>
  </si>
  <si>
    <t>Laptops</t>
  </si>
  <si>
    <t>Totaal</t>
  </si>
  <si>
    <t>Fictieve aantallen</t>
  </si>
  <si>
    <t>kosten</t>
  </si>
  <si>
    <t xml:space="preserve">Type a 13 inch laptop </t>
  </si>
  <si>
    <t>Type b 15 inch laptop</t>
  </si>
  <si>
    <t>Totalen</t>
  </si>
  <si>
    <t>Smartphones</t>
  </si>
  <si>
    <t>Totaal per jaar</t>
  </si>
  <si>
    <t>Smartphone a</t>
  </si>
  <si>
    <t>Smartphone b</t>
  </si>
  <si>
    <t>Dockingstations</t>
  </si>
  <si>
    <t>Afgelopen 12 maanden</t>
  </si>
  <si>
    <t>Aantal</t>
  </si>
  <si>
    <t>Toetsenbord &amp; Muis</t>
  </si>
  <si>
    <t>Toetsenbord &amp; Muis bedraad</t>
  </si>
  <si>
    <t>Losse muis (draadloos)</t>
  </si>
  <si>
    <t>Beeldscherm 34 inch</t>
  </si>
  <si>
    <t>Monitor 34 inch</t>
  </si>
  <si>
    <t>Monitor 27 Inch</t>
  </si>
  <si>
    <t>Monitorarm</t>
  </si>
  <si>
    <t>Overige kosten</t>
  </si>
  <si>
    <t>Kosten per stuk</t>
  </si>
  <si>
    <t>Kosten</t>
  </si>
  <si>
    <t xml:space="preserve">totaal </t>
  </si>
  <si>
    <t>Services &amp; werkzaamheden</t>
  </si>
  <si>
    <t xml:space="preserve">Aantal </t>
  </si>
  <si>
    <t xml:space="preserve">Uitrol werkplekken </t>
  </si>
  <si>
    <t>Totaal overige eenmalige kosten</t>
  </si>
  <si>
    <t>Eventuele kortingen opgeven als negatief bedrag.  LET OP: Deze kolom bevat alleen periodieke kosten!</t>
  </si>
  <si>
    <t>Eventuele periodieke kosten</t>
  </si>
  <si>
    <t>Kosten per maand</t>
  </si>
  <si>
    <t>Kosten per jaar</t>
  </si>
  <si>
    <t>Totaal overige periodieke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</si>
</sst>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€ &quot;* #,##0.00\ ;&quot; € &quot;* \-#,##0.00\ ;&quot; € &quot;* \-#\ ;\ @\ "/>
    <numFmt numFmtId="165" formatCode="\ * #,##0.00\ ;\ * \-#,##0.00\ ;\ * \-#\ ;\ @\ "/>
    <numFmt numFmtId="166" formatCode="\ * #,##0\ ;\ * \-#,##0\ ;\ * \-#\ ;\ @\ "/>
  </numFmts>
  <fonts count="10" x14ac:knownFonts="1">
    <font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18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4546A"/>
        <bgColor rgb="FF2F5597"/>
      </patternFill>
    </fill>
    <fill>
      <patternFill patternType="solid">
        <fgColor rgb="FF000000"/>
        <bgColor rgb="FF262626"/>
      </patternFill>
    </fill>
    <fill>
      <patternFill patternType="solid">
        <fgColor rgb="FFDAE3F3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262626"/>
        <bgColor rgb="FF333300"/>
      </patternFill>
    </fill>
    <fill>
      <patternFill patternType="solid">
        <fgColor rgb="FFFFFF00"/>
        <bgColor rgb="FFFFFF00"/>
      </patternFill>
    </fill>
    <fill>
      <patternFill patternType="solid">
        <fgColor rgb="FF2F5597"/>
        <bgColor rgb="FF44546A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165" fontId="8" fillId="0" borderId="0" applyBorder="0" applyProtection="0"/>
    <xf numFmtId="164" fontId="8" fillId="0" borderId="0" applyBorder="0" applyProtection="0"/>
  </cellStyleXfs>
  <cellXfs count="73">
    <xf numFmtId="0" fontId="0" fillId="0" borderId="0" xfId="0"/>
    <xf numFmtId="0" fontId="5" fillId="8" borderId="13" xfId="0" applyFont="1" applyFill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64" fontId="7" fillId="0" borderId="1" xfId="0" applyNumberFormat="1" applyFont="1" applyBorder="1"/>
    <xf numFmtId="0" fontId="6" fillId="0" borderId="3" xfId="0" applyFont="1" applyBorder="1" applyAlignment="1">
      <alignment horizontal="right" vertical="top"/>
    </xf>
    <xf numFmtId="164" fontId="6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6" fillId="0" borderId="0" xfId="0" applyFont="1"/>
    <xf numFmtId="0" fontId="7" fillId="4" borderId="1" xfId="0" applyFont="1" applyFill="1" applyBorder="1"/>
    <xf numFmtId="0" fontId="7" fillId="4" borderId="6" xfId="0" applyFont="1" applyFill="1" applyBorder="1"/>
    <xf numFmtId="0" fontId="0" fillId="0" borderId="1" xfId="0" applyBorder="1"/>
    <xf numFmtId="166" fontId="8" fillId="5" borderId="1" xfId="1" applyNumberFormat="1" applyFill="1" applyBorder="1" applyProtection="1"/>
    <xf numFmtId="0" fontId="0" fillId="6" borderId="1" xfId="0" applyFill="1" applyBorder="1"/>
    <xf numFmtId="164" fontId="3" fillId="7" borderId="1" xfId="2" applyFont="1" applyFill="1" applyBorder="1" applyProtection="1">
      <protection locked="0"/>
    </xf>
    <xf numFmtId="164" fontId="8" fillId="0" borderId="1" xfId="2" applyBorder="1" applyProtection="1"/>
    <xf numFmtId="166" fontId="0" fillId="5" borderId="1" xfId="0" applyNumberFormat="1" applyFill="1" applyBorder="1"/>
    <xf numFmtId="0" fontId="0" fillId="7" borderId="1" xfId="0" applyFill="1" applyBorder="1" applyProtection="1">
      <protection locked="0"/>
    </xf>
    <xf numFmtId="164" fontId="8" fillId="0" borderId="7" xfId="2" applyBorder="1" applyProtection="1"/>
    <xf numFmtId="0" fontId="6" fillId="0" borderId="8" xfId="0" applyFont="1" applyBorder="1"/>
    <xf numFmtId="164" fontId="6" fillId="0" borderId="9" xfId="0" applyNumberFormat="1" applyFont="1" applyBorder="1"/>
    <xf numFmtId="165" fontId="8" fillId="5" borderId="1" xfId="1" applyFill="1" applyBorder="1" applyProtection="1"/>
    <xf numFmtId="165" fontId="0" fillId="5" borderId="1" xfId="0" applyNumberFormat="1" applyFill="1" applyBorder="1"/>
    <xf numFmtId="165" fontId="0" fillId="0" borderId="1" xfId="0" applyNumberFormat="1" applyBorder="1"/>
    <xf numFmtId="0" fontId="6" fillId="0" borderId="10" xfId="0" applyFont="1" applyBorder="1"/>
    <xf numFmtId="0" fontId="0" fillId="7" borderId="1" xfId="0" applyFill="1" applyBorder="1"/>
    <xf numFmtId="0" fontId="7" fillId="6" borderId="1" xfId="0" applyFont="1" applyFill="1" applyBorder="1"/>
    <xf numFmtId="164" fontId="8" fillId="5" borderId="1" xfId="2" applyFill="1" applyBorder="1" applyProtection="1"/>
    <xf numFmtId="166" fontId="8" fillId="7" borderId="1" xfId="1" applyNumberFormat="1" applyFill="1" applyBorder="1" applyProtection="1">
      <protection locked="0"/>
    </xf>
    <xf numFmtId="164" fontId="8" fillId="5" borderId="7" xfId="2" applyFill="1" applyBorder="1" applyProtection="1"/>
    <xf numFmtId="0" fontId="0" fillId="0" borderId="1" xfId="0" applyBorder="1" applyAlignment="1">
      <alignment horizontal="left" vertical="center"/>
    </xf>
    <xf numFmtId="0" fontId="0" fillId="5" borderId="1" xfId="0" applyFill="1" applyBorder="1"/>
    <xf numFmtId="0" fontId="7" fillId="7" borderId="1" xfId="0" applyFont="1" applyFill="1" applyBorder="1" applyAlignment="1" applyProtection="1">
      <alignment horizontal="left" vertical="center"/>
      <protection locked="0"/>
    </xf>
    <xf numFmtId="0" fontId="7" fillId="7" borderId="1" xfId="0" applyFont="1" applyFill="1" applyBorder="1" applyProtection="1">
      <protection locked="0"/>
    </xf>
    <xf numFmtId="0" fontId="7" fillId="4" borderId="1" xfId="0" applyFont="1" applyFill="1" applyBorder="1" applyAlignment="1">
      <alignment vertical="center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>
      <alignment horizontal="left" vertical="center"/>
    </xf>
    <xf numFmtId="0" fontId="6" fillId="0" borderId="11" xfId="0" applyFont="1" applyBorder="1"/>
    <xf numFmtId="164" fontId="6" fillId="0" borderId="12" xfId="0" applyNumberFormat="1" applyFont="1" applyBorder="1"/>
    <xf numFmtId="164" fontId="6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1" fontId="0" fillId="0" borderId="0" xfId="0" applyNumberFormat="1"/>
    <xf numFmtId="0" fontId="5" fillId="8" borderId="13" xfId="0" applyFont="1" applyFill="1" applyBorder="1"/>
    <xf numFmtId="0" fontId="5" fillId="8" borderId="1" xfId="0" applyFont="1" applyFill="1" applyBorder="1"/>
    <xf numFmtId="0" fontId="0" fillId="3" borderId="1" xfId="0" applyFill="1" applyBorder="1"/>
    <xf numFmtId="164" fontId="3" fillId="7" borderId="7" xfId="2" applyFont="1" applyFill="1" applyBorder="1" applyProtection="1">
      <protection locked="0"/>
    </xf>
    <xf numFmtId="164" fontId="0" fillId="0" borderId="0" xfId="0" applyNumberFormat="1"/>
    <xf numFmtId="164" fontId="8" fillId="0" borderId="0" xfId="2" applyBorder="1" applyProtection="1"/>
    <xf numFmtId="164" fontId="6" fillId="0" borderId="10" xfId="2" applyFont="1" applyBorder="1" applyProtection="1"/>
    <xf numFmtId="0" fontId="0" fillId="3" borderId="0" xfId="0" applyFill="1"/>
    <xf numFmtId="0" fontId="0" fillId="7" borderId="7" xfId="0" applyFill="1" applyBorder="1" applyProtection="1">
      <protection locked="0"/>
    </xf>
    <xf numFmtId="164" fontId="6" fillId="0" borderId="14" xfId="0" applyNumberFormat="1" applyFont="1" applyBorder="1"/>
    <xf numFmtId="164" fontId="0" fillId="0" borderId="1" xfId="0" applyNumberFormat="1" applyBorder="1"/>
    <xf numFmtId="0" fontId="6" fillId="0" borderId="10" xfId="0" applyFont="1" applyBorder="1" applyAlignment="1">
      <alignment horizontal="right"/>
    </xf>
    <xf numFmtId="0" fontId="6" fillId="0" borderId="15" xfId="0" applyFont="1" applyBorder="1" applyAlignment="1">
      <alignment horizontal="center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left" vertical="center" wrapText="1"/>
    </xf>
    <xf numFmtId="164" fontId="5" fillId="8" borderId="1" xfId="0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  <xf numFmtId="0" fontId="7" fillId="4" borderId="1" xfId="0" applyFont="1" applyFill="1" applyBorder="1" applyAlignment="1">
      <alignment horizontal="left" vertical="center"/>
    </xf>
    <xf numFmtId="0" fontId="5" fillId="8" borderId="13" xfId="0" applyFont="1" applyFill="1" applyBorder="1" applyAlignment="1">
      <alignment horizontal="left" vertical="center"/>
    </xf>
    <xf numFmtId="0" fontId="5" fillId="8" borderId="13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5" borderId="1" xfId="0" applyFont="1" applyFill="1" applyBorder="1"/>
  </cellXfs>
  <cellStyles count="3">
    <cellStyle name="Komma" xfId="1" builtinId="3"/>
    <cellStyle name="Standaard" xfId="0" builtinId="0"/>
    <cellStyle name="Valuta" xfId="2" builtinId="4"/>
  </cellStyles>
  <dxfs count="8"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berkelland.sharepoint.com/sites/O365GRP_Aanbest797_GemeenteBerkelland_TeamICT-automatisering/Gedeelde%20documenten/TEMP/AppData/Local/Microsoft/Windows/Temporary%20Internet%20Files/Content.Outlook/ORNX4K2F/Nummeradministratie_Mobiel.xlsm?A1C9A103" TargetMode="External"/><Relationship Id="rId1" Type="http://schemas.openxmlformats.org/officeDocument/2006/relationships/externalLinkPath" Target="file:///\\A1C9A103\Nummeradministratie_Mobi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Lijsten"/>
      <sheetName val="Constanten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0"/>
  <sheetViews>
    <sheetView tabSelected="1" zoomScaleNormal="100" workbookViewId="0">
      <selection activeCell="F105" sqref="F105"/>
    </sheetView>
  </sheetViews>
  <sheetFormatPr defaultColWidth="8.81640625" defaultRowHeight="12.5" x14ac:dyDescent="0.25"/>
  <cols>
    <col min="1" max="1" width="47.26953125" customWidth="1"/>
    <col min="2" max="2" width="20.81640625" customWidth="1"/>
    <col min="3" max="3" width="0.7265625" customWidth="1"/>
    <col min="4" max="4" width="18.7265625" customWidth="1"/>
    <col min="5" max="5" width="15.453125" customWidth="1"/>
    <col min="6" max="6" width="22.1796875" customWidth="1"/>
  </cols>
  <sheetData>
    <row r="1" spans="1:6" ht="28" x14ac:dyDescent="0.6">
      <c r="A1" s="2" t="s">
        <v>0</v>
      </c>
    </row>
    <row r="2" spans="1:6" x14ac:dyDescent="0.25">
      <c r="A2" s="70" t="s">
        <v>1</v>
      </c>
      <c r="B2" s="70"/>
      <c r="C2" s="70"/>
      <c r="D2" s="70"/>
      <c r="E2" s="70"/>
      <c r="F2" s="70"/>
    </row>
    <row r="3" spans="1:6" x14ac:dyDescent="0.25">
      <c r="A3" s="70"/>
      <c r="B3" s="70"/>
      <c r="C3" s="70"/>
      <c r="D3" s="70"/>
      <c r="E3" s="70"/>
      <c r="F3" s="70"/>
    </row>
    <row r="4" spans="1:6" ht="13" x14ac:dyDescent="0.25">
      <c r="A4" s="3" t="str">
        <f>A16</f>
        <v>Laptops</v>
      </c>
      <c r="B4" s="4">
        <f>E21</f>
        <v>0</v>
      </c>
      <c r="C4" s="5"/>
      <c r="D4" s="6"/>
      <c r="E4" s="6"/>
      <c r="F4" s="6"/>
    </row>
    <row r="5" spans="1:6" ht="13" x14ac:dyDescent="0.25">
      <c r="A5" s="3" t="str">
        <f>A24</f>
        <v>Smartphones</v>
      </c>
      <c r="B5" s="4">
        <f>E30</f>
        <v>0</v>
      </c>
      <c r="C5" s="5"/>
      <c r="D5" s="6"/>
      <c r="E5" s="7"/>
      <c r="F5" s="8"/>
    </row>
    <row r="6" spans="1:6" ht="13" x14ac:dyDescent="0.25">
      <c r="A6" s="3" t="str">
        <f>A34</f>
        <v>Dockingstations</v>
      </c>
      <c r="B6" s="4">
        <f>E42</f>
        <v>0</v>
      </c>
      <c r="C6" s="5"/>
      <c r="D6" s="6"/>
      <c r="E6" s="6"/>
      <c r="F6" s="6"/>
    </row>
    <row r="7" spans="1:6" ht="12.75" customHeight="1" x14ac:dyDescent="0.25">
      <c r="A7" s="3" t="str">
        <f>A46</f>
        <v>Toetsenbord &amp; Muis</v>
      </c>
      <c r="B7" s="4">
        <f>E52</f>
        <v>0</v>
      </c>
      <c r="C7" s="5"/>
      <c r="D7" s="71" t="s">
        <v>2</v>
      </c>
      <c r="E7" s="71"/>
      <c r="F7" s="71"/>
    </row>
    <row r="8" spans="1:6" ht="13" x14ac:dyDescent="0.25">
      <c r="A8" s="3" t="str">
        <f>A55</f>
        <v>Beeldscherm 34 inch</v>
      </c>
      <c r="B8" s="4">
        <f>E61</f>
        <v>0</v>
      </c>
      <c r="C8" s="5"/>
      <c r="D8" s="71"/>
      <c r="E8" s="71"/>
      <c r="F8" s="71"/>
    </row>
    <row r="9" spans="1:6" ht="13" x14ac:dyDescent="0.25">
      <c r="A9" s="3" t="str">
        <f>A64</f>
        <v>Monitorarm</v>
      </c>
      <c r="B9" s="4">
        <f>E70</f>
        <v>0</v>
      </c>
      <c r="C9" s="5"/>
      <c r="D9" s="71"/>
      <c r="E9" s="71"/>
      <c r="F9" s="71"/>
    </row>
    <row r="10" spans="1:6" ht="13" x14ac:dyDescent="0.25">
      <c r="A10" s="3" t="str">
        <f>A74</f>
        <v>Overige kosten</v>
      </c>
      <c r="B10" s="4">
        <f>E95</f>
        <v>0</v>
      </c>
      <c r="C10" s="5"/>
      <c r="D10" s="71"/>
      <c r="E10" s="71"/>
      <c r="F10" s="71"/>
    </row>
    <row r="11" spans="1:6" ht="13" x14ac:dyDescent="0.3">
      <c r="A11" s="3" t="str">
        <f>A99</f>
        <v>Services &amp; werkzaamheden</v>
      </c>
      <c r="B11" s="9">
        <f>E112</f>
        <v>0</v>
      </c>
      <c r="C11" s="5"/>
      <c r="D11" s="71"/>
      <c r="E11" s="71"/>
      <c r="F11" s="71"/>
    </row>
    <row r="12" spans="1:6" ht="13" x14ac:dyDescent="0.3">
      <c r="A12" s="3" t="str">
        <f>A117</f>
        <v>Eventuele periodieke kosten</v>
      </c>
      <c r="B12" s="9">
        <f>F130</f>
        <v>0</v>
      </c>
      <c r="C12" s="5"/>
      <c r="E12" s="6"/>
      <c r="F12" s="6"/>
    </row>
    <row r="13" spans="1:6" ht="13" x14ac:dyDescent="0.25">
      <c r="A13" s="10" t="s">
        <v>3</v>
      </c>
      <c r="B13" s="11">
        <f>SUM(B4:B11)+(B12*3)</f>
        <v>0</v>
      </c>
      <c r="C13" s="5"/>
      <c r="D13" s="6"/>
      <c r="E13" s="6"/>
      <c r="F13" s="6"/>
    </row>
    <row r="14" spans="1:6" ht="13" x14ac:dyDescent="0.25">
      <c r="A14" s="12"/>
      <c r="B14" s="6"/>
      <c r="C14" s="6"/>
      <c r="D14" s="6"/>
      <c r="E14" s="6"/>
      <c r="F14" s="6"/>
    </row>
    <row r="15" spans="1:6" ht="13" x14ac:dyDescent="0.3">
      <c r="A15" s="65" t="s">
        <v>4</v>
      </c>
      <c r="B15" s="65"/>
      <c r="C15" s="65"/>
      <c r="D15" s="65"/>
      <c r="E15" s="65"/>
      <c r="F15" s="13"/>
    </row>
    <row r="16" spans="1:6" ht="13" x14ac:dyDescent="0.3">
      <c r="A16" s="14" t="s">
        <v>5</v>
      </c>
      <c r="B16" s="14"/>
      <c r="C16" s="14"/>
      <c r="D16" s="14"/>
      <c r="E16" s="15" t="s">
        <v>6</v>
      </c>
    </row>
    <row r="17" spans="1:5" ht="13" x14ac:dyDescent="0.3">
      <c r="A17" s="14"/>
      <c r="B17" s="14" t="s">
        <v>7</v>
      </c>
      <c r="C17" s="14"/>
      <c r="D17" s="14"/>
      <c r="E17" s="15" t="s">
        <v>8</v>
      </c>
    </row>
    <row r="18" spans="1:5" x14ac:dyDescent="0.25">
      <c r="A18" s="16" t="s">
        <v>9</v>
      </c>
      <c r="B18" s="21">
        <v>300</v>
      </c>
      <c r="C18" s="18"/>
      <c r="D18" s="19"/>
      <c r="E18" s="20">
        <f>B18*D18</f>
        <v>0</v>
      </c>
    </row>
    <row r="19" spans="1:5" x14ac:dyDescent="0.25">
      <c r="A19" s="16" t="s">
        <v>10</v>
      </c>
      <c r="B19" s="21">
        <v>300</v>
      </c>
      <c r="C19" s="18"/>
      <c r="D19" s="19">
        <v>0</v>
      </c>
      <c r="E19" s="20">
        <f>B19*D19</f>
        <v>0</v>
      </c>
    </row>
    <row r="20" spans="1:5" x14ac:dyDescent="0.25">
      <c r="A20" s="22"/>
      <c r="B20" s="16"/>
      <c r="C20" s="18"/>
      <c r="D20" s="19">
        <v>0</v>
      </c>
      <c r="E20" s="23">
        <f>B20*D20</f>
        <v>0</v>
      </c>
    </row>
    <row r="21" spans="1:5" ht="13" x14ac:dyDescent="0.3">
      <c r="D21" s="24" t="s">
        <v>11</v>
      </c>
      <c r="E21" s="25">
        <f>SUM(E18:E20)</f>
        <v>0</v>
      </c>
    </row>
    <row r="23" spans="1:5" ht="13" x14ac:dyDescent="0.3">
      <c r="A23" s="65" t="s">
        <v>4</v>
      </c>
      <c r="B23" s="65"/>
      <c r="C23" s="65"/>
      <c r="D23" s="65"/>
      <c r="E23" s="65"/>
    </row>
    <row r="24" spans="1:5" ht="13" x14ac:dyDescent="0.3">
      <c r="A24" s="14" t="s">
        <v>12</v>
      </c>
      <c r="B24" s="14"/>
      <c r="C24" s="14"/>
      <c r="D24" s="14"/>
      <c r="E24" s="14" t="s">
        <v>13</v>
      </c>
    </row>
    <row r="25" spans="1:5" ht="13" x14ac:dyDescent="0.3">
      <c r="A25" s="14"/>
      <c r="B25" s="14" t="s">
        <v>7</v>
      </c>
      <c r="C25" s="14"/>
      <c r="D25" s="14"/>
      <c r="E25" s="14" t="s">
        <v>8</v>
      </c>
    </row>
    <row r="26" spans="1:5" x14ac:dyDescent="0.25">
      <c r="A26" s="16" t="s">
        <v>14</v>
      </c>
      <c r="B26" s="26">
        <v>150</v>
      </c>
      <c r="C26" s="18"/>
      <c r="D26" s="19"/>
      <c r="E26" s="20">
        <f>B26*D26</f>
        <v>0</v>
      </c>
    </row>
    <row r="27" spans="1:5" x14ac:dyDescent="0.25">
      <c r="A27" s="16" t="s">
        <v>15</v>
      </c>
      <c r="B27" s="27">
        <v>150</v>
      </c>
      <c r="C27" s="18"/>
      <c r="D27" s="19">
        <v>0</v>
      </c>
      <c r="E27" s="20">
        <f>B27*D27</f>
        <v>0</v>
      </c>
    </row>
    <row r="28" spans="1:5" x14ac:dyDescent="0.25">
      <c r="A28" s="22"/>
      <c r="B28" s="28"/>
      <c r="C28" s="18"/>
      <c r="D28" s="19">
        <v>0</v>
      </c>
      <c r="E28" s="20">
        <f>B28*D28</f>
        <v>0</v>
      </c>
    </row>
    <row r="29" spans="1:5" x14ac:dyDescent="0.25">
      <c r="A29" s="22"/>
      <c r="B29" s="16"/>
      <c r="C29" s="18"/>
      <c r="D29" s="19">
        <v>0</v>
      </c>
      <c r="E29" s="23">
        <f>B29*D29</f>
        <v>0</v>
      </c>
    </row>
    <row r="30" spans="1:5" ht="13" x14ac:dyDescent="0.3">
      <c r="D30" s="29" t="s">
        <v>11</v>
      </c>
      <c r="E30" s="25">
        <f>SUM(E26:E29)</f>
        <v>0</v>
      </c>
    </row>
    <row r="33" spans="1:5" ht="13" x14ac:dyDescent="0.3">
      <c r="A33" s="65" t="s">
        <v>4</v>
      </c>
      <c r="B33" s="65"/>
      <c r="C33" s="65"/>
      <c r="D33" s="65"/>
      <c r="E33" s="65"/>
    </row>
    <row r="34" spans="1:5" ht="13" x14ac:dyDescent="0.3">
      <c r="A34" s="66" t="s">
        <v>16</v>
      </c>
      <c r="B34" s="14" t="s">
        <v>17</v>
      </c>
      <c r="C34" s="14"/>
      <c r="D34" s="14"/>
      <c r="E34" s="14" t="s">
        <v>6</v>
      </c>
    </row>
    <row r="35" spans="1:5" ht="13" x14ac:dyDescent="0.3">
      <c r="A35" s="66"/>
      <c r="B35" s="14" t="s">
        <v>18</v>
      </c>
      <c r="C35" s="14"/>
      <c r="D35" s="14"/>
      <c r="E35" s="14" t="s">
        <v>8</v>
      </c>
    </row>
    <row r="36" spans="1:5" ht="13" x14ac:dyDescent="0.3">
      <c r="A36" s="30" t="s">
        <v>16</v>
      </c>
      <c r="B36" s="17">
        <v>400</v>
      </c>
      <c r="C36" s="31"/>
      <c r="D36" s="19"/>
      <c r="E36" s="32">
        <f t="shared" ref="E36:E41" si="0">B36*D36</f>
        <v>0</v>
      </c>
    </row>
    <row r="37" spans="1:5" ht="13" x14ac:dyDescent="0.3">
      <c r="A37" s="30"/>
      <c r="B37" s="33"/>
      <c r="C37" s="31"/>
      <c r="D37" s="19">
        <v>0</v>
      </c>
      <c r="E37" s="32">
        <f t="shared" si="0"/>
        <v>0</v>
      </c>
    </row>
    <row r="38" spans="1:5" x14ac:dyDescent="0.25">
      <c r="A38" s="22"/>
      <c r="B38" s="22"/>
      <c r="C38" s="18"/>
      <c r="D38" s="19">
        <v>0</v>
      </c>
      <c r="E38" s="32">
        <f t="shared" si="0"/>
        <v>0</v>
      </c>
    </row>
    <row r="39" spans="1:5" x14ac:dyDescent="0.25">
      <c r="A39" s="22"/>
      <c r="B39" s="22"/>
      <c r="C39" s="18"/>
      <c r="D39" s="19">
        <v>0</v>
      </c>
      <c r="E39" s="32">
        <f t="shared" si="0"/>
        <v>0</v>
      </c>
    </row>
    <row r="40" spans="1:5" x14ac:dyDescent="0.25">
      <c r="A40" s="22"/>
      <c r="B40" s="22"/>
      <c r="C40" s="18"/>
      <c r="D40" s="19">
        <v>0</v>
      </c>
      <c r="E40" s="32">
        <f t="shared" si="0"/>
        <v>0</v>
      </c>
    </row>
    <row r="41" spans="1:5" x14ac:dyDescent="0.25">
      <c r="A41" s="22"/>
      <c r="B41" s="22"/>
      <c r="C41" s="18"/>
      <c r="D41" s="19">
        <v>0</v>
      </c>
      <c r="E41" s="34">
        <f t="shared" si="0"/>
        <v>0</v>
      </c>
    </row>
    <row r="42" spans="1:5" ht="13" x14ac:dyDescent="0.3">
      <c r="D42" s="29" t="s">
        <v>11</v>
      </c>
      <c r="E42" s="25">
        <f>SUM(E36:E41)</f>
        <v>0</v>
      </c>
    </row>
    <row r="45" spans="1:5" ht="13" x14ac:dyDescent="0.3">
      <c r="A45" s="65" t="s">
        <v>4</v>
      </c>
      <c r="B45" s="65"/>
      <c r="C45" s="65"/>
      <c r="D45" s="65"/>
      <c r="E45" s="65"/>
    </row>
    <row r="46" spans="1:5" ht="13" x14ac:dyDescent="0.3">
      <c r="A46" s="66" t="s">
        <v>19</v>
      </c>
      <c r="B46" s="14"/>
      <c r="C46" s="14"/>
      <c r="D46" s="14"/>
      <c r="E46" s="14" t="s">
        <v>13</v>
      </c>
    </row>
    <row r="47" spans="1:5" ht="13" x14ac:dyDescent="0.3">
      <c r="A47" s="66"/>
      <c r="B47" s="14"/>
      <c r="C47" s="14"/>
      <c r="D47" s="14"/>
      <c r="E47" s="14" t="s">
        <v>8</v>
      </c>
    </row>
    <row r="48" spans="1:5" ht="13" x14ac:dyDescent="0.3">
      <c r="A48" s="35" t="s">
        <v>20</v>
      </c>
      <c r="B48" s="36">
        <v>400</v>
      </c>
      <c r="C48" s="31"/>
      <c r="D48" s="19"/>
      <c r="E48" s="20">
        <f>D48*B48</f>
        <v>0</v>
      </c>
    </row>
    <row r="49" spans="1:5" ht="13" x14ac:dyDescent="0.3">
      <c r="A49" s="35" t="s">
        <v>21</v>
      </c>
      <c r="B49" s="36">
        <v>250</v>
      </c>
      <c r="C49" s="31"/>
      <c r="D49" s="19">
        <v>0</v>
      </c>
      <c r="E49" s="20">
        <f>D49*B49</f>
        <v>0</v>
      </c>
    </row>
    <row r="50" spans="1:5" ht="13" x14ac:dyDescent="0.3">
      <c r="A50" s="37"/>
      <c r="B50" s="38"/>
      <c r="C50" s="31"/>
      <c r="D50" s="19">
        <v>0</v>
      </c>
      <c r="E50" s="20">
        <f>D50*B50</f>
        <v>0</v>
      </c>
    </row>
    <row r="51" spans="1:5" ht="13" x14ac:dyDescent="0.3">
      <c r="A51" s="37"/>
      <c r="B51" s="38"/>
      <c r="C51" s="31"/>
      <c r="D51" s="19">
        <v>0</v>
      </c>
      <c r="E51" s="23">
        <f>D51*B51</f>
        <v>0</v>
      </c>
    </row>
    <row r="52" spans="1:5" ht="13" x14ac:dyDescent="0.3">
      <c r="D52" s="29" t="s">
        <v>11</v>
      </c>
      <c r="E52" s="25">
        <f>SUM(E48:E51)</f>
        <v>0</v>
      </c>
    </row>
    <row r="54" spans="1:5" ht="13" x14ac:dyDescent="0.3">
      <c r="A54" s="65" t="s">
        <v>4</v>
      </c>
      <c r="B54" s="65"/>
      <c r="C54" s="65"/>
      <c r="D54" s="65"/>
      <c r="E54" s="65"/>
    </row>
    <row r="55" spans="1:5" ht="13" x14ac:dyDescent="0.3">
      <c r="A55" s="39" t="s">
        <v>22</v>
      </c>
      <c r="B55" s="14"/>
      <c r="C55" s="14"/>
      <c r="D55" s="14"/>
      <c r="E55" s="14" t="s">
        <v>13</v>
      </c>
    </row>
    <row r="56" spans="1:5" ht="13" x14ac:dyDescent="0.3">
      <c r="A56" s="39"/>
      <c r="B56" s="14"/>
      <c r="C56" s="14"/>
      <c r="D56" s="14"/>
      <c r="E56" s="14" t="s">
        <v>8</v>
      </c>
    </row>
    <row r="57" spans="1:5" ht="13" x14ac:dyDescent="0.3">
      <c r="A57" s="40" t="s">
        <v>23</v>
      </c>
      <c r="B57" s="36">
        <v>200</v>
      </c>
      <c r="C57" s="31"/>
      <c r="D57" s="19"/>
      <c r="E57" s="20">
        <f>D57*B57</f>
        <v>0</v>
      </c>
    </row>
    <row r="58" spans="1:5" ht="13" x14ac:dyDescent="0.3">
      <c r="A58" s="41" t="s">
        <v>24</v>
      </c>
      <c r="B58" s="22">
        <v>200</v>
      </c>
      <c r="C58" s="31"/>
      <c r="D58" s="19">
        <v>0</v>
      </c>
      <c r="E58" s="20">
        <f>D58*B58</f>
        <v>0</v>
      </c>
    </row>
    <row r="59" spans="1:5" ht="13" x14ac:dyDescent="0.3">
      <c r="A59" s="37"/>
      <c r="B59" s="38"/>
      <c r="C59" s="31"/>
      <c r="D59" s="19">
        <v>0</v>
      </c>
      <c r="E59" s="20">
        <f>D59*B59</f>
        <v>0</v>
      </c>
    </row>
    <row r="60" spans="1:5" ht="13" x14ac:dyDescent="0.3">
      <c r="A60" s="37"/>
      <c r="B60" s="38"/>
      <c r="C60" s="31"/>
      <c r="D60" s="19">
        <v>0</v>
      </c>
      <c r="E60" s="23">
        <f>D60*B60</f>
        <v>0</v>
      </c>
    </row>
    <row r="61" spans="1:5" ht="13" x14ac:dyDescent="0.3">
      <c r="D61" s="29" t="s">
        <v>11</v>
      </c>
      <c r="E61" s="25">
        <f>SUM(E57:E60)</f>
        <v>0</v>
      </c>
    </row>
    <row r="62" spans="1:5" ht="13" x14ac:dyDescent="0.3">
      <c r="D62" s="42"/>
      <c r="E62" s="43"/>
    </row>
    <row r="63" spans="1:5" ht="13" x14ac:dyDescent="0.3">
      <c r="A63" s="65" t="s">
        <v>4</v>
      </c>
      <c r="B63" s="65"/>
      <c r="C63" s="65"/>
      <c r="D63" s="65"/>
      <c r="E63" s="65"/>
    </row>
    <row r="64" spans="1:5" ht="13" x14ac:dyDescent="0.3">
      <c r="A64" s="66" t="s">
        <v>25</v>
      </c>
      <c r="B64" s="14"/>
      <c r="C64" s="14"/>
      <c r="D64" s="14"/>
      <c r="E64" s="14" t="s">
        <v>13</v>
      </c>
    </row>
    <row r="65" spans="1:11" ht="13" x14ac:dyDescent="0.3">
      <c r="A65" s="66"/>
      <c r="B65" s="14"/>
      <c r="C65" s="14"/>
      <c r="D65" s="14"/>
      <c r="E65" s="14" t="s">
        <v>8</v>
      </c>
    </row>
    <row r="66" spans="1:11" ht="13" x14ac:dyDescent="0.3">
      <c r="A66" s="40" t="s">
        <v>25</v>
      </c>
      <c r="B66" s="36">
        <v>200</v>
      </c>
      <c r="C66" s="31"/>
      <c r="D66" s="19"/>
      <c r="E66" s="20">
        <f>D66*B66</f>
        <v>0</v>
      </c>
    </row>
    <row r="67" spans="1:11" ht="13" x14ac:dyDescent="0.3">
      <c r="A67" s="40"/>
      <c r="B67" s="22"/>
      <c r="C67" s="31"/>
      <c r="D67" s="19">
        <v>0</v>
      </c>
      <c r="E67" s="20">
        <f>D67*B67</f>
        <v>0</v>
      </c>
    </row>
    <row r="68" spans="1:11" ht="13" x14ac:dyDescent="0.3">
      <c r="A68" s="37"/>
      <c r="B68" s="38"/>
      <c r="C68" s="31"/>
      <c r="D68" s="19">
        <v>0</v>
      </c>
      <c r="E68" s="20">
        <f>D68*B68</f>
        <v>0</v>
      </c>
    </row>
    <row r="69" spans="1:11" ht="13" x14ac:dyDescent="0.3">
      <c r="A69" s="37"/>
      <c r="B69" s="38"/>
      <c r="C69" s="31"/>
      <c r="D69" s="19">
        <v>0</v>
      </c>
      <c r="E69" s="23">
        <f>D69*B69</f>
        <v>0</v>
      </c>
      <c r="F69" s="44"/>
    </row>
    <row r="70" spans="1:11" ht="13" x14ac:dyDescent="0.3">
      <c r="D70" s="29" t="s">
        <v>11</v>
      </c>
      <c r="E70" s="25">
        <f>SUM(E66:E69)</f>
        <v>0</v>
      </c>
    </row>
    <row r="71" spans="1:11" ht="13" x14ac:dyDescent="0.3">
      <c r="A71" s="13"/>
      <c r="D71" s="45"/>
      <c r="E71" s="45"/>
      <c r="F71" s="46"/>
      <c r="K71" s="47"/>
    </row>
    <row r="73" spans="1:11" ht="13" x14ac:dyDescent="0.3">
      <c r="A73" s="65" t="s">
        <v>4</v>
      </c>
      <c r="B73" s="65"/>
      <c r="C73" s="65"/>
      <c r="D73" s="65"/>
      <c r="E73" s="65"/>
    </row>
    <row r="74" spans="1:11" ht="12.75" customHeight="1" x14ac:dyDescent="0.3">
      <c r="A74" s="48" t="s">
        <v>26</v>
      </c>
      <c r="B74" s="67" t="s">
        <v>18</v>
      </c>
      <c r="C74" s="68"/>
      <c r="D74" s="69" t="s">
        <v>27</v>
      </c>
      <c r="E74" s="1" t="s">
        <v>28</v>
      </c>
    </row>
    <row r="75" spans="1:11" ht="13" x14ac:dyDescent="0.3">
      <c r="A75" s="49"/>
      <c r="B75" s="67"/>
      <c r="C75" s="68"/>
      <c r="D75" s="69"/>
      <c r="E75" s="49" t="s">
        <v>29</v>
      </c>
    </row>
    <row r="76" spans="1:11" x14ac:dyDescent="0.25">
      <c r="A76" s="22"/>
      <c r="B76" s="22">
        <v>1</v>
      </c>
      <c r="C76" s="50"/>
      <c r="D76" s="19">
        <v>0</v>
      </c>
      <c r="E76" s="20">
        <f t="shared" ref="E76:E94" si="1">D76*B76</f>
        <v>0</v>
      </c>
    </row>
    <row r="77" spans="1:11" x14ac:dyDescent="0.25">
      <c r="A77" s="22"/>
      <c r="B77" s="22"/>
      <c r="C77" s="50"/>
      <c r="D77" s="19">
        <v>0</v>
      </c>
      <c r="E77" s="20">
        <f t="shared" si="1"/>
        <v>0</v>
      </c>
    </row>
    <row r="78" spans="1:11" x14ac:dyDescent="0.25">
      <c r="A78" s="22"/>
      <c r="B78" s="22"/>
      <c r="C78" s="50"/>
      <c r="D78" s="19">
        <v>0</v>
      </c>
      <c r="E78" s="20">
        <f t="shared" si="1"/>
        <v>0</v>
      </c>
    </row>
    <row r="79" spans="1:11" x14ac:dyDescent="0.25">
      <c r="A79" s="22"/>
      <c r="B79" s="22"/>
      <c r="C79" s="50"/>
      <c r="D79" s="19">
        <v>0</v>
      </c>
      <c r="E79" s="20">
        <f t="shared" si="1"/>
        <v>0</v>
      </c>
    </row>
    <row r="80" spans="1:11" x14ac:dyDescent="0.25">
      <c r="A80" s="22"/>
      <c r="B80" s="22"/>
      <c r="C80" s="50"/>
      <c r="D80" s="19">
        <v>0</v>
      </c>
      <c r="E80" s="20">
        <f t="shared" si="1"/>
        <v>0</v>
      </c>
    </row>
    <row r="81" spans="1:6" x14ac:dyDescent="0.25">
      <c r="A81" s="22"/>
      <c r="B81" s="22"/>
      <c r="C81" s="50"/>
      <c r="D81" s="19">
        <v>0</v>
      </c>
      <c r="E81" s="20">
        <f t="shared" si="1"/>
        <v>0</v>
      </c>
    </row>
    <row r="82" spans="1:6" x14ac:dyDescent="0.25">
      <c r="A82" s="22"/>
      <c r="B82" s="22"/>
      <c r="C82" s="50"/>
      <c r="D82" s="19">
        <v>0</v>
      </c>
      <c r="E82" s="20">
        <f t="shared" si="1"/>
        <v>0</v>
      </c>
    </row>
    <row r="83" spans="1:6" x14ac:dyDescent="0.25">
      <c r="A83" s="22"/>
      <c r="B83" s="22"/>
      <c r="C83" s="50"/>
      <c r="D83" s="19">
        <v>0</v>
      </c>
      <c r="E83" s="20">
        <f t="shared" si="1"/>
        <v>0</v>
      </c>
    </row>
    <row r="84" spans="1:6" x14ac:dyDescent="0.25">
      <c r="A84" s="22"/>
      <c r="B84" s="22"/>
      <c r="C84" s="50"/>
      <c r="D84" s="19">
        <v>0</v>
      </c>
      <c r="E84" s="20">
        <f t="shared" si="1"/>
        <v>0</v>
      </c>
    </row>
    <row r="85" spans="1:6" x14ac:dyDescent="0.25">
      <c r="A85" s="22"/>
      <c r="B85" s="22"/>
      <c r="C85" s="50"/>
      <c r="D85" s="19">
        <v>0</v>
      </c>
      <c r="E85" s="20">
        <f t="shared" si="1"/>
        <v>0</v>
      </c>
    </row>
    <row r="86" spans="1:6" x14ac:dyDescent="0.25">
      <c r="A86" s="22"/>
      <c r="B86" s="22"/>
      <c r="C86" s="50"/>
      <c r="D86" s="19">
        <v>0</v>
      </c>
      <c r="E86" s="20">
        <f t="shared" si="1"/>
        <v>0</v>
      </c>
    </row>
    <row r="87" spans="1:6" x14ac:dyDescent="0.25">
      <c r="A87" s="22"/>
      <c r="B87" s="22"/>
      <c r="C87" s="50"/>
      <c r="D87" s="19">
        <v>0</v>
      </c>
      <c r="E87" s="20">
        <f t="shared" si="1"/>
        <v>0</v>
      </c>
    </row>
    <row r="88" spans="1:6" x14ac:dyDescent="0.25">
      <c r="A88" s="22"/>
      <c r="B88" s="22"/>
      <c r="C88" s="50"/>
      <c r="D88" s="19">
        <v>0</v>
      </c>
      <c r="E88" s="20">
        <f t="shared" si="1"/>
        <v>0</v>
      </c>
    </row>
    <row r="89" spans="1:6" x14ac:dyDescent="0.25">
      <c r="A89" s="22"/>
      <c r="B89" s="22"/>
      <c r="C89" s="50"/>
      <c r="D89" s="19">
        <v>0</v>
      </c>
      <c r="E89" s="20">
        <f t="shared" si="1"/>
        <v>0</v>
      </c>
    </row>
    <row r="90" spans="1:6" x14ac:dyDescent="0.25">
      <c r="A90" s="22"/>
      <c r="B90" s="22"/>
      <c r="C90" s="50"/>
      <c r="D90" s="19">
        <v>0</v>
      </c>
      <c r="E90" s="20">
        <f t="shared" si="1"/>
        <v>0</v>
      </c>
    </row>
    <row r="91" spans="1:6" x14ac:dyDescent="0.25">
      <c r="A91" s="22"/>
      <c r="B91" s="22"/>
      <c r="C91" s="50"/>
      <c r="D91" s="19">
        <v>0</v>
      </c>
      <c r="E91" s="20">
        <f t="shared" si="1"/>
        <v>0</v>
      </c>
    </row>
    <row r="92" spans="1:6" x14ac:dyDescent="0.25">
      <c r="A92" s="22"/>
      <c r="B92" s="22"/>
      <c r="C92" s="50"/>
      <c r="D92" s="19">
        <v>0</v>
      </c>
      <c r="E92" s="20">
        <f t="shared" si="1"/>
        <v>0</v>
      </c>
    </row>
    <row r="93" spans="1:6" x14ac:dyDescent="0.25">
      <c r="A93" s="22"/>
      <c r="B93" s="22"/>
      <c r="C93" s="50"/>
      <c r="D93" s="19">
        <v>0</v>
      </c>
      <c r="E93" s="20">
        <f t="shared" si="1"/>
        <v>0</v>
      </c>
    </row>
    <row r="94" spans="1:6" x14ac:dyDescent="0.25">
      <c r="A94" s="22"/>
      <c r="B94" s="22"/>
      <c r="C94" s="50"/>
      <c r="D94" s="51">
        <v>0</v>
      </c>
      <c r="E94" s="23">
        <f t="shared" si="1"/>
        <v>0</v>
      </c>
      <c r="F94" s="52"/>
    </row>
    <row r="95" spans="1:6" ht="13" x14ac:dyDescent="0.3">
      <c r="A95" s="53"/>
      <c r="B95" s="53"/>
      <c r="C95" s="53"/>
      <c r="D95" s="54" t="s">
        <v>11</v>
      </c>
      <c r="E95" s="25">
        <f>SUM(E76:E94)</f>
        <v>0</v>
      </c>
      <c r="F95" s="52"/>
    </row>
    <row r="96" spans="1:6" ht="13" x14ac:dyDescent="0.3">
      <c r="A96" s="53"/>
      <c r="B96" s="53"/>
      <c r="C96" s="53"/>
      <c r="D96" s="53"/>
      <c r="E96" s="53"/>
      <c r="F96" s="13"/>
    </row>
    <row r="97" spans="1:5" x14ac:dyDescent="0.25">
      <c r="A97" s="53"/>
      <c r="B97" s="53"/>
      <c r="C97" s="53"/>
      <c r="D97" s="53"/>
      <c r="E97" s="53"/>
    </row>
    <row r="98" spans="1:5" ht="13" x14ac:dyDescent="0.3">
      <c r="A98" s="65" t="s">
        <v>4</v>
      </c>
      <c r="B98" s="65"/>
      <c r="C98" s="65"/>
      <c r="D98" s="65"/>
      <c r="E98" s="65"/>
    </row>
    <row r="99" spans="1:5" ht="12.75" customHeight="1" x14ac:dyDescent="0.25">
      <c r="A99" s="61" t="s">
        <v>30</v>
      </c>
      <c r="B99" s="61" t="s">
        <v>31</v>
      </c>
      <c r="C99" s="62"/>
      <c r="D99" s="63" t="s">
        <v>28</v>
      </c>
      <c r="E99" s="63" t="s">
        <v>6</v>
      </c>
    </row>
    <row r="100" spans="1:5" x14ac:dyDescent="0.25">
      <c r="A100" s="61"/>
      <c r="B100" s="61"/>
      <c r="C100" s="62"/>
      <c r="D100" s="63"/>
      <c r="E100" s="63"/>
    </row>
    <row r="101" spans="1:5" x14ac:dyDescent="0.25">
      <c r="A101" s="72" t="s">
        <v>32</v>
      </c>
      <c r="B101" s="72">
        <v>400</v>
      </c>
      <c r="C101" s="55">
        <v>10</v>
      </c>
      <c r="D101" s="19">
        <v>0</v>
      </c>
      <c r="E101" s="20">
        <f t="shared" ref="E101:E111" si="2">D101*B101</f>
        <v>0</v>
      </c>
    </row>
    <row r="102" spans="1:5" x14ac:dyDescent="0.25">
      <c r="A102" s="22"/>
      <c r="B102" s="22"/>
      <c r="C102" s="55"/>
      <c r="D102" s="19">
        <v>0</v>
      </c>
      <c r="E102" s="20">
        <f t="shared" si="2"/>
        <v>0</v>
      </c>
    </row>
    <row r="103" spans="1:5" x14ac:dyDescent="0.25">
      <c r="A103" s="22"/>
      <c r="B103" s="22"/>
      <c r="C103" s="55"/>
      <c r="D103" s="19">
        <v>0</v>
      </c>
      <c r="E103" s="20">
        <f t="shared" si="2"/>
        <v>0</v>
      </c>
    </row>
    <row r="104" spans="1:5" x14ac:dyDescent="0.25">
      <c r="A104" s="22"/>
      <c r="B104" s="22"/>
      <c r="C104" s="55"/>
      <c r="D104" s="19">
        <v>0</v>
      </c>
      <c r="E104" s="20">
        <f t="shared" si="2"/>
        <v>0</v>
      </c>
    </row>
    <row r="105" spans="1:5" x14ac:dyDescent="0.25">
      <c r="A105" s="22"/>
      <c r="B105" s="22"/>
      <c r="C105" s="55"/>
      <c r="D105" s="19">
        <v>0</v>
      </c>
      <c r="E105" s="20">
        <f t="shared" si="2"/>
        <v>0</v>
      </c>
    </row>
    <row r="106" spans="1:5" x14ac:dyDescent="0.25">
      <c r="A106" s="22"/>
      <c r="B106" s="22"/>
      <c r="C106" s="55"/>
      <c r="D106" s="19">
        <v>0</v>
      </c>
      <c r="E106" s="20">
        <f t="shared" si="2"/>
        <v>0</v>
      </c>
    </row>
    <row r="107" spans="1:5" x14ac:dyDescent="0.25">
      <c r="A107" s="22"/>
      <c r="B107" s="22"/>
      <c r="C107" s="55"/>
      <c r="D107" s="19">
        <v>0</v>
      </c>
      <c r="E107" s="20">
        <f t="shared" si="2"/>
        <v>0</v>
      </c>
    </row>
    <row r="108" spans="1:5" x14ac:dyDescent="0.25">
      <c r="A108" s="22"/>
      <c r="B108" s="22"/>
      <c r="C108" s="55"/>
      <c r="D108" s="19">
        <v>0</v>
      </c>
      <c r="E108" s="20">
        <f t="shared" si="2"/>
        <v>0</v>
      </c>
    </row>
    <row r="109" spans="1:5" x14ac:dyDescent="0.25">
      <c r="A109" s="22"/>
      <c r="B109" s="22"/>
      <c r="C109" s="55"/>
      <c r="D109" s="19">
        <v>0</v>
      </c>
      <c r="E109" s="20">
        <f t="shared" si="2"/>
        <v>0</v>
      </c>
    </row>
    <row r="110" spans="1:5" x14ac:dyDescent="0.25">
      <c r="A110" s="22"/>
      <c r="B110" s="22"/>
      <c r="C110" s="55"/>
      <c r="D110" s="19">
        <v>0</v>
      </c>
      <c r="E110" s="20">
        <f t="shared" si="2"/>
        <v>0</v>
      </c>
    </row>
    <row r="111" spans="1:5" x14ac:dyDescent="0.25">
      <c r="A111" s="22"/>
      <c r="B111" s="56"/>
      <c r="C111" s="55"/>
      <c r="D111" s="19">
        <v>0</v>
      </c>
      <c r="E111" s="23">
        <f t="shared" si="2"/>
        <v>0</v>
      </c>
    </row>
    <row r="112" spans="1:5" ht="13" x14ac:dyDescent="0.3">
      <c r="B112" s="59" t="s">
        <v>33</v>
      </c>
      <c r="C112" s="59"/>
      <c r="D112" s="59"/>
      <c r="E112" s="57">
        <f>SUM(E101:E111)</f>
        <v>0</v>
      </c>
    </row>
    <row r="116" spans="1:6" ht="13" x14ac:dyDescent="0.3">
      <c r="A116" s="60" t="s">
        <v>34</v>
      </c>
      <c r="B116" s="60"/>
      <c r="C116" s="60"/>
      <c r="D116" s="60"/>
      <c r="E116" s="60"/>
      <c r="F116" s="60"/>
    </row>
    <row r="117" spans="1:6" ht="12.75" customHeight="1" x14ac:dyDescent="0.25">
      <c r="A117" s="61" t="s">
        <v>35</v>
      </c>
      <c r="B117" s="61" t="s">
        <v>31</v>
      </c>
      <c r="C117" s="62"/>
      <c r="D117" s="63" t="s">
        <v>36</v>
      </c>
      <c r="E117" s="63" t="s">
        <v>6</v>
      </c>
      <c r="F117" s="64" t="s">
        <v>37</v>
      </c>
    </row>
    <row r="118" spans="1:6" x14ac:dyDescent="0.25">
      <c r="A118" s="61"/>
      <c r="B118" s="61"/>
      <c r="C118" s="62"/>
      <c r="D118" s="63"/>
      <c r="E118" s="63"/>
      <c r="F118" s="63"/>
    </row>
    <row r="119" spans="1:6" x14ac:dyDescent="0.25">
      <c r="A119" s="22"/>
      <c r="B119" s="22"/>
      <c r="C119" s="55">
        <v>10</v>
      </c>
      <c r="D119" s="19">
        <v>0</v>
      </c>
      <c r="E119" s="20">
        <f t="shared" ref="E119:E129" si="3">D119*B119</f>
        <v>0</v>
      </c>
      <c r="F119" s="58">
        <f t="shared" ref="F119:F129" si="4">E119*12</f>
        <v>0</v>
      </c>
    </row>
    <row r="120" spans="1:6" x14ac:dyDescent="0.25">
      <c r="A120" s="22"/>
      <c r="B120" s="22"/>
      <c r="C120" s="55"/>
      <c r="D120" s="19">
        <v>0</v>
      </c>
      <c r="E120" s="20">
        <f t="shared" si="3"/>
        <v>0</v>
      </c>
      <c r="F120" s="58">
        <f t="shared" si="4"/>
        <v>0</v>
      </c>
    </row>
    <row r="121" spans="1:6" x14ac:dyDescent="0.25">
      <c r="A121" s="22"/>
      <c r="B121" s="22"/>
      <c r="C121" s="55"/>
      <c r="D121" s="19">
        <v>0</v>
      </c>
      <c r="E121" s="20">
        <f t="shared" si="3"/>
        <v>0</v>
      </c>
      <c r="F121" s="58">
        <f t="shared" si="4"/>
        <v>0</v>
      </c>
    </row>
    <row r="122" spans="1:6" x14ac:dyDescent="0.25">
      <c r="A122" s="22"/>
      <c r="B122" s="22"/>
      <c r="C122" s="55"/>
      <c r="D122" s="19">
        <v>0</v>
      </c>
      <c r="E122" s="20">
        <f t="shared" si="3"/>
        <v>0</v>
      </c>
      <c r="F122" s="58">
        <f t="shared" si="4"/>
        <v>0</v>
      </c>
    </row>
    <row r="123" spans="1:6" x14ac:dyDescent="0.25">
      <c r="A123" s="22"/>
      <c r="B123" s="22"/>
      <c r="C123" s="55"/>
      <c r="D123" s="19">
        <v>0</v>
      </c>
      <c r="E123" s="20">
        <f t="shared" si="3"/>
        <v>0</v>
      </c>
      <c r="F123" s="58">
        <f t="shared" si="4"/>
        <v>0</v>
      </c>
    </row>
    <row r="124" spans="1:6" x14ac:dyDescent="0.25">
      <c r="A124" s="22"/>
      <c r="B124" s="22"/>
      <c r="C124" s="55"/>
      <c r="D124" s="19">
        <v>0</v>
      </c>
      <c r="E124" s="20">
        <f t="shared" si="3"/>
        <v>0</v>
      </c>
      <c r="F124" s="58">
        <f t="shared" si="4"/>
        <v>0</v>
      </c>
    </row>
    <row r="125" spans="1:6" x14ac:dyDescent="0.25">
      <c r="A125" s="22"/>
      <c r="B125" s="22"/>
      <c r="C125" s="55"/>
      <c r="D125" s="19">
        <v>0</v>
      </c>
      <c r="E125" s="20">
        <f t="shared" si="3"/>
        <v>0</v>
      </c>
      <c r="F125" s="58">
        <f t="shared" si="4"/>
        <v>0</v>
      </c>
    </row>
    <row r="126" spans="1:6" x14ac:dyDescent="0.25">
      <c r="A126" s="22"/>
      <c r="B126" s="22"/>
      <c r="C126" s="55"/>
      <c r="D126" s="19">
        <v>0</v>
      </c>
      <c r="E126" s="20">
        <f t="shared" si="3"/>
        <v>0</v>
      </c>
      <c r="F126" s="58">
        <f t="shared" si="4"/>
        <v>0</v>
      </c>
    </row>
    <row r="127" spans="1:6" x14ac:dyDescent="0.25">
      <c r="A127" s="22"/>
      <c r="B127" s="22"/>
      <c r="C127" s="55"/>
      <c r="D127" s="19">
        <v>0</v>
      </c>
      <c r="E127" s="20">
        <f t="shared" si="3"/>
        <v>0</v>
      </c>
      <c r="F127" s="58">
        <f t="shared" si="4"/>
        <v>0</v>
      </c>
    </row>
    <row r="128" spans="1:6" x14ac:dyDescent="0.25">
      <c r="A128" s="22"/>
      <c r="B128" s="22"/>
      <c r="C128" s="55"/>
      <c r="D128" s="19">
        <v>0</v>
      </c>
      <c r="E128" s="20">
        <f t="shared" si="3"/>
        <v>0</v>
      </c>
      <c r="F128" s="58">
        <f t="shared" si="4"/>
        <v>0</v>
      </c>
    </row>
    <row r="129" spans="1:6" x14ac:dyDescent="0.25">
      <c r="A129" s="22"/>
      <c r="B129" s="22"/>
      <c r="C129" s="55"/>
      <c r="D129" s="19">
        <v>0</v>
      </c>
      <c r="E129" s="23">
        <f t="shared" si="3"/>
        <v>0</v>
      </c>
      <c r="F129" s="58">
        <f t="shared" si="4"/>
        <v>0</v>
      </c>
    </row>
    <row r="130" spans="1:6" ht="13" x14ac:dyDescent="0.3">
      <c r="C130" s="59" t="s">
        <v>38</v>
      </c>
      <c r="D130" s="59"/>
      <c r="E130" s="59"/>
      <c r="F130" s="57">
        <f>SUM(F119:F129)</f>
        <v>0</v>
      </c>
    </row>
  </sheetData>
  <mergeCells count="30">
    <mergeCell ref="A2:F3"/>
    <mergeCell ref="D7:F11"/>
    <mergeCell ref="A15:E15"/>
    <mergeCell ref="A23:E23"/>
    <mergeCell ref="A33:E33"/>
    <mergeCell ref="A34:A35"/>
    <mergeCell ref="A45:E45"/>
    <mergeCell ref="A46:A47"/>
    <mergeCell ref="A54:E54"/>
    <mergeCell ref="A63:E63"/>
    <mergeCell ref="A64:A65"/>
    <mergeCell ref="A73:E73"/>
    <mergeCell ref="B74:B75"/>
    <mergeCell ref="C74:C75"/>
    <mergeCell ref="D74:D75"/>
    <mergeCell ref="A98:E98"/>
    <mergeCell ref="A99:A100"/>
    <mergeCell ref="B99:B100"/>
    <mergeCell ref="C99:C100"/>
    <mergeCell ref="D99:D100"/>
    <mergeCell ref="E99:E100"/>
    <mergeCell ref="C130:E130"/>
    <mergeCell ref="B112:D112"/>
    <mergeCell ref="A116:F116"/>
    <mergeCell ref="A117:A118"/>
    <mergeCell ref="B117:B118"/>
    <mergeCell ref="C117:C118"/>
    <mergeCell ref="D117:D118"/>
    <mergeCell ref="E117:E118"/>
    <mergeCell ref="F117:F118"/>
  </mergeCells>
  <conditionalFormatting sqref="D18:D20 D119:D129">
    <cfRule type="cellIs" dxfId="7" priority="2" operator="lessThanOrEqual">
      <formula>0</formula>
    </cfRule>
  </conditionalFormatting>
  <conditionalFormatting sqref="D26:D29">
    <cfRule type="cellIs" dxfId="6" priority="5" operator="lessThanOrEqual">
      <formula>0</formula>
    </cfRule>
  </conditionalFormatting>
  <conditionalFormatting sqref="D36:D41">
    <cfRule type="cellIs" dxfId="5" priority="6" operator="lessThanOrEqual">
      <formula>0</formula>
    </cfRule>
  </conditionalFormatting>
  <conditionalFormatting sqref="D48:D51">
    <cfRule type="cellIs" dxfId="4" priority="7" operator="lessThanOrEqual">
      <formula>0</formula>
    </cfRule>
  </conditionalFormatting>
  <conditionalFormatting sqref="D57:D60">
    <cfRule type="cellIs" dxfId="3" priority="8" operator="lessThanOrEqual">
      <formula>0</formula>
    </cfRule>
  </conditionalFormatting>
  <conditionalFormatting sqref="D66:D69">
    <cfRule type="cellIs" dxfId="2" priority="9" operator="lessThanOrEqual">
      <formula>0</formula>
    </cfRule>
  </conditionalFormatting>
  <conditionalFormatting sqref="D76:D94">
    <cfRule type="cellIs" dxfId="1" priority="10" operator="lessThanOrEqual">
      <formula>0</formula>
    </cfRule>
  </conditionalFormatting>
  <conditionalFormatting sqref="D101:D111">
    <cfRule type="cellIs" dxfId="0" priority="3" operator="lessThanOrEqual">
      <formula>0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95D109B6971E4697AB711B263D4069" ma:contentTypeVersion="5" ma:contentTypeDescription="Een nieuw document maken." ma:contentTypeScope="" ma:versionID="5cfd9cba68872f25514d676322b01bcd">
  <xsd:schema xmlns:xsd="http://www.w3.org/2001/XMLSchema" xmlns:xs="http://www.w3.org/2001/XMLSchema" xmlns:p="http://schemas.microsoft.com/office/2006/metadata/properties" xmlns:ns2="aed05ff4-71e3-4f8d-8ca7-bdcda1a972ab" xmlns:ns3="8bbbf2c7-d673-4b83-aaee-78edb18a59d8" targetNamespace="http://schemas.microsoft.com/office/2006/metadata/properties" ma:root="true" ma:fieldsID="66676627dce31344001bc3ba30ae8075" ns2:_="" ns3:_="">
    <xsd:import namespace="aed05ff4-71e3-4f8d-8ca7-bdcda1a972ab"/>
    <xsd:import namespace="8bbbf2c7-d673-4b83-aaee-78edb18a59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05ff4-71e3-4f8d-8ca7-bdcda1a9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bf2c7-d673-4b83-aaee-78edb18a59d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88CC40-FB14-4F38-AC98-D29788652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6B6888-3464-43EA-9BF3-13D9495712AA}">
  <ds:schemaRefs>
    <ds:schemaRef ds:uri="http://schemas.microsoft.com/office/2006/metadata/properties"/>
    <ds:schemaRef ds:uri="http://schemas.microsoft.com/office/2006/documentManagement/types"/>
    <ds:schemaRef ds:uri="8bbbf2c7-d673-4b83-aaee-78edb18a59d8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aed05ff4-71e3-4f8d-8ca7-bdcda1a972ab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97A906-974E-4870-AC41-95A32994D0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05ff4-71e3-4f8d-8ca7-bdcda1a972ab"/>
    <ds:schemaRef ds:uri="8bbbf2c7-d673-4b83-aaee-78edb18a59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</dc:creator>
  <cp:keywords/>
  <dc:description/>
  <cp:lastModifiedBy>Horst, Mark van der</cp:lastModifiedBy>
  <cp:revision>1</cp:revision>
  <dcterms:created xsi:type="dcterms:W3CDTF">2019-06-17T21:41:25Z</dcterms:created>
  <dcterms:modified xsi:type="dcterms:W3CDTF">2023-10-06T11:20:37Z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0x0101008495D109B6971E4697AB711B263D4069</vt:lpwstr>
  </property>
  <property fmtid="{D5CDD505-2E9C-101B-9397-08002B2CF9AE}" pid="3" name="MSIP_Label_8d74371b-00bc-4f5f-bda4-767e2f169618_Enabled">
    <vt:lpwstr>true</vt:lpwstr>
  </property>
  <property fmtid="{D5CDD505-2E9C-101B-9397-08002B2CF9AE}" pid="4" name="MSIP_Label_8d74371b-00bc-4f5f-bda4-767e2f169618_SetDate">
    <vt:lpwstr>2023-09-04T13:55:37Z</vt:lpwstr>
  </property>
  <property fmtid="{D5CDD505-2E9C-101B-9397-08002B2CF9AE}" pid="5" name="MSIP_Label_8d74371b-00bc-4f5f-bda4-767e2f169618_Method">
    <vt:lpwstr>Standard</vt:lpwstr>
  </property>
  <property fmtid="{D5CDD505-2E9C-101B-9397-08002B2CF9AE}" pid="6" name="MSIP_Label_8d74371b-00bc-4f5f-bda4-767e2f169618_Name">
    <vt:lpwstr>defa4170-0d19-0005-0004-bc88714345d2</vt:lpwstr>
  </property>
  <property fmtid="{D5CDD505-2E9C-101B-9397-08002B2CF9AE}" pid="7" name="MSIP_Label_8d74371b-00bc-4f5f-bda4-767e2f169618_SiteId">
    <vt:lpwstr>8d5745e1-89d2-4419-8818-eed15ab2e79f</vt:lpwstr>
  </property>
  <property fmtid="{D5CDD505-2E9C-101B-9397-08002B2CF9AE}" pid="8" name="MSIP_Label_8d74371b-00bc-4f5f-bda4-767e2f169618_ActionId">
    <vt:lpwstr>a315cbe2-39d2-4c2b-ac3a-4681a424ea9b</vt:lpwstr>
  </property>
  <property fmtid="{D5CDD505-2E9C-101B-9397-08002B2CF9AE}" pid="9" name="MSIP_Label_8d74371b-00bc-4f5f-bda4-767e2f169618_ContentBits">
    <vt:lpwstr>0</vt:lpwstr>
  </property>
</Properties>
</file>