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25"/>
  <workbookPr/>
  <mc:AlternateContent xmlns:mc="http://schemas.openxmlformats.org/markup-compatibility/2006">
    <mc:Choice Requires="x15">
      <x15ac:absPath xmlns:x15ac="http://schemas.microsoft.com/office/spreadsheetml/2010/11/ac" url="https://teamsites.amersfoort.nl/sites/stio/STIO site/Aanbestedingen/2023 Handhavingsapplicatie  1719854/03 Publicatiestukken/"/>
    </mc:Choice>
  </mc:AlternateContent>
  <xr:revisionPtr revIDLastSave="103" documentId="8_{D42A0BF7-1FD4-494E-BBE1-64495BBDE54E}" xr6:coauthVersionLast="47" xr6:coauthVersionMax="47" xr10:uidLastSave="{FE45C788-04BE-4F9C-BA25-21C5FB963FA5}"/>
  <bookViews>
    <workbookView xWindow="-110" yWindow="-110" windowWidth="19420" windowHeight="10420" xr2:uid="{00000000-000D-0000-FFFF-FFFF00000000}"/>
  </bookViews>
  <sheets>
    <sheet name="Prijzenblad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7" i="3" l="1"/>
  <c r="G20" i="3"/>
  <c r="G19" i="3"/>
  <c r="G28" i="3" s="1"/>
  <c r="G14" i="3"/>
  <c r="G15" i="3"/>
  <c r="G33" i="3"/>
  <c r="G11" i="3"/>
  <c r="G17" i="3" s="1"/>
  <c r="G30" i="3"/>
  <c r="G35" i="3" l="1"/>
  <c r="G38" i="3" l="1"/>
</calcChain>
</file>

<file path=xl/sharedStrings.xml><?xml version="1.0" encoding="utf-8"?>
<sst xmlns="http://schemas.openxmlformats.org/spreadsheetml/2006/main" count="57" uniqueCount="40">
  <si>
    <t xml:space="preserve"> </t>
  </si>
  <si>
    <t>BIJLAGE C - Prijzenblad aanbesteding Handhavingssysteem gemeente Lelystad</t>
  </si>
  <si>
    <t>U dient alle gele velden in te vullen.</t>
  </si>
  <si>
    <t>EENMALIGE KOSTEN</t>
  </si>
  <si>
    <t>KOSTEN (€)</t>
  </si>
  <si>
    <t>PERIODE</t>
  </si>
  <si>
    <t>Totaal</t>
  </si>
  <si>
    <t>Implementatie- en projectkosten</t>
  </si>
  <si>
    <t>eenmalig</t>
  </si>
  <si>
    <t>Opleiding</t>
  </si>
  <si>
    <t>Aantal gebruikers</t>
  </si>
  <si>
    <t>Opleiding basisgebruiker (per gebruiker)</t>
  </si>
  <si>
    <t>Opleiding intern beheerder (per gebruiker)</t>
  </si>
  <si>
    <t>TOTAAL EENMALIGE KOSTEN</t>
  </si>
  <si>
    <t>SaaS</t>
  </si>
  <si>
    <t>Stadsbeheerapplicatie:</t>
  </si>
  <si>
    <t xml:space="preserve">Fietsregistraties </t>
  </si>
  <si>
    <t>Parkeer overlast </t>
  </si>
  <si>
    <t xml:space="preserve">Verkeer overtredingen </t>
  </si>
  <si>
    <t>Bestuurlijke handhaving </t>
  </si>
  <si>
    <t>Jeugd overlast </t>
  </si>
  <si>
    <t>Waarnemingen </t>
  </si>
  <si>
    <t>Koppelingen</t>
  </si>
  <si>
    <t>JAARLIJKSE KOSTEN</t>
  </si>
  <si>
    <t>Licentiekosten</t>
  </si>
  <si>
    <t>KOSTEN 
per maand(€)</t>
  </si>
  <si>
    <t xml:space="preserve">PERIODE
maanden </t>
  </si>
  <si>
    <t>Totaal per jaar</t>
  </si>
  <si>
    <r>
      <t>Licentiekosten  (inclusief beheer/onderhoud) (</t>
    </r>
    <r>
      <rPr>
        <b/>
        <sz val="10"/>
        <color theme="1"/>
        <rFont val="Calibri"/>
        <family val="2"/>
        <scheme val="minor"/>
      </rPr>
      <t>per gebruiker</t>
    </r>
    <r>
      <rPr>
        <sz val="10"/>
        <color theme="1"/>
        <rFont val="Calibri"/>
        <family val="2"/>
        <scheme val="minor"/>
      </rPr>
      <t>)</t>
    </r>
    <r>
      <rPr>
        <vertAlign val="superscript"/>
        <sz val="10"/>
        <color theme="1"/>
        <rFont val="Calibri"/>
        <family val="2"/>
        <scheme val="minor"/>
      </rPr>
      <t xml:space="preserve"> 1)</t>
    </r>
  </si>
  <si>
    <t xml:space="preserve">Consultancyuren (per jaar) </t>
  </si>
  <si>
    <t>KOSTEN 
per uur(€)</t>
  </si>
  <si>
    <t xml:space="preserve">PERIODE
uren/jaar </t>
  </si>
  <si>
    <t>(SUB)TOTAAL JAARLIJKSE KOSTEN voor een periode van 4 jaar</t>
  </si>
  <si>
    <t>Totale inschrijfkosten</t>
  </si>
  <si>
    <r>
      <rPr>
        <i/>
        <vertAlign val="superscript"/>
        <sz val="10"/>
        <color theme="1"/>
        <rFont val="Calibri"/>
        <family val="2"/>
        <scheme val="minor"/>
      </rPr>
      <t>1)</t>
    </r>
    <r>
      <rPr>
        <i/>
        <sz val="10"/>
        <color theme="1"/>
        <rFont val="Calibri"/>
        <family val="2"/>
        <scheme val="minor"/>
      </rPr>
      <t xml:space="preserve"> Aantallen gebruikers  en consultancy-uren zijn realistisch maar fictief. Zij hebben tot doel tot een inschrijfprijs te komen. Inschrijver kan geen rechten aan deze aantallen ontlenen.</t>
    </r>
  </si>
  <si>
    <t>Inschrijver</t>
  </si>
  <si>
    <t>Naam</t>
  </si>
  <si>
    <t>Functie</t>
  </si>
  <si>
    <t>Datum</t>
  </si>
  <si>
    <t>Handtekening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</si>
</sst>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4" formatCode="_ &quot;€&quot;\ * #,##0.00_ ;_ &quot;€&quot;\ * \-#,##0.00_ ;_ &quot;€&quot;\ * &quot;-&quot;??_ ;_ @_ 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vertAlign val="superscript"/>
      <sz val="10"/>
      <color theme="1"/>
      <name val="Calibri"/>
      <family val="2"/>
      <scheme val="minor"/>
    </font>
    <font>
      <b/>
      <i/>
      <sz val="10"/>
      <color rgb="FFFF0000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Verdana"/>
      <family val="2"/>
    </font>
    <font>
      <sz val="10"/>
      <color rgb="FF000000"/>
      <name val="Calibri"/>
    </font>
    <font>
      <b/>
      <sz val="10"/>
      <color rgb="FF000000"/>
      <name val="Calibri"/>
    </font>
    <font>
      <sz val="10"/>
      <color rgb="FF000000"/>
      <name val="Corbel"/>
      <charset val="1"/>
    </font>
  </fonts>
  <fills count="13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lightUp">
        <fgColor theme="0"/>
        <bgColor theme="4" tint="0.59999389629810485"/>
      </patternFill>
    </fill>
    <fill>
      <patternFill patternType="solid">
        <fgColor theme="4" tint="0.39997558519241921"/>
        <bgColor indexed="64"/>
      </patternFill>
    </fill>
    <fill>
      <patternFill patternType="lightUp">
        <fgColor theme="0"/>
        <bgColor theme="4" tint="0.39997558519241921"/>
      </patternFill>
    </fill>
    <fill>
      <patternFill patternType="lightUp">
        <fgColor theme="0"/>
        <bgColor theme="0"/>
      </patternFill>
    </fill>
    <fill>
      <patternFill patternType="solid">
        <fgColor theme="0"/>
        <bgColor rgb="FF000000"/>
      </patternFill>
    </fill>
    <fill>
      <patternFill patternType="solid">
        <fgColor theme="7" tint="0.79998168889431442"/>
        <bgColor rgb="FF000000"/>
      </patternFill>
    </fill>
  </fills>
  <borders count="21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/>
      <right/>
      <top/>
      <bottom style="hair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 style="thin">
        <color theme="0" tint="-0.24994659260841701"/>
      </bottom>
      <diagonal/>
    </border>
    <border>
      <left style="thin">
        <color theme="0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/>
      </left>
      <right/>
      <top style="thin">
        <color theme="0" tint="-0.24994659260841701"/>
      </top>
      <bottom/>
      <diagonal/>
    </border>
    <border>
      <left/>
      <right style="hair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/>
      </left>
      <right/>
      <top/>
      <bottom style="hair">
        <color theme="0" tint="-0.2499465926084170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theme="0"/>
      </right>
      <top/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9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1" fontId="4" fillId="0" borderId="0" xfId="0" applyNumberFormat="1" applyFont="1" applyAlignment="1">
      <alignment horizontal="center"/>
    </xf>
    <xf numFmtId="0" fontId="2" fillId="0" borderId="16" xfId="0" applyFont="1" applyBorder="1"/>
    <xf numFmtId="0" fontId="4" fillId="0" borderId="2" xfId="0" applyFont="1" applyBorder="1" applyAlignment="1">
      <alignment wrapText="1" shrinkToFit="1"/>
    </xf>
    <xf numFmtId="44" fontId="4" fillId="3" borderId="15" xfId="1" applyFont="1" applyFill="1" applyBorder="1" applyAlignment="1" applyProtection="1">
      <alignment horizontal="center"/>
      <protection locked="0"/>
    </xf>
    <xf numFmtId="1" fontId="4" fillId="0" borderId="2" xfId="1" applyNumberFormat="1" applyFont="1" applyFill="1" applyBorder="1" applyAlignment="1" applyProtection="1">
      <alignment horizontal="center"/>
    </xf>
    <xf numFmtId="44" fontId="4" fillId="0" borderId="2" xfId="1" applyFont="1" applyFill="1" applyBorder="1" applyAlignment="1" applyProtection="1">
      <alignment horizontal="center"/>
    </xf>
    <xf numFmtId="44" fontId="4" fillId="0" borderId="0" xfId="1" applyFont="1" applyFill="1" applyBorder="1" applyAlignment="1" applyProtection="1">
      <alignment horizontal="center"/>
    </xf>
    <xf numFmtId="0" fontId="7" fillId="0" borderId="0" xfId="0" applyFont="1"/>
    <xf numFmtId="44" fontId="7" fillId="0" borderId="0" xfId="1" applyFont="1" applyFill="1" applyBorder="1" applyAlignment="1" applyProtection="1">
      <alignment horizontal="center"/>
    </xf>
    <xf numFmtId="1" fontId="7" fillId="0" borderId="1" xfId="1" applyNumberFormat="1" applyFont="1" applyFill="1" applyBorder="1" applyAlignment="1" applyProtection="1">
      <alignment horizontal="center"/>
    </xf>
    <xf numFmtId="1" fontId="4" fillId="0" borderId="1" xfId="0" applyNumberFormat="1" applyFont="1" applyBorder="1" applyAlignment="1">
      <alignment horizontal="center"/>
    </xf>
    <xf numFmtId="0" fontId="4" fillId="0" borderId="13" xfId="0" applyFont="1" applyBorder="1"/>
    <xf numFmtId="1" fontId="4" fillId="0" borderId="4" xfId="1" applyNumberFormat="1" applyFont="1" applyBorder="1" applyAlignment="1" applyProtection="1">
      <alignment horizontal="center"/>
    </xf>
    <xf numFmtId="1" fontId="4" fillId="0" borderId="11" xfId="1" applyNumberFormat="1" applyFont="1" applyBorder="1" applyAlignment="1" applyProtection="1">
      <alignment horizontal="center"/>
    </xf>
    <xf numFmtId="44" fontId="4" fillId="0" borderId="4" xfId="1" applyFont="1" applyBorder="1" applyAlignment="1" applyProtection="1">
      <alignment horizontal="center"/>
    </xf>
    <xf numFmtId="0" fontId="4" fillId="0" borderId="4" xfId="0" applyFont="1" applyBorder="1"/>
    <xf numFmtId="44" fontId="4" fillId="3" borderId="0" xfId="1" applyFont="1" applyFill="1" applyBorder="1" applyAlignment="1" applyProtection="1">
      <alignment horizontal="center"/>
      <protection locked="0"/>
    </xf>
    <xf numFmtId="0" fontId="4" fillId="0" borderId="5" xfId="0" applyFont="1" applyBorder="1"/>
    <xf numFmtId="44" fontId="4" fillId="0" borderId="0" xfId="1" applyFont="1" applyFill="1" applyBorder="1" applyAlignment="1" applyProtection="1">
      <alignment horizontal="center"/>
      <protection locked="0"/>
    </xf>
    <xf numFmtId="1" fontId="6" fillId="0" borderId="12" xfId="1" applyNumberFormat="1" applyFont="1" applyBorder="1" applyAlignment="1" applyProtection="1">
      <alignment horizontal="center"/>
    </xf>
    <xf numFmtId="44" fontId="4" fillId="0" borderId="5" xfId="1" applyFont="1" applyBorder="1" applyAlignment="1" applyProtection="1">
      <alignment horizontal="center"/>
    </xf>
    <xf numFmtId="0" fontId="2" fillId="0" borderId="5" xfId="0" applyFont="1" applyBorder="1"/>
    <xf numFmtId="0" fontId="9" fillId="0" borderId="0" xfId="0" quotePrefix="1" applyFont="1" applyAlignment="1">
      <alignment horizontal="center"/>
    </xf>
    <xf numFmtId="44" fontId="10" fillId="0" borderId="0" xfId="1" applyFont="1" applyBorder="1" applyAlignment="1" applyProtection="1">
      <alignment horizontal="center"/>
    </xf>
    <xf numFmtId="1" fontId="10" fillId="0" borderId="1" xfId="1" applyNumberFormat="1" applyFont="1" applyBorder="1" applyAlignment="1" applyProtection="1">
      <alignment horizontal="center"/>
    </xf>
    <xf numFmtId="1" fontId="10" fillId="0" borderId="0" xfId="1" applyNumberFormat="1" applyFont="1" applyBorder="1" applyAlignment="1" applyProtection="1">
      <alignment horizontal="center"/>
    </xf>
    <xf numFmtId="0" fontId="12" fillId="0" borderId="0" xfId="0" applyFont="1"/>
    <xf numFmtId="1" fontId="4" fillId="0" borderId="0" xfId="0" applyNumberFormat="1" applyFont="1"/>
    <xf numFmtId="0" fontId="4" fillId="0" borderId="6" xfId="0" applyFont="1" applyBorder="1"/>
    <xf numFmtId="0" fontId="13" fillId="0" borderId="0" xfId="0" applyFont="1"/>
    <xf numFmtId="0" fontId="13" fillId="0" borderId="10" xfId="0" applyFont="1" applyBorder="1"/>
    <xf numFmtId="0" fontId="13" fillId="0" borderId="3" xfId="0" applyFont="1" applyBorder="1"/>
    <xf numFmtId="0" fontId="13" fillId="2" borderId="6" xfId="0" applyFont="1" applyFill="1" applyBorder="1" applyAlignment="1">
      <alignment horizontal="center"/>
    </xf>
    <xf numFmtId="1" fontId="13" fillId="2" borderId="6" xfId="0" applyNumberFormat="1" applyFont="1" applyFill="1" applyBorder="1" applyAlignment="1">
      <alignment horizontal="center"/>
    </xf>
    <xf numFmtId="1" fontId="13" fillId="2" borderId="7" xfId="0" applyNumberFormat="1" applyFont="1" applyFill="1" applyBorder="1" applyAlignment="1">
      <alignment horizontal="center"/>
    </xf>
    <xf numFmtId="0" fontId="13" fillId="2" borderId="6" xfId="0" applyFont="1" applyFill="1" applyBorder="1" applyAlignment="1">
      <alignment horizontal="center" vertical="top" wrapText="1"/>
    </xf>
    <xf numFmtId="1" fontId="13" fillId="2" borderId="6" xfId="0" applyNumberFormat="1" applyFont="1" applyFill="1" applyBorder="1" applyAlignment="1">
      <alignment horizontal="center" vertical="top"/>
    </xf>
    <xf numFmtId="0" fontId="4" fillId="0" borderId="0" xfId="0" applyFont="1" applyAlignment="1">
      <alignment vertical="top"/>
    </xf>
    <xf numFmtId="1" fontId="13" fillId="2" borderId="7" xfId="0" applyNumberFormat="1" applyFont="1" applyFill="1" applyBorder="1" applyAlignment="1">
      <alignment horizontal="center" vertical="top"/>
    </xf>
    <xf numFmtId="1" fontId="13" fillId="2" borderId="6" xfId="0" applyNumberFormat="1" applyFont="1" applyFill="1" applyBorder="1" applyAlignment="1">
      <alignment horizontal="center" vertical="top" wrapText="1"/>
    </xf>
    <xf numFmtId="0" fontId="8" fillId="4" borderId="3" xfId="0" applyFont="1" applyFill="1" applyBorder="1"/>
    <xf numFmtId="0" fontId="4" fillId="5" borderId="0" xfId="0" applyFont="1" applyFill="1"/>
    <xf numFmtId="0" fontId="13" fillId="5" borderId="3" xfId="0" applyFont="1" applyFill="1" applyBorder="1"/>
    <xf numFmtId="0" fontId="7" fillId="6" borderId="0" xfId="0" applyFont="1" applyFill="1"/>
    <xf numFmtId="0" fontId="7" fillId="6" borderId="3" xfId="0" applyFont="1" applyFill="1" applyBorder="1"/>
    <xf numFmtId="0" fontId="13" fillId="6" borderId="0" xfId="0" applyFont="1" applyFill="1"/>
    <xf numFmtId="0" fontId="13" fillId="6" borderId="10" xfId="0" applyFont="1" applyFill="1" applyBorder="1"/>
    <xf numFmtId="0" fontId="4" fillId="6" borderId="0" xfId="0" applyFont="1" applyFill="1"/>
    <xf numFmtId="0" fontId="7" fillId="6" borderId="5" xfId="0" applyFont="1" applyFill="1" applyBorder="1"/>
    <xf numFmtId="44" fontId="7" fillId="6" borderId="0" xfId="1" applyFont="1" applyFill="1" applyBorder="1" applyAlignment="1" applyProtection="1">
      <alignment horizontal="center"/>
    </xf>
    <xf numFmtId="1" fontId="7" fillId="7" borderId="12" xfId="1" applyNumberFormat="1" applyFont="1" applyFill="1" applyBorder="1" applyAlignment="1" applyProtection="1">
      <alignment horizontal="center"/>
    </xf>
    <xf numFmtId="44" fontId="7" fillId="8" borderId="5" xfId="1" applyFont="1" applyFill="1" applyBorder="1" applyAlignment="1" applyProtection="1">
      <alignment horizontal="center"/>
    </xf>
    <xf numFmtId="0" fontId="7" fillId="8" borderId="5" xfId="0" applyFont="1" applyFill="1" applyBorder="1"/>
    <xf numFmtId="44" fontId="7" fillId="8" borderId="0" xfId="1" applyFont="1" applyFill="1" applyBorder="1" applyAlignment="1" applyProtection="1">
      <alignment horizontal="center"/>
    </xf>
    <xf numFmtId="1" fontId="7" fillId="9" borderId="12" xfId="1" applyNumberFormat="1" applyFont="1" applyFill="1" applyBorder="1" applyAlignment="1" applyProtection="1">
      <alignment horizontal="center"/>
    </xf>
    <xf numFmtId="0" fontId="2" fillId="8" borderId="0" xfId="0" applyFont="1" applyFill="1"/>
    <xf numFmtId="0" fontId="2" fillId="4" borderId="0" xfId="0" applyFont="1" applyFill="1"/>
    <xf numFmtId="0" fontId="4" fillId="6" borderId="8" xfId="0" applyFont="1" applyFill="1" applyBorder="1" applyAlignment="1">
      <alignment horizontal="right"/>
    </xf>
    <xf numFmtId="0" fontId="4" fillId="6" borderId="9" xfId="0" applyFont="1" applyFill="1" applyBorder="1" applyAlignment="1">
      <alignment horizontal="right"/>
    </xf>
    <xf numFmtId="0" fontId="6" fillId="0" borderId="0" xfId="0" applyFont="1" applyAlignment="1">
      <alignment horizontal="center"/>
    </xf>
    <xf numFmtId="0" fontId="6" fillId="0" borderId="0" xfId="0" applyFont="1"/>
    <xf numFmtId="1" fontId="8" fillId="0" borderId="14" xfId="1" applyNumberFormat="1" applyFont="1" applyFill="1" applyBorder="1" applyAlignment="1" applyProtection="1">
      <alignment horizontal="center"/>
    </xf>
    <xf numFmtId="1" fontId="8" fillId="0" borderId="11" xfId="1" applyNumberFormat="1" applyFont="1" applyBorder="1" applyAlignment="1" applyProtection="1">
      <alignment horizontal="center"/>
    </xf>
    <xf numFmtId="0" fontId="15" fillId="4" borderId="0" xfId="0" applyFont="1" applyFill="1"/>
    <xf numFmtId="0" fontId="7" fillId="4" borderId="0" xfId="0" applyFont="1" applyFill="1"/>
    <xf numFmtId="1" fontId="15" fillId="10" borderId="1" xfId="1" applyNumberFormat="1" applyFont="1" applyFill="1" applyBorder="1" applyAlignment="1" applyProtection="1">
      <alignment horizontal="center"/>
    </xf>
    <xf numFmtId="0" fontId="10" fillId="0" borderId="0" xfId="0" applyFont="1" applyAlignment="1">
      <alignment horizontal="left"/>
    </xf>
    <xf numFmtId="0" fontId="14" fillId="12" borderId="17" xfId="0" applyFont="1" applyFill="1" applyBorder="1" applyAlignment="1">
      <alignment horizontal="left" vertical="top"/>
    </xf>
    <xf numFmtId="0" fontId="14" fillId="12" borderId="18" xfId="0" applyFont="1" applyFill="1" applyBorder="1" applyAlignment="1">
      <alignment horizontal="left" vertical="top"/>
    </xf>
    <xf numFmtId="0" fontId="14" fillId="11" borderId="0" xfId="0" applyFont="1" applyFill="1" applyAlignment="1">
      <alignment horizontal="center"/>
    </xf>
    <xf numFmtId="0" fontId="14" fillId="12" borderId="19" xfId="0" applyFont="1" applyFill="1" applyBorder="1" applyAlignment="1">
      <alignment horizontal="left" vertical="top"/>
    </xf>
    <xf numFmtId="0" fontId="14" fillId="12" borderId="20" xfId="0" applyFont="1" applyFill="1" applyBorder="1" applyAlignment="1">
      <alignment horizontal="left" vertical="top"/>
    </xf>
    <xf numFmtId="1" fontId="4" fillId="0" borderId="0" xfId="0" applyNumberFormat="1" applyFont="1" applyBorder="1" applyAlignment="1">
      <alignment horizontal="center"/>
    </xf>
    <xf numFmtId="0" fontId="16" fillId="0" borderId="0" xfId="0" applyFont="1"/>
    <xf numFmtId="0" fontId="17" fillId="0" borderId="0" xfId="0" applyFont="1"/>
  </cellXfs>
  <cellStyles count="2">
    <cellStyle name="Standaard" xfId="0" builtinId="0"/>
    <cellStyle name="Valuta" xfId="1" builtinId="4"/>
  </cellStyles>
  <dxfs count="0"/>
  <tableStyles count="1" defaultTableStyle="TableStyleMedium2" defaultPivotStyle="PivotStyleLight16">
    <tableStyle name="Invisible" pivot="0" table="0" count="0" xr9:uid="{BC33355B-922F-41C3-A875-BB50F9D62D60}"/>
  </tableStyles>
  <colors>
    <mruColors>
      <color rgb="FFFFA7A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49560-8A7F-4E44-8979-00C1FD7E03F9}">
  <sheetPr>
    <pageSetUpPr fitToPage="1"/>
  </sheetPr>
  <dimension ref="A1:G205"/>
  <sheetViews>
    <sheetView showGridLines="0" tabSelected="1" zoomScale="70" zoomScaleNormal="70" workbookViewId="0">
      <selection activeCell="D15" sqref="D15"/>
    </sheetView>
  </sheetViews>
  <sheetFormatPr defaultColWidth="0" defaultRowHeight="12.95" zeroHeight="1"/>
  <cols>
    <col min="1" max="1" width="101.140625" style="2" customWidth="1"/>
    <col min="2" max="2" width="15.7109375" style="3" customWidth="1"/>
    <col min="3" max="3" width="19.140625" style="3" customWidth="1"/>
    <col min="4" max="4" width="19.42578125" style="4" customWidth="1"/>
    <col min="5" max="5" width="1.7109375" style="2" customWidth="1"/>
    <col min="6" max="6" width="7.28515625" style="2" customWidth="1"/>
    <col min="7" max="7" width="18" style="2" bestFit="1" customWidth="1"/>
    <col min="8" max="16384" width="9.140625" style="2" hidden="1"/>
  </cols>
  <sheetData>
    <row r="1" spans="1:7"/>
    <row r="2" spans="1:7">
      <c r="B2" s="63" t="s">
        <v>0</v>
      </c>
      <c r="C2" s="63"/>
    </row>
    <row r="3" spans="1:7" ht="5.25" customHeight="1">
      <c r="B3" s="63"/>
      <c r="D3" s="3"/>
      <c r="E3" s="3"/>
      <c r="F3" s="3"/>
      <c r="G3" s="4"/>
    </row>
    <row r="4" spans="1:7">
      <c r="A4" s="47" t="s">
        <v>1</v>
      </c>
      <c r="B4" s="64" t="s">
        <v>0</v>
      </c>
      <c r="C4" s="2"/>
      <c r="D4" s="31"/>
    </row>
    <row r="5" spans="1:7" ht="15" customHeight="1">
      <c r="A5" s="32"/>
      <c r="D5" s="3"/>
      <c r="E5" s="3"/>
      <c r="F5" s="3"/>
      <c r="G5" s="3"/>
    </row>
    <row r="6" spans="1:7">
      <c r="A6" s="2" t="s">
        <v>2</v>
      </c>
    </row>
    <row r="7" spans="1:7">
      <c r="A7" s="2" t="s">
        <v>0</v>
      </c>
    </row>
    <row r="8" spans="1:7">
      <c r="B8" s="2"/>
      <c r="C8" s="2"/>
      <c r="D8" s="2"/>
    </row>
    <row r="9" spans="1:7" s="45" customFormat="1">
      <c r="A9" s="48" t="s">
        <v>3</v>
      </c>
      <c r="B9" s="49"/>
      <c r="C9" s="50"/>
      <c r="D9" s="50"/>
      <c r="E9" s="51"/>
      <c r="F9" s="46"/>
      <c r="G9" s="46"/>
    </row>
    <row r="10" spans="1:7" s="45" customFormat="1">
      <c r="A10" s="44"/>
      <c r="B10" s="36" t="s">
        <v>4</v>
      </c>
      <c r="C10" s="37" t="s">
        <v>5</v>
      </c>
      <c r="D10" s="37"/>
      <c r="E10" s="2"/>
      <c r="F10" s="38"/>
      <c r="G10" s="38" t="s">
        <v>6</v>
      </c>
    </row>
    <row r="11" spans="1:7">
      <c r="A11" s="15" t="s">
        <v>7</v>
      </c>
      <c r="B11" s="7">
        <v>0</v>
      </c>
      <c r="C11" s="16" t="s">
        <v>8</v>
      </c>
      <c r="D11" s="17"/>
      <c r="F11" s="17"/>
      <c r="G11" s="18">
        <f>B11</f>
        <v>0</v>
      </c>
    </row>
    <row r="12" spans="1:7">
      <c r="A12" s="33"/>
      <c r="B12" s="33"/>
      <c r="C12" s="34"/>
      <c r="D12" s="34"/>
      <c r="F12" s="35"/>
      <c r="G12" s="35"/>
    </row>
    <row r="13" spans="1:7">
      <c r="A13" s="5" t="s">
        <v>9</v>
      </c>
      <c r="B13" s="36" t="s">
        <v>4</v>
      </c>
      <c r="C13" s="37" t="s">
        <v>5</v>
      </c>
      <c r="D13" s="37" t="s">
        <v>10</v>
      </c>
      <c r="F13" s="38"/>
      <c r="G13" s="38" t="s">
        <v>6</v>
      </c>
    </row>
    <row r="14" spans="1:7">
      <c r="A14" s="6" t="s">
        <v>11</v>
      </c>
      <c r="B14" s="7">
        <v>0</v>
      </c>
      <c r="C14" s="8" t="s">
        <v>8</v>
      </c>
      <c r="D14" s="65">
        <v>28</v>
      </c>
      <c r="F14" s="9"/>
      <c r="G14" s="9">
        <f>(B14*D14)</f>
        <v>0</v>
      </c>
    </row>
    <row r="15" spans="1:7">
      <c r="A15" s="6" t="s">
        <v>12</v>
      </c>
      <c r="B15" s="7">
        <v>0</v>
      </c>
      <c r="C15" s="8" t="s">
        <v>8</v>
      </c>
      <c r="D15" s="65">
        <v>2</v>
      </c>
      <c r="F15" s="10"/>
      <c r="G15" s="9">
        <f>(B15*D15)</f>
        <v>0</v>
      </c>
    </row>
    <row r="16" spans="1:7" s="1" customFormat="1" ht="12.75">
      <c r="A16" s="11"/>
      <c r="B16" s="12"/>
      <c r="C16" s="13"/>
      <c r="D16" s="13"/>
      <c r="F16" s="12"/>
      <c r="G16" s="12"/>
    </row>
    <row r="17" spans="1:7" s="1" customFormat="1" ht="12.75">
      <c r="A17" s="52" t="s">
        <v>13</v>
      </c>
      <c r="B17" s="53"/>
      <c r="C17" s="54"/>
      <c r="D17" s="54"/>
      <c r="G17" s="55">
        <f>G11+G14+G15</f>
        <v>0</v>
      </c>
    </row>
    <row r="18" spans="1:7" s="1" customFormat="1" ht="12.75">
      <c r="A18" s="68"/>
      <c r="B18" s="36" t="s">
        <v>4</v>
      </c>
      <c r="C18" s="37" t="s">
        <v>5</v>
      </c>
      <c r="D18" s="37" t="s">
        <v>10</v>
      </c>
      <c r="F18" s="38"/>
      <c r="G18" s="38" t="s">
        <v>6</v>
      </c>
    </row>
    <row r="19" spans="1:7" s="60" customFormat="1" ht="12.75">
      <c r="A19" s="67" t="s">
        <v>14</v>
      </c>
      <c r="B19" s="7">
        <v>0</v>
      </c>
      <c r="C19" s="69" t="s">
        <v>8</v>
      </c>
      <c r="D19" s="65">
        <v>28</v>
      </c>
      <c r="G19" s="9">
        <f>(B19*D19)</f>
        <v>0</v>
      </c>
    </row>
    <row r="20" spans="1:7" ht="12.75">
      <c r="A20" s="77" t="s">
        <v>15</v>
      </c>
      <c r="B20" s="7">
        <v>0</v>
      </c>
      <c r="C20" s="14" t="s">
        <v>8</v>
      </c>
      <c r="D20" s="65">
        <v>28</v>
      </c>
      <c r="F20" s="4"/>
      <c r="G20" s="9">
        <f>(B20*D20)</f>
        <v>0</v>
      </c>
    </row>
    <row r="21" spans="1:7" ht="12.75">
      <c r="A21" s="2" t="s">
        <v>16</v>
      </c>
      <c r="B21" s="7">
        <v>0</v>
      </c>
      <c r="C21" s="76"/>
      <c r="D21" s="65"/>
      <c r="F21" s="4"/>
      <c r="G21" s="9"/>
    </row>
    <row r="22" spans="1:7" ht="12.75">
      <c r="A22" s="78" t="s">
        <v>17</v>
      </c>
      <c r="B22" s="7">
        <v>0</v>
      </c>
      <c r="C22" s="76"/>
      <c r="D22" s="65"/>
      <c r="F22" s="4"/>
      <c r="G22" s="9"/>
    </row>
    <row r="23" spans="1:7" ht="12.75">
      <c r="A23" s="2" t="s">
        <v>18</v>
      </c>
      <c r="B23" s="7">
        <v>0</v>
      </c>
      <c r="C23" s="76"/>
      <c r="D23" s="65"/>
      <c r="F23" s="4"/>
      <c r="G23" s="9"/>
    </row>
    <row r="24" spans="1:7" ht="12.75">
      <c r="A24" s="78" t="s">
        <v>19</v>
      </c>
      <c r="B24" s="7">
        <v>0</v>
      </c>
      <c r="C24" s="76"/>
      <c r="D24" s="65"/>
      <c r="F24" s="4"/>
      <c r="G24" s="9"/>
    </row>
    <row r="25" spans="1:7" ht="12.75">
      <c r="A25" s="78" t="s">
        <v>20</v>
      </c>
      <c r="B25" s="7">
        <v>0</v>
      </c>
      <c r="C25" s="76"/>
      <c r="D25" s="65"/>
      <c r="F25" s="4"/>
      <c r="G25" s="9"/>
    </row>
    <row r="26" spans="1:7" ht="12.75">
      <c r="A26" s="78" t="s">
        <v>21</v>
      </c>
      <c r="B26" s="7">
        <v>0</v>
      </c>
      <c r="C26" s="76"/>
      <c r="D26" s="65"/>
      <c r="F26" s="4"/>
      <c r="G26" s="9"/>
    </row>
    <row r="27" spans="1:7" ht="12.75">
      <c r="A27" s="2" t="s">
        <v>22</v>
      </c>
      <c r="B27" s="7">
        <v>0</v>
      </c>
      <c r="C27" s="4" t="s">
        <v>8</v>
      </c>
      <c r="D27" s="65">
        <v>28</v>
      </c>
      <c r="F27" s="4"/>
      <c r="G27" s="9">
        <f>(B27*D27)</f>
        <v>0</v>
      </c>
    </row>
    <row r="28" spans="1:7" ht="12.75">
      <c r="A28" s="48" t="s">
        <v>23</v>
      </c>
      <c r="B28" s="2"/>
      <c r="C28" s="48"/>
      <c r="D28" s="48"/>
      <c r="E28" s="48"/>
      <c r="F28" s="48"/>
      <c r="G28" s="55">
        <f>G16+G19+G20</f>
        <v>0</v>
      </c>
    </row>
    <row r="29" spans="1:7" ht="27">
      <c r="A29" s="1" t="s">
        <v>24</v>
      </c>
      <c r="B29" s="39" t="s">
        <v>25</v>
      </c>
      <c r="C29" s="43" t="s">
        <v>26</v>
      </c>
      <c r="D29" s="40" t="s">
        <v>10</v>
      </c>
      <c r="E29" s="41"/>
      <c r="F29" s="42"/>
      <c r="G29" s="42" t="s">
        <v>27</v>
      </c>
    </row>
    <row r="30" spans="1:7" ht="14.45">
      <c r="A30" s="19" t="s">
        <v>28</v>
      </c>
      <c r="B30" s="7">
        <v>0</v>
      </c>
      <c r="C30" s="16">
        <v>12</v>
      </c>
      <c r="D30" s="66">
        <v>30</v>
      </c>
      <c r="F30" s="18"/>
      <c r="G30" s="18">
        <f>B30*C30*D30</f>
        <v>0</v>
      </c>
    </row>
    <row r="31" spans="1:7"/>
    <row r="32" spans="1:7" ht="27.95" customHeight="1">
      <c r="A32" s="25" t="s">
        <v>29</v>
      </c>
      <c r="B32" s="39" t="s">
        <v>30</v>
      </c>
      <c r="C32" s="43" t="s">
        <v>31</v>
      </c>
      <c r="D32" s="40"/>
      <c r="E32" s="41"/>
      <c r="F32" s="42"/>
      <c r="G32" s="42" t="s">
        <v>27</v>
      </c>
    </row>
    <row r="33" spans="1:7">
      <c r="A33" s="21" t="s">
        <v>29</v>
      </c>
      <c r="B33" s="20">
        <v>0</v>
      </c>
      <c r="C33" s="16">
        <v>50</v>
      </c>
      <c r="D33" s="23"/>
      <c r="F33" s="18"/>
      <c r="G33" s="24">
        <f>(B33*C33)</f>
        <v>0</v>
      </c>
    </row>
    <row r="34" spans="1:7">
      <c r="A34" s="21"/>
      <c r="B34" s="22"/>
      <c r="C34" s="16"/>
      <c r="D34" s="23"/>
      <c r="F34" s="18"/>
      <c r="G34" s="24"/>
    </row>
    <row r="35" spans="1:7" s="1" customFormat="1">
      <c r="A35" s="56" t="s">
        <v>32</v>
      </c>
      <c r="B35" s="57"/>
      <c r="C35" s="58"/>
      <c r="D35" s="58"/>
      <c r="E35" s="59"/>
      <c r="F35" s="59"/>
      <c r="G35" s="55">
        <f>(G30+G33)*4</f>
        <v>0</v>
      </c>
    </row>
    <row r="36" spans="1:7">
      <c r="A36" s="26"/>
      <c r="B36" s="27"/>
      <c r="C36" s="27"/>
      <c r="D36" s="28"/>
      <c r="G36" s="29"/>
    </row>
    <row r="37" spans="1:7">
      <c r="A37" s="26"/>
      <c r="B37" s="27"/>
      <c r="C37" s="27"/>
      <c r="D37" s="28"/>
      <c r="G37" s="29"/>
    </row>
    <row r="38" spans="1:7" s="51" customFormat="1">
      <c r="A38" s="51" t="s">
        <v>33</v>
      </c>
      <c r="B38" s="61"/>
      <c r="C38" s="61"/>
      <c r="D38" s="62"/>
      <c r="G38" s="55">
        <f>G17+G35</f>
        <v>0</v>
      </c>
    </row>
    <row r="39" spans="1:7" ht="14.45">
      <c r="A39" s="70" t="s">
        <v>34</v>
      </c>
      <c r="B39" s="70"/>
      <c r="C39" s="70"/>
      <c r="D39" s="70"/>
      <c r="E39" s="70"/>
      <c r="F39" s="70"/>
      <c r="G39" s="70"/>
    </row>
    <row r="40" spans="1:7">
      <c r="B40" s="2"/>
      <c r="C40" s="2"/>
      <c r="D40" s="30"/>
    </row>
    <row r="41" spans="1:7">
      <c r="B41" s="2"/>
      <c r="C41" s="2"/>
      <c r="D41" s="30"/>
    </row>
    <row r="42" spans="1:7" ht="26.45" customHeight="1">
      <c r="A42" s="71" t="s">
        <v>35</v>
      </c>
      <c r="B42" s="72"/>
      <c r="C42" s="73"/>
      <c r="D42" s="73"/>
      <c r="E42" s="73"/>
      <c r="F42" s="73"/>
    </row>
    <row r="43" spans="1:7" ht="26.45" customHeight="1">
      <c r="A43" s="71" t="s">
        <v>36</v>
      </c>
      <c r="B43" s="72"/>
      <c r="C43" s="73"/>
      <c r="D43" s="73"/>
      <c r="E43" s="73"/>
      <c r="F43" s="73"/>
    </row>
    <row r="44" spans="1:7" ht="27" customHeight="1">
      <c r="A44" s="71" t="s">
        <v>37</v>
      </c>
      <c r="B44" s="72"/>
      <c r="C44" s="73"/>
      <c r="D44" s="73"/>
      <c r="E44" s="73"/>
      <c r="F44" s="73"/>
    </row>
    <row r="45" spans="1:7" ht="25.5" customHeight="1">
      <c r="A45" s="71" t="s">
        <v>38</v>
      </c>
      <c r="B45" s="72"/>
      <c r="C45" s="73"/>
      <c r="D45" s="73"/>
      <c r="E45" s="73"/>
      <c r="F45" s="73"/>
    </row>
    <row r="46" spans="1:7" ht="29.45" customHeight="1" thickBot="1">
      <c r="A46" s="74" t="s">
        <v>39</v>
      </c>
      <c r="B46" s="75"/>
      <c r="C46" s="73"/>
      <c r="D46" s="73"/>
      <c r="E46" s="73"/>
      <c r="F46" s="73"/>
    </row>
    <row r="47" spans="1:7" ht="13.5" thickTop="1"/>
    <row r="48" spans="1:7"/>
    <row r="49"/>
    <row r="50"/>
    <row r="51"/>
    <row r="52"/>
    <row r="53"/>
    <row r="54"/>
    <row r="55"/>
    <row r="56"/>
    <row r="57"/>
    <row r="58"/>
    <row r="59"/>
    <row r="61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 ht="12.75"/>
  </sheetData>
  <mergeCells count="11">
    <mergeCell ref="A39:G39"/>
    <mergeCell ref="A42:B42"/>
    <mergeCell ref="C42:F42"/>
    <mergeCell ref="A46:B46"/>
    <mergeCell ref="C46:F46"/>
    <mergeCell ref="A43:B43"/>
    <mergeCell ref="C43:F43"/>
    <mergeCell ref="A44:B44"/>
    <mergeCell ref="C44:F44"/>
    <mergeCell ref="A45:B45"/>
    <mergeCell ref="C45:F45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6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38D1D179860EB49B9FDB8A27B09EEFF" ma:contentTypeVersion="17" ma:contentTypeDescription="Een nieuw document maken." ma:contentTypeScope="" ma:versionID="2c605a26bf764173ad67ad65f88b00b8">
  <xsd:schema xmlns:xsd="http://www.w3.org/2001/XMLSchema" xmlns:xs="http://www.w3.org/2001/XMLSchema" xmlns:p="http://schemas.microsoft.com/office/2006/metadata/properties" xmlns:ns2="7f45d71d-4d10-4888-a829-66468120c41d" targetNamespace="http://schemas.microsoft.com/office/2006/metadata/properties" ma:root="true" ma:fieldsID="8917cbcedd2ac4fd32ce1f8c79223a2e" ns2:_="">
    <xsd:import namespace="7f45d71d-4d10-4888-a829-66468120c41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45d71d-4d10-4888-a829-66468120c4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7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2ACA3AE-E5FD-4C54-B765-6F6A0E245C29}"/>
</file>

<file path=customXml/itemProps2.xml><?xml version="1.0" encoding="utf-8"?>
<ds:datastoreItem xmlns:ds="http://schemas.openxmlformats.org/officeDocument/2006/customXml" ds:itemID="{A27CEC24-AB21-406A-A191-9C51311A4A6F}"/>
</file>

<file path=customXml/itemProps3.xml><?xml version="1.0" encoding="utf-8"?>
<ds:datastoreItem xmlns:ds="http://schemas.openxmlformats.org/officeDocument/2006/customXml" ds:itemID="{0A5BEEEC-FE3C-4334-B6F2-7E440E7202C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De Inkoop Adviesgroep b.v.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C - Prijzenblad.xlsx</dc:title>
  <dc:subject/>
  <dc:creator>Menno Eelkema</dc:creator>
  <cp:keywords/>
  <dc:description/>
  <cp:lastModifiedBy>Voorberg, MJ (Marc)</cp:lastModifiedBy>
  <cp:revision/>
  <dcterms:created xsi:type="dcterms:W3CDTF">2015-06-05T18:17:20Z</dcterms:created>
  <dcterms:modified xsi:type="dcterms:W3CDTF">2023-07-31T13:32:27Z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0x010100438D1D179860EB49B9FDB8A27B09EEFF</vt:lpwstr>
  </property>
  <property fmtid="{D5CDD505-2E9C-101B-9397-08002B2CF9AE}" pid="3" name="MSIP_Label_36385424-4abe-4cf8-8898-c76487689253_Enabled">
    <vt:lpwstr>true</vt:lpwstr>
  </property>
  <property fmtid="{D5CDD505-2E9C-101B-9397-08002B2CF9AE}" pid="4" name="MSIP_Label_36385424-4abe-4cf8-8898-c76487689253_SetDate">
    <vt:lpwstr>2022-11-14T12:01:54Z</vt:lpwstr>
  </property>
  <property fmtid="{D5CDD505-2E9C-101B-9397-08002B2CF9AE}" pid="5" name="MSIP_Label_36385424-4abe-4cf8-8898-c76487689253_Method">
    <vt:lpwstr>Standard</vt:lpwstr>
  </property>
  <property fmtid="{D5CDD505-2E9C-101B-9397-08002B2CF9AE}" pid="6" name="MSIP_Label_36385424-4abe-4cf8-8898-c76487689253_Name">
    <vt:lpwstr>Bedrijfsvertrouwelijk</vt:lpwstr>
  </property>
  <property fmtid="{D5CDD505-2E9C-101B-9397-08002B2CF9AE}" pid="7" name="MSIP_Label_36385424-4abe-4cf8-8898-c76487689253_SiteId">
    <vt:lpwstr>d9cef3d2-0eb3-4504-b431-80c617bfc930</vt:lpwstr>
  </property>
  <property fmtid="{D5CDD505-2E9C-101B-9397-08002B2CF9AE}" pid="8" name="MSIP_Label_36385424-4abe-4cf8-8898-c76487689253_ActionId">
    <vt:lpwstr>e47a2510-b3b3-4332-a8d4-14206be82a13</vt:lpwstr>
  </property>
  <property fmtid="{D5CDD505-2E9C-101B-9397-08002B2CF9AE}" pid="9" name="MSIP_Label_36385424-4abe-4cf8-8898-c76487689253_ContentBits">
    <vt:lpwstr>0</vt:lpwstr>
  </property>
  <property fmtid="{D5CDD505-2E9C-101B-9397-08002B2CF9AE}" pid="10" name="Thema">
    <vt:lpwstr/>
  </property>
  <property fmtid="{D5CDD505-2E9C-101B-9397-08002B2CF9AE}" pid="11" name="qnh_Documenttype">
    <vt:lpwstr>81;#Offerte|409b2aa5-aef6-4032-bd49-cb2e199b57a7</vt:lpwstr>
  </property>
  <property fmtid="{D5CDD505-2E9C-101B-9397-08002B2CF9AE}" pid="12" name="qnh_Project fase">
    <vt:lpwstr/>
  </property>
</Properties>
</file>