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fdMID\TeamFac\Inkoop\Inkoop vanaf 2016-12\Aanbestedingen 2023\CMS Chippen containers\"/>
    </mc:Choice>
  </mc:AlternateContent>
  <xr:revisionPtr revIDLastSave="0" documentId="13_ncr:1_{48DA5FCD-D4FE-43F4-9F87-4441EA737B72}" xr6:coauthVersionLast="47" xr6:coauthVersionMax="47" xr10:uidLastSave="{00000000-0000-0000-0000-000000000000}"/>
  <bookViews>
    <workbookView xWindow="-108" yWindow="-108" windowWidth="23256" windowHeight="12576" xr2:uid="{16D879FD-5170-4A0C-8FBB-133C38642333}"/>
  </bookViews>
  <sheets>
    <sheet name="Blad1" sheetId="1" r:id="rId1"/>
  </sheets>
  <definedNames>
    <definedName name="_xlnm.Print_Area" localSheetId="0">Blad1!$B$3:$J$24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E24" i="1"/>
  <c r="E23" i="1"/>
  <c r="E22" i="1"/>
  <c r="G24" i="1"/>
  <c r="D24" i="1"/>
  <c r="G23" i="1"/>
  <c r="D23" i="1"/>
  <c r="G22" i="1"/>
  <c r="D22" i="1"/>
  <c r="C24" i="1"/>
  <c r="C23" i="1"/>
  <c r="C22" i="1"/>
  <c r="I22" i="1" l="1"/>
  <c r="I24" i="1"/>
  <c r="I23" i="1"/>
</calcChain>
</file>

<file path=xl/sharedStrings.xml><?xml version="1.0" encoding="utf-8"?>
<sst xmlns="http://schemas.openxmlformats.org/spreadsheetml/2006/main" count="24" uniqueCount="15">
  <si>
    <t>Beoordelingscijfer in consensus</t>
  </si>
  <si>
    <t>Gunningscriterium</t>
  </si>
  <si>
    <t>Inschrijver</t>
  </si>
  <si>
    <t>Behaald aantal punten in concensus</t>
  </si>
  <si>
    <t>Eindscore</t>
  </si>
  <si>
    <t>Eindrangschikking</t>
  </si>
  <si>
    <t>Prijs (excl. BTW) Conform inschrijfbiljet</t>
  </si>
  <si>
    <t>5.6 Bijlage Rekenvoorbeeld te behalen aantal punten</t>
  </si>
  <si>
    <t>Subcriterium 1</t>
  </si>
  <si>
    <t>Het betreffen hier fictieve getallen en beschrijvingen</t>
  </si>
  <si>
    <t>Kwaliteit 70%</t>
  </si>
  <si>
    <t>Prijs 30%</t>
  </si>
  <si>
    <t>Subcriterium 2</t>
  </si>
  <si>
    <t>Subcriterium 3</t>
  </si>
  <si>
    <t>Subcriterium Praktijktest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</si>
</sst>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9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5" xfId="0" applyBorder="1"/>
    <xf numFmtId="0" fontId="0" fillId="0" borderId="4" xfId="0" applyBorder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2" fontId="2" fillId="0" borderId="9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9" xfId="0" applyFont="1" applyBorder="1" applyAlignment="1">
      <alignment horizontal="left" vertical="center" wrapText="1"/>
    </xf>
    <xf numFmtId="9" fontId="1" fillId="0" borderId="6" xfId="0" applyNumberFormat="1" applyFont="1" applyBorder="1" applyAlignment="1">
      <alignment horizontal="right" vertical="center"/>
    </xf>
    <xf numFmtId="9" fontId="1" fillId="0" borderId="7" xfId="0" applyNumberFormat="1" applyFont="1" applyBorder="1" applyAlignment="1">
      <alignment horizontal="right" vertical="center"/>
    </xf>
    <xf numFmtId="9" fontId="1" fillId="0" borderId="8" xfId="0" applyNumberFormat="1" applyFont="1" applyBorder="1" applyAlignment="1">
      <alignment horizontal="right" vertical="center"/>
    </xf>
    <xf numFmtId="6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6" fontId="2" fillId="0" borderId="1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3" fillId="0" borderId="0" xfId="0" applyFont="1"/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4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AF25-1A31-4420-AC9B-EED7E2A59F81}">
  <dimension ref="B3:J24"/>
  <sheetViews>
    <sheetView tabSelected="1" topLeftCell="A7" zoomScaleNormal="100" workbookViewId="0">
      <selection activeCell="C26" sqref="C26"/>
    </sheetView>
  </sheetViews>
  <sheetFormatPr defaultRowHeight="14.4" x14ac:dyDescent="0.3"/>
  <cols>
    <col min="3" max="7" width="16.5546875" customWidth="1"/>
    <col min="8" max="8" width="6.109375" customWidth="1"/>
    <col min="9" max="9" width="10.109375" customWidth="1"/>
    <col min="10" max="10" width="14.6640625" customWidth="1"/>
  </cols>
  <sheetData>
    <row r="3" spans="2:10" x14ac:dyDescent="0.3">
      <c r="B3" s="36" t="s">
        <v>7</v>
      </c>
    </row>
    <row r="4" spans="2:10" x14ac:dyDescent="0.3">
      <c r="B4" s="29"/>
    </row>
    <row r="5" spans="2:10" x14ac:dyDescent="0.3">
      <c r="B5" s="39" t="s">
        <v>9</v>
      </c>
      <c r="C5" s="40"/>
      <c r="D5" s="40"/>
    </row>
    <row r="6" spans="2:10" x14ac:dyDescent="0.3">
      <c r="B6" s="29"/>
    </row>
    <row r="7" spans="2:10" ht="15" thickBot="1" x14ac:dyDescent="0.35">
      <c r="B7" s="41" t="s">
        <v>0</v>
      </c>
      <c r="C7" s="41"/>
      <c r="D7" s="41"/>
      <c r="E7" s="41"/>
      <c r="F7" s="41"/>
      <c r="G7" s="41"/>
    </row>
    <row r="8" spans="2:10" ht="15" thickBot="1" x14ac:dyDescent="0.35">
      <c r="C8" s="42" t="s">
        <v>1</v>
      </c>
      <c r="D8" s="43"/>
      <c r="E8" s="37"/>
      <c r="F8" s="37"/>
      <c r="G8" s="1"/>
      <c r="I8" s="2"/>
      <c r="J8" s="2"/>
    </row>
    <row r="9" spans="2:10" ht="15" thickBot="1" x14ac:dyDescent="0.35">
      <c r="C9" s="35" t="s">
        <v>11</v>
      </c>
      <c r="D9" s="44" t="s">
        <v>10</v>
      </c>
      <c r="E9" s="45"/>
      <c r="F9" s="45"/>
      <c r="G9" s="46"/>
      <c r="I9" s="2"/>
      <c r="J9" s="2"/>
    </row>
    <row r="10" spans="2:10" ht="24.6" thickBot="1" x14ac:dyDescent="0.35">
      <c r="C10" s="35" t="s">
        <v>6</v>
      </c>
      <c r="D10" s="19" t="s">
        <v>8</v>
      </c>
      <c r="E10" s="19" t="s">
        <v>12</v>
      </c>
      <c r="F10" s="19" t="s">
        <v>13</v>
      </c>
      <c r="G10" s="38" t="s">
        <v>14</v>
      </c>
      <c r="I10" s="2"/>
      <c r="J10" s="2"/>
    </row>
    <row r="11" spans="2:10" s="29" customFormat="1" x14ac:dyDescent="0.3">
      <c r="B11" s="16" t="s">
        <v>2</v>
      </c>
      <c r="C11" s="20">
        <v>0.3</v>
      </c>
      <c r="D11" s="21">
        <v>0.3</v>
      </c>
      <c r="E11" s="21">
        <v>0.25</v>
      </c>
      <c r="F11" s="47">
        <v>0.15</v>
      </c>
      <c r="G11" s="22">
        <v>0.05</v>
      </c>
      <c r="I11" s="3"/>
      <c r="J11" s="3"/>
    </row>
    <row r="12" spans="2:10" x14ac:dyDescent="0.3">
      <c r="B12" s="17">
        <v>1</v>
      </c>
      <c r="C12" s="23">
        <v>1050</v>
      </c>
      <c r="D12" s="24">
        <v>7</v>
      </c>
      <c r="E12" s="24">
        <v>6</v>
      </c>
      <c r="F12" s="48">
        <v>5</v>
      </c>
      <c r="G12" s="25">
        <v>8</v>
      </c>
      <c r="I12" s="4"/>
      <c r="J12" s="4"/>
    </row>
    <row r="13" spans="2:10" x14ac:dyDescent="0.3">
      <c r="B13" s="17">
        <v>2</v>
      </c>
      <c r="C13" s="23">
        <v>1100</v>
      </c>
      <c r="D13" s="24">
        <v>6</v>
      </c>
      <c r="E13" s="24">
        <v>8</v>
      </c>
      <c r="F13" s="48">
        <v>4</v>
      </c>
      <c r="G13" s="25">
        <v>8</v>
      </c>
      <c r="I13" s="4"/>
      <c r="J13" s="4"/>
    </row>
    <row r="14" spans="2:10" ht="15" thickBot="1" x14ac:dyDescent="0.35">
      <c r="B14" s="18">
        <v>3</v>
      </c>
      <c r="C14" s="26">
        <v>900</v>
      </c>
      <c r="D14" s="27">
        <v>4</v>
      </c>
      <c r="E14" s="27">
        <v>8</v>
      </c>
      <c r="F14" s="49">
        <v>9</v>
      </c>
      <c r="G14" s="28">
        <v>7</v>
      </c>
      <c r="I14" s="4"/>
      <c r="J14" s="4"/>
    </row>
    <row r="17" spans="2:10" ht="15" thickBot="1" x14ac:dyDescent="0.35">
      <c r="B17" s="41" t="s">
        <v>3</v>
      </c>
      <c r="C17" s="41"/>
      <c r="D17" s="41"/>
      <c r="E17" s="41"/>
      <c r="F17" s="41"/>
      <c r="G17" s="41"/>
    </row>
    <row r="18" spans="2:10" ht="15" customHeight="1" thickBot="1" x14ac:dyDescent="0.35">
      <c r="B18" s="6"/>
      <c r="C18" s="7" t="s">
        <v>1</v>
      </c>
      <c r="D18" s="8"/>
      <c r="E18" s="8"/>
      <c r="F18" s="8"/>
      <c r="G18" s="9"/>
      <c r="H18" s="5"/>
    </row>
    <row r="19" spans="2:10" ht="15" customHeight="1" thickBot="1" x14ac:dyDescent="0.35">
      <c r="C19" s="35" t="s">
        <v>11</v>
      </c>
      <c r="D19" s="44" t="s">
        <v>10</v>
      </c>
      <c r="E19" s="45"/>
      <c r="F19" s="45"/>
      <c r="G19" s="46"/>
    </row>
    <row r="20" spans="2:10" ht="24.6" thickBot="1" x14ac:dyDescent="0.35">
      <c r="C20" s="35" t="s">
        <v>6</v>
      </c>
      <c r="D20" s="19" t="s">
        <v>8</v>
      </c>
      <c r="E20" s="19" t="s">
        <v>12</v>
      </c>
      <c r="F20" s="19" t="s">
        <v>13</v>
      </c>
      <c r="G20" s="38" t="s">
        <v>14</v>
      </c>
      <c r="I20" s="30" t="s">
        <v>4</v>
      </c>
      <c r="J20" s="31" t="s">
        <v>5</v>
      </c>
    </row>
    <row r="21" spans="2:10" x14ac:dyDescent="0.3">
      <c r="B21" s="16" t="s">
        <v>2</v>
      </c>
      <c r="C21" s="20">
        <v>0.3</v>
      </c>
      <c r="D21" s="21">
        <v>0.3</v>
      </c>
      <c r="E21" s="21">
        <v>0.25</v>
      </c>
      <c r="F21" s="47">
        <v>0.15</v>
      </c>
      <c r="G21" s="22">
        <v>0.05</v>
      </c>
      <c r="I21" s="20"/>
      <c r="J21" s="32"/>
    </row>
    <row r="22" spans="2:10" x14ac:dyDescent="0.3">
      <c r="B22" s="17">
        <v>1</v>
      </c>
      <c r="C22" s="10">
        <f>$C$14/C12*$C$11*100</f>
        <v>25.714285714285712</v>
      </c>
      <c r="D22" s="11">
        <f>D12/10*$D$11*100</f>
        <v>21</v>
      </c>
      <c r="E22" s="11">
        <f>E12/10*$E$11*100</f>
        <v>15</v>
      </c>
      <c r="F22" s="11">
        <f>F12/10*$F$11*100</f>
        <v>7.5</v>
      </c>
      <c r="G22" s="12">
        <f>G12/10*$G$11*100</f>
        <v>4.0000000000000009</v>
      </c>
      <c r="I22" s="10">
        <f>SUM(C22:G22)</f>
        <v>73.214285714285708</v>
      </c>
      <c r="J22" s="33">
        <v>2</v>
      </c>
    </row>
    <row r="23" spans="2:10" x14ac:dyDescent="0.3">
      <c r="B23" s="17">
        <v>2</v>
      </c>
      <c r="C23" s="10">
        <f>$C$14/C13*$C$11*100</f>
        <v>24.545454545454547</v>
      </c>
      <c r="D23" s="11">
        <f>D13/10*$D$11*100</f>
        <v>18</v>
      </c>
      <c r="E23" s="11">
        <f>E13/10*$E$11*100</f>
        <v>20</v>
      </c>
      <c r="F23" s="11">
        <f t="shared" ref="F23:F24" si="0">F13/10*$F$11*100</f>
        <v>6</v>
      </c>
      <c r="G23" s="12">
        <f>G13/10*$G$11*100</f>
        <v>4.0000000000000009</v>
      </c>
      <c r="I23" s="10">
        <f t="shared" ref="I23:I24" si="1">SUM(C23:G23)</f>
        <v>72.545454545454547</v>
      </c>
      <c r="J23" s="33">
        <v>3</v>
      </c>
    </row>
    <row r="24" spans="2:10" ht="15" thickBot="1" x14ac:dyDescent="0.35">
      <c r="B24" s="18">
        <v>3</v>
      </c>
      <c r="C24" s="13">
        <f>$C$14/C14*$C$11*100</f>
        <v>30</v>
      </c>
      <c r="D24" s="14">
        <f>D14/10*$D$11*100</f>
        <v>12</v>
      </c>
      <c r="E24" s="14">
        <f>E14/10*$E$11*100</f>
        <v>20</v>
      </c>
      <c r="F24" s="14">
        <f t="shared" si="0"/>
        <v>13.5</v>
      </c>
      <c r="G24" s="15">
        <f>G14/10*$G$11*100</f>
        <v>3.4999999999999996</v>
      </c>
      <c r="I24" s="13">
        <f t="shared" si="1"/>
        <v>79</v>
      </c>
      <c r="J24" s="34">
        <v>1</v>
      </c>
    </row>
  </sheetData>
  <mergeCells count="5">
    <mergeCell ref="B7:G7"/>
    <mergeCell ref="C8:D8"/>
    <mergeCell ref="B17:G17"/>
    <mergeCell ref="D9:G9"/>
    <mergeCell ref="D19:G1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F124DD73FE24DA55F39C268717D71" ma:contentTypeVersion="13" ma:contentTypeDescription="Een nieuw document maken." ma:contentTypeScope="" ma:versionID="5081ae8b03cf14a5290245da7d37a846">
  <xsd:schema xmlns:xsd="http://www.w3.org/2001/XMLSchema" xmlns:xs="http://www.w3.org/2001/XMLSchema" xmlns:p="http://schemas.microsoft.com/office/2006/metadata/properties" xmlns:ns2="7356da84-4d7e-4f4e-baaf-ce0545639c6e" xmlns:ns3="d21daa24-9127-4390-8f9c-fb9ac8decfe0" targetNamespace="http://schemas.microsoft.com/office/2006/metadata/properties" ma:root="true" ma:fieldsID="268dd0339618e0b08d89c8fceed8a723" ns2:_="" ns3:_="">
    <xsd:import namespace="7356da84-4d7e-4f4e-baaf-ce0545639c6e"/>
    <xsd:import namespace="d21daa24-9127-4390-8f9c-fb9ac8decfe0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Content_x0020_Server_x0020_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6da84-4d7e-4f4e-baaf-ce0545639c6e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68787.100" ma:description="desc" ma:indexed="true" ma:internalName="ProjectNumber">
      <xsd:simpleType>
        <xsd:restriction base="dms:Text">
          <xsd:maxLength value="255"/>
        </xsd:restriction>
      </xsd:simpleType>
    </xsd:element>
    <xsd:element name="Content_x0020_Server_x0020_ID" ma:index="9" nillable="true" ma:displayName="Content Server ID" ma:default="" ma:description="desc" ma:indexed="true" ma:internalName="Content_x0020_Server_x0020_ID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daa24-9127-4390-8f9c-fb9ac8decf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95a82a0-7fd8-4f4e-8e73-5a0bf08691a2}" ma:internalName="TaxCatchAll" ma:showField="CatchAllData" ma:web="d21daa24-9127-4390-8f9c-fb9ac8decf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Server_x0020_ID xmlns="7356da84-4d7e-4f4e-baaf-ce0545639c6e" xsi:nil="true"/>
    <ProjectNumber xmlns="7356da84-4d7e-4f4e-baaf-ce0545639c6e">0468787.100</ProjectNumber>
    <TaxCatchAll xmlns="d21daa24-9127-4390-8f9c-fb9ac8decfe0" xsi:nil="true"/>
    <lcf76f155ced4ddcb4097134ff3c332f xmlns="7356da84-4d7e-4f4e-baaf-ce0545639c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474236-1CB3-4306-94C5-E35741C4814B}"/>
</file>

<file path=customXml/itemProps2.xml><?xml version="1.0" encoding="utf-8"?>
<ds:datastoreItem xmlns:ds="http://schemas.openxmlformats.org/officeDocument/2006/customXml" ds:itemID="{B3EDA6CE-57A3-40ED-A9FD-EBBD52208CA9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a8d954c1-4312-41cf-a6c3-5e87e95e3e32"/>
    <ds:schemaRef ds:uri="http://www.w3.org/XML/1998/namespace"/>
    <ds:schemaRef ds:uri="http://schemas.openxmlformats.org/package/2006/metadata/core-properties"/>
    <ds:schemaRef ds:uri="c7596b39-4d29-42c3-b3fc-b675269ced7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9EEE614-E77D-4D4F-95EA-998AD2686D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Assen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Koomans van den Dries</dc:creator>
  <cp:keywords/>
  <dc:description/>
  <cp:lastModifiedBy>Koomans, Peter</cp:lastModifiedBy>
  <cp:revision/>
  <cp:lastPrinted>2023-04-26T08:57:24Z</cp:lastPrinted>
  <dcterms:created xsi:type="dcterms:W3CDTF">2022-08-23T09:39:21Z</dcterms:created>
  <dcterms:modified xsi:type="dcterms:W3CDTF">2023-08-03T10:04:01Z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0x0101000E7F124DD73FE24DA55F39C268717D71</vt:lpwstr>
  </property>
</Properties>
</file>