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L:\Planning en Control\Coordinatie Aanbestedingen\Inkoopjaarplannen\Inkoopjaarplan 2023\Renovatie grote zaal theater Purmaryn - EA\3. Aanbestedingsdocument\DEF TenderNed\"/>
    </mc:Choice>
  </mc:AlternateContent>
  <xr:revisionPtr revIDLastSave="0" documentId="14_{F601215C-501E-41F6-9E5F-E2D8D1FD6878}" xr6:coauthVersionLast="47" xr6:coauthVersionMax="47" xr10:uidLastSave="{00000000-0000-0000-0000-000000000000}"/>
  <bookViews>
    <workbookView xWindow="28680" yWindow="-120" windowWidth="29040" windowHeight="15840" xr2:uid="{00000000-000D-0000-FFFF-FFFF00000000}"/>
  </bookViews>
  <sheets>
    <sheet name="blad 1" sheetId="1" r:id="rId1"/>
  </sheets>
  <definedNames>
    <definedName name="_Toc274907783" localSheetId="0">'blad 1'!#REF!</definedName>
    <definedName name="_xlnm.Print_Area" localSheetId="0">'blad 1'!$A$1:$J$41</definedName>
    <definedName name="_xlnm.Print_Titles" localSheetId="0">'blad 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1" l="1"/>
  <c r="J11" i="1" s="1"/>
  <c r="I12" i="1"/>
  <c r="J12" i="1"/>
  <c r="I15" i="1"/>
  <c r="J15" i="1" s="1"/>
  <c r="I13" i="1"/>
  <c r="J13" i="1" s="1"/>
  <c r="I14" i="1"/>
  <c r="J14" i="1" s="1"/>
  <c r="I16" i="1"/>
  <c r="J16" i="1"/>
  <c r="I17" i="1"/>
  <c r="J17" i="1" s="1"/>
  <c r="I18" i="1"/>
  <c r="J18" i="1" s="1"/>
  <c r="I19" i="1"/>
  <c r="J19" i="1" s="1"/>
  <c r="I20" i="1"/>
  <c r="J20" i="1" s="1"/>
  <c r="I21" i="1"/>
  <c r="J21" i="1" s="1"/>
  <c r="I22" i="1"/>
  <c r="J22" i="1"/>
  <c r="I23" i="1"/>
  <c r="J23" i="1" s="1"/>
  <c r="I24" i="1"/>
  <c r="J24" i="1" s="1"/>
  <c r="I25" i="1"/>
  <c r="J25" i="1"/>
  <c r="I10" i="1"/>
  <c r="J10" i="1" s="1"/>
  <c r="I9" i="1" l="1"/>
  <c r="J9" i="1" s="1"/>
  <c r="J29" i="1"/>
  <c r="J36" i="1"/>
  <c r="I33" i="1" l="1"/>
  <c r="J33" i="1" s="1"/>
  <c r="E27" i="1" l="1"/>
  <c r="J26" i="1" l="1"/>
</calcChain>
</file>

<file path=xl/sharedStrings.xml><?xml version="1.0" encoding="utf-8"?>
<sst xmlns="http://schemas.openxmlformats.org/spreadsheetml/2006/main" count="73" uniqueCount="57">
  <si>
    <t>Totalen</t>
  </si>
  <si>
    <t>Naam:</t>
  </si>
  <si>
    <t>Functie:</t>
  </si>
  <si>
    <t>Plaats:</t>
  </si>
  <si>
    <t>Datum:</t>
  </si>
  <si>
    <t>Handtekening:</t>
  </si>
  <si>
    <t>Rechtsgeldige ondertekening</t>
  </si>
  <si>
    <t>in te vullen door inschrijver</t>
  </si>
  <si>
    <t>materiaal</t>
  </si>
  <si>
    <t>uren</t>
  </si>
  <si>
    <t>uurloon</t>
  </si>
  <si>
    <t>totaal</t>
  </si>
  <si>
    <t>montage in het werk</t>
  </si>
  <si>
    <t>AANNEEMSOM</t>
  </si>
  <si>
    <t>Bedrijf:</t>
  </si>
  <si>
    <t xml:space="preserve"> </t>
  </si>
  <si>
    <t>prijs/item</t>
  </si>
  <si>
    <t>stelposten</t>
  </si>
  <si>
    <t>#</t>
  </si>
  <si>
    <t>Instructie en scholing</t>
  </si>
  <si>
    <t>prijs/jaar</t>
  </si>
  <si>
    <t>All-in uurtarief, ingaand bij aankomst</t>
  </si>
  <si>
    <t>reservematerialen</t>
  </si>
  <si>
    <t>onderhoud (10 jaar) &amp; service all-in</t>
  </si>
  <si>
    <t>OPTIONEEL</t>
  </si>
  <si>
    <t>Onderdelen</t>
  </si>
  <si>
    <t>rijnummering</t>
  </si>
  <si>
    <t xml:space="preserve">Inschrijfspecificatie: Theaterfauteuils De Purmaryn, Purmerend </t>
  </si>
  <si>
    <t>Ondergetekende biedt de vervanging van de fauteuils en overige voorzieningen met inachtneming van het bestek en de nota(s) van inlichtingen aan, voor de volgende prijzen in euro’s, exclusief BTW, en neemt de verantwoording voor de juistheid van de (totaal)bedragen:</t>
  </si>
  <si>
    <t>fauteuils parterre, uitneembaar rij 1, 2 en 3, lage rug</t>
  </si>
  <si>
    <t>fauteuils parterre, uitneembaar rij 11, lage rug</t>
  </si>
  <si>
    <t xml:space="preserve">fauteuils balkon, hoge rug </t>
  </si>
  <si>
    <t>fauteuilnummering</t>
  </si>
  <si>
    <t>Vloeren en constructie</t>
  </si>
  <si>
    <t>demontage en afvoer bestaande fauteuils</t>
  </si>
  <si>
    <t>vloerbekleding</t>
  </si>
  <si>
    <t>tredenverlichting</t>
  </si>
  <si>
    <t>wollen stoffering (meerprijs)</t>
  </si>
  <si>
    <t>3.1</t>
  </si>
  <si>
    <t>3.8</t>
  </si>
  <si>
    <t>3.4</t>
  </si>
  <si>
    <t>3.2</t>
  </si>
  <si>
    <t>3.6</t>
  </si>
  <si>
    <t>3.7</t>
  </si>
  <si>
    <t>3.9</t>
  </si>
  <si>
    <t>fauteuils parterre, uitneembaar rij 12, lage rug</t>
  </si>
  <si>
    <t>fauteuils, vast gemonteerd parterre (lage rug)</t>
  </si>
  <si>
    <t>fauteuils, vast gemonteerd balkonloge (lage rug)</t>
  </si>
  <si>
    <t>3.5</t>
  </si>
  <si>
    <t>3.12</t>
  </si>
  <si>
    <t>2.8</t>
  </si>
  <si>
    <t>3.11</t>
  </si>
  <si>
    <t>akoestische meting inclusief mogelijke aanapssingen en hermeting</t>
  </si>
  <si>
    <t>G137TT2093cB01.6</t>
  </si>
  <si>
    <t>ouvreuse/strapontins</t>
  </si>
  <si>
    <t>fauteuils, (rij 19 directie)vast gemonteerd parterre (lage rug)</t>
  </si>
  <si>
    <r>
      <rPr>
        <b/>
        <sz val="10"/>
        <color rgb="FFFF0000"/>
        <rFont val="Verdana"/>
        <family val="2"/>
      </rPr>
      <t>LET OP:</t>
    </r>
    <r>
      <rPr>
        <b/>
        <sz val="10"/>
        <rFont val="Verdana"/>
        <family val="2"/>
      </rPr>
      <t xml:space="preserve"> inschrijving met een aanneemsom boven het plafondbedrag van €375.000,- euro excl. BTW worden uitgesloten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</si>
</sst>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_-"/>
    <numFmt numFmtId="165" formatCode="&quot;€&quot;\ #,##0.00"/>
  </numFmts>
  <fonts count="11" x14ac:knownFonts="1">
    <font>
      <sz val="10"/>
      <name val="Arial"/>
    </font>
    <font>
      <sz val="8"/>
      <name val="Arial"/>
      <family val="2"/>
    </font>
    <font>
      <sz val="10"/>
      <name val="Verdana"/>
      <family val="2"/>
    </font>
    <font>
      <b/>
      <sz val="10"/>
      <name val="Verdana"/>
      <family val="2"/>
    </font>
    <font>
      <sz val="9"/>
      <name val="Verdana"/>
      <family val="2"/>
    </font>
    <font>
      <b/>
      <sz val="12"/>
      <name val="Verdana"/>
      <family val="2"/>
    </font>
    <font>
      <b/>
      <sz val="8"/>
      <name val="Verdana"/>
      <family val="2"/>
    </font>
    <font>
      <b/>
      <sz val="9"/>
      <name val="Verdana"/>
      <family val="2"/>
    </font>
    <font>
      <b/>
      <sz val="13"/>
      <name val="Verdana"/>
      <family val="2"/>
    </font>
    <font>
      <sz val="10"/>
      <name val="Arial"/>
      <family val="2"/>
    </font>
    <font>
      <b/>
      <sz val="10"/>
      <color rgb="FFFF0000"/>
      <name val="Verdana"/>
      <family val="2"/>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61">
    <border>
      <left/>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hair">
        <color indexed="64"/>
      </right>
      <top style="thin">
        <color indexed="64"/>
      </top>
      <bottom style="hair">
        <color indexed="64"/>
      </bottom>
      <diagonal/>
    </border>
    <border>
      <left/>
      <right style="medium">
        <color indexed="64"/>
      </right>
      <top style="medium">
        <color indexed="64"/>
      </top>
      <bottom/>
      <diagonal/>
    </border>
    <border>
      <left style="medium">
        <color indexed="64"/>
      </left>
      <right style="hair">
        <color indexed="64"/>
      </right>
      <top style="hair">
        <color indexed="64"/>
      </top>
      <bottom style="hair">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hair">
        <color indexed="64"/>
      </bottom>
      <diagonal/>
    </border>
    <border>
      <left style="medium">
        <color indexed="64"/>
      </left>
      <right style="hair">
        <color indexed="64"/>
      </right>
      <top/>
      <bottom style="hair">
        <color indexed="64"/>
      </bottom>
      <diagonal/>
    </border>
    <border>
      <left/>
      <right/>
      <top style="hair">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hair">
        <color indexed="64"/>
      </left>
      <right/>
      <top style="medium">
        <color indexed="64"/>
      </top>
      <bottom style="medium">
        <color indexed="64"/>
      </bottom>
      <diagonal/>
    </border>
    <border>
      <left style="medium">
        <color indexed="64"/>
      </left>
      <right/>
      <top/>
      <bottom/>
      <diagonal/>
    </border>
    <border>
      <left style="hair">
        <color indexed="64"/>
      </left>
      <right style="medium">
        <color indexed="64"/>
      </right>
      <top/>
      <bottom style="hair">
        <color indexed="64"/>
      </bottom>
      <diagonal/>
    </border>
    <border>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48">
    <xf numFmtId="0" fontId="0" fillId="0" borderId="0" xfId="0"/>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xf>
    <xf numFmtId="0" fontId="2" fillId="0" borderId="0" xfId="0" applyFont="1"/>
    <xf numFmtId="0" fontId="2" fillId="0" borderId="3" xfId="0" applyFont="1" applyBorder="1" applyAlignment="1">
      <alignment vertical="center"/>
    </xf>
    <xf numFmtId="0" fontId="2" fillId="0" borderId="5" xfId="0" applyFont="1" applyBorder="1" applyAlignment="1">
      <alignment vertical="center"/>
    </xf>
    <xf numFmtId="0" fontId="2" fillId="0" borderId="5" xfId="0" applyFont="1" applyBorder="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vertical="center"/>
    </xf>
    <xf numFmtId="0" fontId="7" fillId="0" borderId="9" xfId="0" applyFont="1" applyBorder="1" applyAlignment="1">
      <alignment vertical="center" wrapText="1"/>
    </xf>
    <xf numFmtId="0" fontId="3" fillId="0" borderId="0" xfId="0" applyFont="1" applyAlignment="1">
      <alignment horizontal="center" vertical="center"/>
    </xf>
    <xf numFmtId="0" fontId="2" fillId="0" borderId="11"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0" xfId="0" applyFont="1" applyAlignment="1" applyProtection="1">
      <alignment horizontal="right" vertical="center"/>
      <protection locked="0"/>
    </xf>
    <xf numFmtId="0" fontId="2" fillId="0" borderId="0" xfId="0" applyFont="1" applyAlignment="1" applyProtection="1">
      <alignment horizontal="center" vertical="center"/>
      <protection locked="0"/>
    </xf>
    <xf numFmtId="0" fontId="2" fillId="0" borderId="3" xfId="0" applyFont="1" applyBorder="1" applyAlignment="1" applyProtection="1">
      <alignment vertical="center"/>
      <protection locked="0"/>
    </xf>
    <xf numFmtId="0" fontId="2" fillId="0" borderId="3" xfId="0" applyFont="1" applyBorder="1" applyAlignment="1" applyProtection="1">
      <alignment horizontal="right" vertical="center"/>
      <protection locked="0"/>
    </xf>
    <xf numFmtId="0" fontId="2" fillId="0" borderId="13" xfId="0" applyFont="1" applyBorder="1" applyAlignment="1" applyProtection="1">
      <alignment vertical="center"/>
      <protection locked="0"/>
    </xf>
    <xf numFmtId="0" fontId="2" fillId="0" borderId="3" xfId="0" applyFont="1" applyBorder="1" applyAlignment="1" applyProtection="1">
      <alignment horizontal="center" vertical="center"/>
      <protection locked="0"/>
    </xf>
    <xf numFmtId="0" fontId="2" fillId="0" borderId="14" xfId="0" applyFont="1" applyBorder="1" applyAlignment="1">
      <alignment vertical="center"/>
    </xf>
    <xf numFmtId="0" fontId="2" fillId="0" borderId="14" xfId="0" applyFont="1" applyBorder="1" applyAlignment="1">
      <alignment horizontal="right" vertical="center"/>
    </xf>
    <xf numFmtId="0" fontId="2" fillId="0" borderId="14" xfId="0" applyFont="1" applyBorder="1" applyAlignment="1">
      <alignment horizontal="center" vertical="center"/>
    </xf>
    <xf numFmtId="0" fontId="2" fillId="0" borderId="15" xfId="0" applyFont="1" applyBorder="1" applyAlignment="1">
      <alignment vertical="center"/>
    </xf>
    <xf numFmtId="0" fontId="4" fillId="0" borderId="19" xfId="0" applyFont="1" applyBorder="1" applyAlignment="1">
      <alignment horizontal="center" wrapText="1"/>
    </xf>
    <xf numFmtId="0" fontId="4" fillId="0" borderId="9" xfId="0" applyFont="1" applyBorder="1" applyAlignment="1">
      <alignment horizontal="center" vertical="center"/>
    </xf>
    <xf numFmtId="0" fontId="4" fillId="0" borderId="18"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center" vertical="center"/>
    </xf>
    <xf numFmtId="164" fontId="2" fillId="0" borderId="26" xfId="0" applyNumberFormat="1" applyFont="1" applyBorder="1" applyAlignment="1" applyProtection="1">
      <alignment horizontal="right" vertical="center"/>
      <protection locked="0"/>
    </xf>
    <xf numFmtId="0" fontId="4" fillId="0" borderId="18" xfId="0" applyFont="1" applyBorder="1" applyAlignment="1">
      <alignment horizontal="center" vertical="center" wrapText="1"/>
    </xf>
    <xf numFmtId="0" fontId="4" fillId="0" borderId="14" xfId="0" applyFont="1" applyBorder="1" applyAlignment="1">
      <alignment horizontal="center" vertical="center"/>
    </xf>
    <xf numFmtId="0" fontId="4" fillId="0" borderId="0" xfId="0" applyFont="1" applyAlignment="1">
      <alignment horizontal="center"/>
    </xf>
    <xf numFmtId="0" fontId="4" fillId="0" borderId="9" xfId="0" applyFont="1" applyBorder="1" applyAlignment="1">
      <alignment horizontal="center" vertical="center" wrapText="1"/>
    </xf>
    <xf numFmtId="0" fontId="4" fillId="0" borderId="5" xfId="0" applyFont="1" applyBorder="1" applyAlignment="1">
      <alignment horizontal="center" vertical="center"/>
    </xf>
    <xf numFmtId="0" fontId="4" fillId="0" borderId="3"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2" fillId="0" borderId="12" xfId="0" applyFont="1" applyBorder="1" applyAlignment="1" applyProtection="1">
      <alignment vertical="center"/>
      <protection locked="0"/>
    </xf>
    <xf numFmtId="164" fontId="2" fillId="2" borderId="36" xfId="0" applyNumberFormat="1" applyFont="1" applyFill="1" applyBorder="1" applyAlignment="1" applyProtection="1">
      <alignment horizontal="right" vertical="center"/>
      <protection locked="0"/>
    </xf>
    <xf numFmtId="0" fontId="4" fillId="0" borderId="3" xfId="0" applyFont="1" applyBorder="1" applyAlignment="1">
      <alignment horizontal="center" vertical="center"/>
    </xf>
    <xf numFmtId="0" fontId="2" fillId="0" borderId="25" xfId="0" applyFont="1" applyBorder="1" applyAlignment="1">
      <alignment vertical="center"/>
    </xf>
    <xf numFmtId="0" fontId="2" fillId="0" borderId="38" xfId="0" applyFont="1" applyBorder="1" applyAlignment="1">
      <alignment vertical="center"/>
    </xf>
    <xf numFmtId="0" fontId="2" fillId="0" borderId="40" xfId="0" applyFont="1" applyBorder="1" applyAlignment="1">
      <alignment vertical="center"/>
    </xf>
    <xf numFmtId="0" fontId="4" fillId="0" borderId="24" xfId="0" applyFont="1" applyBorder="1" applyAlignment="1">
      <alignment horizontal="center" vertical="center" wrapText="1"/>
    </xf>
    <xf numFmtId="164" fontId="2" fillId="0" borderId="24" xfId="0" applyNumberFormat="1" applyFont="1" applyBorder="1" applyAlignment="1" applyProtection="1">
      <alignment horizontal="right" vertical="center"/>
      <protection locked="0"/>
    </xf>
    <xf numFmtId="164" fontId="2" fillId="2" borderId="24" xfId="0" applyNumberFormat="1" applyFont="1" applyFill="1" applyBorder="1" applyAlignment="1" applyProtection="1">
      <alignment horizontal="right" vertical="center"/>
      <protection locked="0"/>
    </xf>
    <xf numFmtId="164" fontId="3" fillId="0" borderId="6" xfId="0" applyNumberFormat="1" applyFont="1" applyBorder="1" applyAlignment="1">
      <alignment vertical="center"/>
    </xf>
    <xf numFmtId="0" fontId="5" fillId="0" borderId="4" xfId="0" applyFont="1" applyBorder="1" applyAlignment="1">
      <alignment vertical="center"/>
    </xf>
    <xf numFmtId="164" fontId="2" fillId="0" borderId="6" xfId="0" applyNumberFormat="1" applyFont="1" applyBorder="1" applyAlignment="1">
      <alignment vertical="center"/>
    </xf>
    <xf numFmtId="0" fontId="2" fillId="0" borderId="20" xfId="0" applyFont="1" applyBorder="1" applyAlignment="1" applyProtection="1">
      <alignment horizontal="center" vertical="center"/>
      <protection locked="0"/>
    </xf>
    <xf numFmtId="164" fontId="2" fillId="0" borderId="5" xfId="0" applyNumberFormat="1" applyFont="1" applyBorder="1" applyAlignment="1" applyProtection="1">
      <alignment vertical="center"/>
      <protection locked="0"/>
    </xf>
    <xf numFmtId="0" fontId="2" fillId="0" borderId="42" xfId="0" applyFont="1" applyBorder="1" applyAlignment="1">
      <alignment vertical="center"/>
    </xf>
    <xf numFmtId="164" fontId="2" fillId="0" borderId="41" xfId="0" applyNumberFormat="1" applyFont="1" applyBorder="1" applyAlignment="1" applyProtection="1">
      <alignment horizontal="right" vertical="center"/>
      <protection locked="0"/>
    </xf>
    <xf numFmtId="0" fontId="2" fillId="2" borderId="43" xfId="0" applyFont="1" applyFill="1" applyBorder="1" applyAlignment="1" applyProtection="1">
      <alignment horizontal="center" vertical="center"/>
      <protection locked="0"/>
    </xf>
    <xf numFmtId="164" fontId="2" fillId="2" borderId="44" xfId="0" applyNumberFormat="1" applyFont="1" applyFill="1" applyBorder="1" applyAlignment="1" applyProtection="1">
      <alignment vertical="center"/>
      <protection locked="0"/>
    </xf>
    <xf numFmtId="164" fontId="2" fillId="0" borderId="0" xfId="0" applyNumberFormat="1" applyFont="1" applyAlignment="1" applyProtection="1">
      <alignment horizontal="right" vertical="center"/>
      <protection locked="0"/>
    </xf>
    <xf numFmtId="164" fontId="2" fillId="0" borderId="3" xfId="0" applyNumberFormat="1" applyFont="1" applyBorder="1" applyAlignment="1" applyProtection="1">
      <alignment vertical="center"/>
      <protection locked="0"/>
    </xf>
    <xf numFmtId="164" fontId="2" fillId="0" borderId="3" xfId="0" applyNumberFormat="1" applyFont="1" applyBorder="1" applyAlignment="1">
      <alignment vertical="center"/>
    </xf>
    <xf numFmtId="164" fontId="3" fillId="0" borderId="3" xfId="0" applyNumberFormat="1" applyFont="1" applyBorder="1" applyAlignment="1">
      <alignment vertical="center"/>
    </xf>
    <xf numFmtId="165" fontId="9" fillId="3" borderId="5" xfId="0" applyNumberFormat="1" applyFont="1" applyFill="1" applyBorder="1" applyAlignment="1">
      <alignment vertical="center"/>
    </xf>
    <xf numFmtId="0" fontId="2" fillId="0" borderId="0" xfId="0" applyFont="1" applyAlignment="1">
      <alignment horizontal="right" vertical="center" indent="1"/>
    </xf>
    <xf numFmtId="0" fontId="2" fillId="0" borderId="3" xfId="0" applyFont="1" applyBorder="1" applyAlignment="1">
      <alignment horizontal="right" vertical="center"/>
    </xf>
    <xf numFmtId="0" fontId="2" fillId="0" borderId="3" xfId="0" applyFont="1" applyBorder="1" applyAlignment="1">
      <alignment horizontal="center" vertical="center"/>
    </xf>
    <xf numFmtId="0" fontId="2" fillId="0" borderId="3" xfId="0" applyFont="1" applyBorder="1" applyAlignment="1">
      <alignment horizontal="right" vertical="center" indent="1"/>
    </xf>
    <xf numFmtId="164" fontId="3" fillId="0" borderId="24" xfId="0" applyNumberFormat="1" applyFont="1" applyBorder="1" applyAlignment="1">
      <alignment vertical="center"/>
    </xf>
    <xf numFmtId="0" fontId="2" fillId="0" borderId="46" xfId="0" applyFont="1" applyBorder="1" applyAlignment="1" applyProtection="1">
      <alignment horizontal="center" vertical="center"/>
      <protection locked="0"/>
    </xf>
    <xf numFmtId="164" fontId="2" fillId="0" borderId="0" xfId="0" applyNumberFormat="1" applyFont="1" applyAlignment="1" applyProtection="1">
      <alignment vertical="center"/>
      <protection locked="0"/>
    </xf>
    <xf numFmtId="164" fontId="2" fillId="0" borderId="0" xfId="0" applyNumberFormat="1" applyFont="1" applyAlignment="1">
      <alignment vertical="center"/>
    </xf>
    <xf numFmtId="164" fontId="3" fillId="0" borderId="0" xfId="0" applyNumberFormat="1" applyFont="1" applyAlignment="1">
      <alignment vertical="center"/>
    </xf>
    <xf numFmtId="0" fontId="3" fillId="0" borderId="18" xfId="0" applyFont="1" applyBorder="1" applyAlignment="1">
      <alignment vertical="center" wrapText="1"/>
    </xf>
    <xf numFmtId="0" fontId="3" fillId="0" borderId="17" xfId="0" applyFont="1" applyBorder="1" applyAlignment="1">
      <alignment vertical="center" wrapText="1"/>
    </xf>
    <xf numFmtId="0" fontId="4" fillId="0" borderId="3" xfId="0" applyFont="1" applyBorder="1" applyAlignment="1">
      <alignment horizontal="center" vertical="center" wrapText="1"/>
    </xf>
    <xf numFmtId="164" fontId="2" fillId="0" borderId="3" xfId="0" applyNumberFormat="1" applyFont="1" applyBorder="1" applyAlignment="1" applyProtection="1">
      <alignment horizontal="right" vertical="center"/>
      <protection locked="0"/>
    </xf>
    <xf numFmtId="0" fontId="2" fillId="0" borderId="4" xfId="0" applyFont="1" applyBorder="1" applyAlignment="1">
      <alignment vertical="center"/>
    </xf>
    <xf numFmtId="0" fontId="4" fillId="0" borderId="4" xfId="0" applyFont="1" applyBorder="1" applyAlignment="1">
      <alignment horizontal="center" vertical="center" wrapText="1"/>
    </xf>
    <xf numFmtId="164" fontId="2" fillId="0" borderId="4" xfId="0" applyNumberFormat="1" applyFont="1" applyBorder="1" applyAlignment="1" applyProtection="1">
      <alignment horizontal="right" vertical="center"/>
      <protection locked="0"/>
    </xf>
    <xf numFmtId="0" fontId="5" fillId="0" borderId="0" xfId="0" applyFont="1" applyAlignment="1">
      <alignment vertical="center"/>
    </xf>
    <xf numFmtId="0" fontId="2" fillId="0" borderId="47" xfId="0" applyFont="1" applyBorder="1" applyAlignment="1">
      <alignment vertical="center"/>
    </xf>
    <xf numFmtId="0" fontId="2" fillId="0" borderId="48" xfId="0" applyFont="1" applyBorder="1" applyAlignment="1">
      <alignment vertical="center"/>
    </xf>
    <xf numFmtId="0" fontId="2" fillId="2" borderId="49" xfId="0" applyFont="1" applyFill="1" applyBorder="1" applyAlignment="1" applyProtection="1">
      <alignment horizontal="center" vertical="center"/>
      <protection locked="0"/>
    </xf>
    <xf numFmtId="164" fontId="2" fillId="2" borderId="50" xfId="0" applyNumberFormat="1" applyFont="1" applyFill="1" applyBorder="1" applyAlignment="1" applyProtection="1">
      <alignment vertical="center"/>
      <protection locked="0"/>
    </xf>
    <xf numFmtId="0" fontId="4" fillId="0" borderId="14" xfId="0" applyFont="1" applyBorder="1" applyAlignment="1">
      <alignment vertical="center"/>
    </xf>
    <xf numFmtId="0" fontId="4" fillId="0" borderId="0" xfId="0" applyFont="1" applyAlignment="1">
      <alignment vertical="center"/>
    </xf>
    <xf numFmtId="0" fontId="4" fillId="0" borderId="0" xfId="0" applyFont="1" applyAlignment="1">
      <alignment horizontal="left" wrapText="1"/>
    </xf>
    <xf numFmtId="0" fontId="4" fillId="0" borderId="0" xfId="0" applyFont="1" applyAlignment="1">
      <alignment wrapText="1"/>
    </xf>
    <xf numFmtId="0" fontId="4" fillId="0" borderId="3" xfId="0" applyFont="1" applyBorder="1" applyAlignment="1">
      <alignment vertical="center"/>
    </xf>
    <xf numFmtId="0" fontId="4" fillId="0" borderId="20" xfId="0" applyFont="1" applyBorder="1" applyAlignment="1">
      <alignment vertical="center"/>
    </xf>
    <xf numFmtId="0" fontId="4" fillId="0" borderId="21"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3"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37" xfId="0" applyFont="1" applyBorder="1" applyAlignment="1">
      <alignment horizontal="center" vertical="center"/>
    </xf>
    <xf numFmtId="0" fontId="4" fillId="0" borderId="10" xfId="0" applyFont="1" applyBorder="1" applyAlignment="1">
      <alignment horizontal="center" vertical="center"/>
    </xf>
    <xf numFmtId="0" fontId="4" fillId="0" borderId="39" xfId="0" applyFont="1" applyBorder="1" applyAlignment="1">
      <alignment horizontal="center" vertical="center" wrapText="1"/>
    </xf>
    <xf numFmtId="0" fontId="3" fillId="0" borderId="9" xfId="0" applyFont="1" applyBorder="1" applyAlignment="1">
      <alignment vertical="center" wrapText="1"/>
    </xf>
    <xf numFmtId="0" fontId="4" fillId="0" borderId="2" xfId="0" applyFont="1" applyBorder="1" applyAlignment="1">
      <alignment horizontal="center" wrapText="1"/>
    </xf>
    <xf numFmtId="0" fontId="2" fillId="0" borderId="51" xfId="0" applyFont="1" applyBorder="1" applyAlignment="1">
      <alignment vertical="center"/>
    </xf>
    <xf numFmtId="164" fontId="2" fillId="0" borderId="36" xfId="0" applyNumberFormat="1" applyFont="1" applyBorder="1" applyAlignment="1" applyProtection="1">
      <alignment horizontal="right" vertical="center"/>
      <protection locked="0"/>
    </xf>
    <xf numFmtId="164" fontId="2" fillId="0" borderId="52" xfId="0" applyNumberFormat="1" applyFont="1" applyBorder="1" applyAlignment="1">
      <alignment vertical="center"/>
    </xf>
    <xf numFmtId="164" fontId="3" fillId="0" borderId="53" xfId="0" applyNumberFormat="1" applyFont="1" applyBorder="1" applyAlignment="1">
      <alignment vertical="center"/>
    </xf>
    <xf numFmtId="0" fontId="2" fillId="0" borderId="54" xfId="0" applyFont="1" applyBorder="1" applyAlignment="1">
      <alignment vertical="center"/>
    </xf>
    <xf numFmtId="164" fontId="2" fillId="0" borderId="55" xfId="0" applyNumberFormat="1" applyFont="1" applyBorder="1" applyAlignment="1" applyProtection="1">
      <alignment horizontal="right" vertical="center"/>
      <protection locked="0"/>
    </xf>
    <xf numFmtId="164" fontId="2" fillId="2" borderId="55" xfId="0" applyNumberFormat="1" applyFont="1" applyFill="1" applyBorder="1" applyAlignment="1" applyProtection="1">
      <alignment horizontal="right" vertical="center"/>
      <protection locked="0"/>
    </xf>
    <xf numFmtId="164" fontId="2" fillId="0" borderId="56" xfId="0" applyNumberFormat="1" applyFont="1" applyBorder="1" applyAlignment="1">
      <alignment vertical="center"/>
    </xf>
    <xf numFmtId="164" fontId="3" fillId="0" borderId="57" xfId="0" applyNumberFormat="1" applyFont="1" applyBorder="1" applyAlignment="1">
      <alignment vertical="center"/>
    </xf>
    <xf numFmtId="0" fontId="4" fillId="0" borderId="39" xfId="0" applyFont="1" applyBorder="1" applyAlignment="1">
      <alignment horizontal="center" vertical="center"/>
    </xf>
    <xf numFmtId="0" fontId="2" fillId="2" borderId="58" xfId="0" applyFont="1" applyFill="1" applyBorder="1" applyAlignment="1" applyProtection="1">
      <alignment horizontal="center" vertical="center"/>
      <protection locked="0"/>
    </xf>
    <xf numFmtId="164" fontId="2" fillId="2" borderId="59" xfId="0" applyNumberFormat="1" applyFont="1" applyFill="1" applyBorder="1" applyAlignment="1" applyProtection="1">
      <alignment vertical="center"/>
      <protection locked="0"/>
    </xf>
    <xf numFmtId="164" fontId="2" fillId="0" borderId="60" xfId="0" applyNumberFormat="1" applyFont="1" applyBorder="1" applyAlignment="1">
      <alignment vertical="center"/>
    </xf>
    <xf numFmtId="0" fontId="2" fillId="0" borderId="26" xfId="0" applyFont="1" applyBorder="1" applyAlignment="1">
      <alignment vertical="center"/>
    </xf>
    <xf numFmtId="165" fontId="2" fillId="3" borderId="24" xfId="0" applyNumberFormat="1" applyFont="1" applyFill="1" applyBorder="1" applyAlignment="1">
      <alignment vertical="center"/>
    </xf>
    <xf numFmtId="0" fontId="3" fillId="0" borderId="0" xfId="0" applyFont="1" applyAlignment="1">
      <alignment horizontal="left" vertical="center"/>
    </xf>
    <xf numFmtId="0" fontId="2" fillId="0" borderId="29" xfId="0" applyFont="1" applyBorder="1" applyAlignment="1" applyProtection="1">
      <alignment vertical="center"/>
      <protection locked="0"/>
    </xf>
    <xf numFmtId="0" fontId="4" fillId="0" borderId="34"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2" fillId="0" borderId="11" xfId="0" applyFont="1" applyBorder="1" applyAlignment="1" applyProtection="1">
      <alignment vertical="center"/>
      <protection locked="0"/>
    </xf>
    <xf numFmtId="0" fontId="0" fillId="0" borderId="31" xfId="0" applyBorder="1" applyAlignment="1" applyProtection="1">
      <alignment vertical="center"/>
      <protection locked="0"/>
    </xf>
    <xf numFmtId="0" fontId="0" fillId="0" borderId="32" xfId="0" applyBorder="1" applyAlignment="1" applyProtection="1">
      <alignment vertical="center"/>
      <protection locked="0"/>
    </xf>
    <xf numFmtId="0" fontId="2" fillId="0" borderId="12" xfId="0" applyFont="1" applyBorder="1" applyAlignment="1">
      <alignment horizontal="right" vertical="center"/>
    </xf>
    <xf numFmtId="0" fontId="2" fillId="0" borderId="34" xfId="0" applyFont="1" applyBorder="1" applyAlignment="1">
      <alignment horizontal="right" vertical="center"/>
    </xf>
    <xf numFmtId="0" fontId="2" fillId="0" borderId="12" xfId="0" applyFont="1" applyBorder="1" applyAlignment="1" applyProtection="1">
      <alignment vertical="center"/>
      <protection locked="0"/>
    </xf>
    <xf numFmtId="0" fontId="2" fillId="0" borderId="35" xfId="0" applyFont="1" applyBorder="1" applyAlignment="1" applyProtection="1">
      <alignment vertical="center"/>
      <protection locked="0"/>
    </xf>
    <xf numFmtId="0" fontId="2" fillId="0" borderId="17" xfId="0" applyFont="1" applyBorder="1" applyAlignment="1" applyProtection="1">
      <alignment vertical="center"/>
      <protection locked="0"/>
    </xf>
    <xf numFmtId="0" fontId="2" fillId="0" borderId="11" xfId="0" applyFont="1" applyBorder="1" applyAlignment="1">
      <alignment horizontal="right" vertical="center"/>
    </xf>
    <xf numFmtId="0" fontId="9" fillId="0" borderId="27" xfId="0" applyFont="1" applyBorder="1" applyAlignment="1">
      <alignment horizontal="right" vertical="center"/>
    </xf>
    <xf numFmtId="0" fontId="2" fillId="0" borderId="13" xfId="0" applyFont="1" applyBorder="1" applyAlignment="1">
      <alignment horizontal="right" vertical="center"/>
    </xf>
    <xf numFmtId="0" fontId="9" fillId="0" borderId="28" xfId="0" applyFont="1" applyBorder="1" applyAlignment="1">
      <alignment horizontal="right" vertical="center"/>
    </xf>
    <xf numFmtId="0" fontId="8" fillId="0" borderId="0" xfId="0" applyFont="1" applyAlignment="1">
      <alignment horizontal="center"/>
    </xf>
    <xf numFmtId="0" fontId="6" fillId="2" borderId="29" xfId="0" applyFont="1" applyFill="1" applyBorder="1" applyAlignment="1">
      <alignment horizontal="center" wrapText="1"/>
    </xf>
    <xf numFmtId="0" fontId="3" fillId="2" borderId="1" xfId="0" applyFont="1" applyFill="1" applyBorder="1"/>
    <xf numFmtId="0" fontId="3" fillId="2" borderId="33" xfId="0" applyFont="1" applyFill="1" applyBorder="1"/>
    <xf numFmtId="0" fontId="2" fillId="0" borderId="0" xfId="0" applyFont="1" applyAlignment="1">
      <alignment horizontal="left" vertical="center" wrapText="1"/>
    </xf>
    <xf numFmtId="0" fontId="2" fillId="0" borderId="0" xfId="0" applyFont="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2" fillId="0" borderId="29" xfId="0" applyFont="1" applyBorder="1" applyAlignment="1" applyProtection="1">
      <alignment vertical="center"/>
      <protection locked="0"/>
    </xf>
    <xf numFmtId="0" fontId="0" fillId="0" borderId="1" xfId="0" applyBorder="1" applyAlignment="1" applyProtection="1">
      <alignment vertical="center"/>
      <protection locked="0"/>
    </xf>
    <xf numFmtId="0" fontId="0" fillId="0" borderId="30" xfId="0" applyBorder="1" applyAlignment="1" applyProtection="1">
      <alignment vertical="center"/>
      <protection locked="0"/>
    </xf>
    <xf numFmtId="0" fontId="2" fillId="0" borderId="45" xfId="0" applyFont="1" applyBorder="1" applyAlignment="1">
      <alignment vertical="center"/>
    </xf>
    <xf numFmtId="0" fontId="0" fillId="0" borderId="5" xfId="0" applyBorder="1" applyAlignment="1">
      <alignment vertical="center"/>
    </xf>
  </cellXfs>
  <cellStyles count="1">
    <cellStyle name="Standa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8"/>
  <sheetViews>
    <sheetView showZeros="0" tabSelected="1" view="pageBreakPreview" topLeftCell="A23" zoomScaleNormal="85" zoomScaleSheetLayoutView="100" workbookViewId="0">
      <selection activeCell="K28" sqref="K28"/>
    </sheetView>
  </sheetViews>
  <sheetFormatPr defaultColWidth="9.140625" defaultRowHeight="12.75" x14ac:dyDescent="0.2"/>
  <cols>
    <col min="1" max="1" width="1.28515625" style="3" customWidth="1"/>
    <col min="2" max="2" width="4.5703125" style="85" customWidth="1"/>
    <col min="3" max="3" width="65.28515625" style="3" customWidth="1"/>
    <col min="4" max="4" width="6" style="31" customWidth="1"/>
    <col min="5" max="5" width="14.28515625" style="3" hidden="1" customWidth="1"/>
    <col min="6" max="6" width="14.28515625" style="1" customWidth="1"/>
    <col min="7" max="7" width="7.140625" style="2" customWidth="1"/>
    <col min="8" max="8" width="11.85546875" style="3" customWidth="1"/>
    <col min="9" max="9" width="17.140625" style="3" customWidth="1"/>
    <col min="10" max="10" width="26.42578125" style="3" customWidth="1"/>
    <col min="11" max="16384" width="9.140625" style="3"/>
  </cols>
  <sheetData>
    <row r="1" spans="1:14" ht="6" customHeight="1" x14ac:dyDescent="0.2">
      <c r="B1" s="84"/>
      <c r="C1" s="21"/>
      <c r="D1" s="34"/>
      <c r="E1" s="21"/>
      <c r="F1" s="22"/>
      <c r="G1" s="23"/>
      <c r="H1" s="21"/>
      <c r="I1" s="21"/>
      <c r="J1" s="21"/>
      <c r="K1" s="14"/>
    </row>
    <row r="2" spans="1:14" ht="30.75" customHeight="1" x14ac:dyDescent="0.2">
      <c r="B2" s="134" t="s">
        <v>27</v>
      </c>
      <c r="C2" s="134"/>
      <c r="D2" s="134"/>
      <c r="E2" s="134"/>
      <c r="F2" s="134"/>
      <c r="G2" s="134"/>
      <c r="H2" s="134"/>
      <c r="I2" s="134"/>
      <c r="J2" s="134"/>
      <c r="K2" s="14"/>
    </row>
    <row r="3" spans="1:14" ht="9" customHeight="1" x14ac:dyDescent="0.2">
      <c r="C3" s="12"/>
      <c r="E3" s="12"/>
      <c r="F3" s="12"/>
      <c r="G3" s="12"/>
      <c r="H3" s="12"/>
      <c r="K3" s="14"/>
    </row>
    <row r="4" spans="1:14" ht="27.75" customHeight="1" x14ac:dyDescent="0.2">
      <c r="B4" s="138" t="s">
        <v>28</v>
      </c>
      <c r="C4" s="139"/>
      <c r="D4" s="139"/>
      <c r="E4" s="139"/>
      <c r="F4" s="139"/>
      <c r="G4" s="139"/>
      <c r="H4" s="139"/>
      <c r="I4" s="139"/>
      <c r="J4" s="139"/>
      <c r="K4" s="14"/>
      <c r="L4" s="4"/>
      <c r="M4" s="4"/>
      <c r="N4" s="4"/>
    </row>
    <row r="5" spans="1:14" ht="19.5" customHeight="1" x14ac:dyDescent="0.2">
      <c r="B5" s="86"/>
      <c r="C5" s="4"/>
      <c r="D5" s="35"/>
      <c r="E5" s="4"/>
      <c r="I5" s="4"/>
      <c r="J5" s="4"/>
      <c r="K5" s="14"/>
    </row>
    <row r="6" spans="1:14" ht="19.5" customHeight="1" thickBot="1" x14ac:dyDescent="0.25">
      <c r="B6" s="87"/>
      <c r="C6" s="5"/>
      <c r="D6" s="35"/>
      <c r="E6" s="5"/>
      <c r="F6" s="135" t="s">
        <v>7</v>
      </c>
      <c r="G6" s="136"/>
      <c r="H6" s="137"/>
      <c r="I6" s="5"/>
      <c r="J6" s="5"/>
      <c r="K6" s="14"/>
    </row>
    <row r="7" spans="1:14" ht="18.75" customHeight="1" x14ac:dyDescent="0.15">
      <c r="A7" s="24"/>
      <c r="B7" s="25"/>
      <c r="C7" s="73" t="s">
        <v>53</v>
      </c>
      <c r="D7" s="36"/>
      <c r="E7" s="11"/>
      <c r="F7" s="26" t="s">
        <v>8</v>
      </c>
      <c r="G7" s="140" t="s">
        <v>12</v>
      </c>
      <c r="H7" s="141"/>
      <c r="I7" s="142"/>
      <c r="J7" s="26" t="s">
        <v>0</v>
      </c>
      <c r="K7" s="14"/>
      <c r="M7" s="12"/>
    </row>
    <row r="8" spans="1:14" ht="18.75" customHeight="1" thickBot="1" x14ac:dyDescent="0.25">
      <c r="A8" s="24"/>
      <c r="B8" s="95" t="s">
        <v>15</v>
      </c>
      <c r="C8" s="72" t="s">
        <v>25</v>
      </c>
      <c r="D8" s="33" t="s">
        <v>18</v>
      </c>
      <c r="E8" s="33" t="s">
        <v>17</v>
      </c>
      <c r="F8" s="27" t="s">
        <v>16</v>
      </c>
      <c r="G8" s="28" t="s">
        <v>9</v>
      </c>
      <c r="H8" s="29" t="s">
        <v>10</v>
      </c>
      <c r="I8" s="27" t="s">
        <v>11</v>
      </c>
      <c r="J8" s="30"/>
      <c r="K8" s="14"/>
      <c r="L8" s="12"/>
      <c r="M8" s="12"/>
    </row>
    <row r="9" spans="1:14" ht="33" customHeight="1" x14ac:dyDescent="0.2">
      <c r="A9" s="24"/>
      <c r="B9" s="96" t="s">
        <v>38</v>
      </c>
      <c r="C9" s="102" t="s">
        <v>34</v>
      </c>
      <c r="D9" s="106">
        <v>1</v>
      </c>
      <c r="E9" s="107"/>
      <c r="F9" s="108"/>
      <c r="G9" s="56"/>
      <c r="H9" s="57"/>
      <c r="I9" s="109">
        <f t="shared" ref="I9" si="0">G9*H9</f>
        <v>0</v>
      </c>
      <c r="J9" s="110">
        <f t="shared" ref="J9" si="1">(D9*F9)+I9</f>
        <v>0</v>
      </c>
      <c r="K9" s="14"/>
      <c r="M9" s="12"/>
    </row>
    <row r="10" spans="1:14" ht="33" customHeight="1" x14ac:dyDescent="0.2">
      <c r="A10" s="24"/>
      <c r="B10" s="97" t="s">
        <v>41</v>
      </c>
      <c r="C10" s="80" t="s">
        <v>46</v>
      </c>
      <c r="D10" s="81">
        <v>341</v>
      </c>
      <c r="E10" s="103"/>
      <c r="F10" s="41"/>
      <c r="G10" s="82"/>
      <c r="H10" s="83"/>
      <c r="I10" s="104">
        <f t="shared" ref="I10:I11" si="2">G10*H10</f>
        <v>0</v>
      </c>
      <c r="J10" s="105">
        <f t="shared" ref="J10:J11" si="3">(D10*F10)+I10</f>
        <v>0</v>
      </c>
      <c r="K10" s="14"/>
      <c r="M10" s="12"/>
    </row>
    <row r="11" spans="1:14" ht="33" customHeight="1" x14ac:dyDescent="0.2">
      <c r="A11" s="24"/>
      <c r="B11" s="97" t="s">
        <v>41</v>
      </c>
      <c r="C11" s="80" t="s">
        <v>55</v>
      </c>
      <c r="D11" s="81">
        <v>4</v>
      </c>
      <c r="E11" s="103"/>
      <c r="F11" s="41"/>
      <c r="G11" s="82"/>
      <c r="H11" s="83"/>
      <c r="I11" s="104">
        <f t="shared" si="2"/>
        <v>0</v>
      </c>
      <c r="J11" s="105">
        <f t="shared" si="3"/>
        <v>0</v>
      </c>
      <c r="K11" s="14"/>
      <c r="M11" s="12"/>
    </row>
    <row r="12" spans="1:14" ht="33" customHeight="1" x14ac:dyDescent="0.2">
      <c r="A12" s="24"/>
      <c r="B12" s="97" t="s">
        <v>41</v>
      </c>
      <c r="C12" s="80" t="s">
        <v>47</v>
      </c>
      <c r="D12" s="81">
        <v>16</v>
      </c>
      <c r="E12" s="103"/>
      <c r="F12" s="41"/>
      <c r="G12" s="82"/>
      <c r="H12" s="83"/>
      <c r="I12" s="104">
        <f t="shared" ref="I12" si="4">G12*H12</f>
        <v>0</v>
      </c>
      <c r="J12" s="105">
        <f t="shared" ref="J12" si="5">(D12*F12)+I12</f>
        <v>0</v>
      </c>
      <c r="K12" s="14"/>
      <c r="M12" s="12"/>
    </row>
    <row r="13" spans="1:14" ht="33" customHeight="1" x14ac:dyDescent="0.2">
      <c r="A13" s="24"/>
      <c r="B13" s="97" t="s">
        <v>44</v>
      </c>
      <c r="C13" s="80" t="s">
        <v>29</v>
      </c>
      <c r="D13" s="81">
        <v>55</v>
      </c>
      <c r="E13" s="32"/>
      <c r="F13" s="41"/>
      <c r="G13" s="82"/>
      <c r="H13" s="83"/>
      <c r="I13" s="104">
        <f t="shared" ref="I13:I25" si="6">G13*H13</f>
        <v>0</v>
      </c>
      <c r="J13" s="105">
        <f t="shared" ref="J13:J25" si="7">(D13*F13)+I13</f>
        <v>0</v>
      </c>
      <c r="K13" s="14"/>
      <c r="M13" s="12"/>
    </row>
    <row r="14" spans="1:14" ht="33" customHeight="1" x14ac:dyDescent="0.2">
      <c r="A14" s="24"/>
      <c r="B14" s="97" t="s">
        <v>44</v>
      </c>
      <c r="C14" s="80" t="s">
        <v>30</v>
      </c>
      <c r="D14" s="81">
        <v>9</v>
      </c>
      <c r="E14" s="32"/>
      <c r="F14" s="41"/>
      <c r="G14" s="82"/>
      <c r="H14" s="83"/>
      <c r="I14" s="104">
        <f t="shared" si="6"/>
        <v>0</v>
      </c>
      <c r="J14" s="105">
        <f t="shared" si="7"/>
        <v>0</v>
      </c>
      <c r="K14" s="14"/>
      <c r="M14" s="12"/>
    </row>
    <row r="15" spans="1:14" ht="33" customHeight="1" x14ac:dyDescent="0.2">
      <c r="A15" s="24"/>
      <c r="B15" s="97" t="s">
        <v>44</v>
      </c>
      <c r="C15" s="80" t="s">
        <v>45</v>
      </c>
      <c r="D15" s="81">
        <v>6</v>
      </c>
      <c r="E15" s="32"/>
      <c r="F15" s="41"/>
      <c r="G15" s="82"/>
      <c r="H15" s="83"/>
      <c r="I15" s="104">
        <f t="shared" ref="I15" si="8">G15*H15</f>
        <v>0</v>
      </c>
      <c r="J15" s="105">
        <f t="shared" ref="J15" si="9">(D15*F15)+I15</f>
        <v>0</v>
      </c>
      <c r="K15" s="14"/>
      <c r="M15" s="12"/>
    </row>
    <row r="16" spans="1:14" ht="33" customHeight="1" x14ac:dyDescent="0.2">
      <c r="A16" s="24"/>
      <c r="B16" s="97" t="s">
        <v>41</v>
      </c>
      <c r="C16" s="43" t="s">
        <v>31</v>
      </c>
      <c r="D16" s="44">
        <v>119</v>
      </c>
      <c r="E16" s="32"/>
      <c r="F16" s="41"/>
      <c r="G16" s="82"/>
      <c r="H16" s="83"/>
      <c r="I16" s="104">
        <f t="shared" si="6"/>
        <v>0</v>
      </c>
      <c r="J16" s="105">
        <f t="shared" si="7"/>
        <v>0</v>
      </c>
      <c r="K16" s="14"/>
      <c r="M16" s="12"/>
    </row>
    <row r="17" spans="1:13" ht="33" customHeight="1" x14ac:dyDescent="0.2">
      <c r="A17" s="24"/>
      <c r="B17" s="97" t="s">
        <v>41</v>
      </c>
      <c r="C17" s="43" t="s">
        <v>54</v>
      </c>
      <c r="D17" s="44">
        <v>2</v>
      </c>
      <c r="E17" s="32"/>
      <c r="F17" s="41"/>
      <c r="G17" s="82"/>
      <c r="H17" s="83"/>
      <c r="I17" s="104">
        <f t="shared" si="6"/>
        <v>0</v>
      </c>
      <c r="J17" s="105">
        <f t="shared" si="7"/>
        <v>0</v>
      </c>
      <c r="K17" s="14"/>
      <c r="M17" s="12"/>
    </row>
    <row r="18" spans="1:13" ht="33" customHeight="1" x14ac:dyDescent="0.2">
      <c r="A18" s="24"/>
      <c r="B18" s="98" t="s">
        <v>40</v>
      </c>
      <c r="C18" s="43" t="s">
        <v>26</v>
      </c>
      <c r="D18" s="44">
        <v>56</v>
      </c>
      <c r="E18" s="32"/>
      <c r="F18" s="41"/>
      <c r="G18" s="82"/>
      <c r="H18" s="83"/>
      <c r="I18" s="104">
        <f t="shared" si="6"/>
        <v>0</v>
      </c>
      <c r="J18" s="105">
        <f t="shared" si="7"/>
        <v>0</v>
      </c>
      <c r="K18" s="14"/>
      <c r="M18" s="12"/>
    </row>
    <row r="19" spans="1:13" ht="33" customHeight="1" x14ac:dyDescent="0.2">
      <c r="A19" s="24"/>
      <c r="B19" s="98" t="s">
        <v>48</v>
      </c>
      <c r="C19" s="43" t="s">
        <v>32</v>
      </c>
      <c r="D19" s="44">
        <v>552</v>
      </c>
      <c r="E19" s="32"/>
      <c r="F19" s="41"/>
      <c r="G19" s="82"/>
      <c r="H19" s="83"/>
      <c r="I19" s="104">
        <f t="shared" si="6"/>
        <v>0</v>
      </c>
      <c r="J19" s="105">
        <f t="shared" si="7"/>
        <v>0</v>
      </c>
      <c r="K19" s="14"/>
      <c r="M19" s="12"/>
    </row>
    <row r="20" spans="1:13" ht="33" customHeight="1" x14ac:dyDescent="0.2">
      <c r="A20" s="24"/>
      <c r="B20" s="98" t="s">
        <v>42</v>
      </c>
      <c r="C20" s="43" t="s">
        <v>33</v>
      </c>
      <c r="D20" s="44">
        <v>1</v>
      </c>
      <c r="E20" s="32"/>
      <c r="F20" s="41"/>
      <c r="G20" s="82"/>
      <c r="H20" s="83"/>
      <c r="I20" s="104">
        <f t="shared" si="6"/>
        <v>0</v>
      </c>
      <c r="J20" s="105">
        <f t="shared" si="7"/>
        <v>0</v>
      </c>
      <c r="K20" s="14"/>
      <c r="M20" s="12"/>
    </row>
    <row r="21" spans="1:13" ht="33" customHeight="1" x14ac:dyDescent="0.2">
      <c r="A21" s="24"/>
      <c r="B21" s="98" t="s">
        <v>43</v>
      </c>
      <c r="C21" s="43" t="s">
        <v>35</v>
      </c>
      <c r="D21" s="44">
        <v>1</v>
      </c>
      <c r="E21" s="32"/>
      <c r="F21" s="41"/>
      <c r="G21" s="82"/>
      <c r="H21" s="83"/>
      <c r="I21" s="104">
        <f t="shared" si="6"/>
        <v>0</v>
      </c>
      <c r="J21" s="105">
        <f t="shared" si="7"/>
        <v>0</v>
      </c>
      <c r="K21" s="14"/>
      <c r="M21" s="12"/>
    </row>
    <row r="22" spans="1:13" ht="33" customHeight="1" x14ac:dyDescent="0.2">
      <c r="A22" s="24"/>
      <c r="B22" s="98" t="s">
        <v>39</v>
      </c>
      <c r="C22" s="43" t="s">
        <v>36</v>
      </c>
      <c r="D22" s="44">
        <v>1</v>
      </c>
      <c r="E22" s="32"/>
      <c r="F22" s="41"/>
      <c r="G22" s="82"/>
      <c r="H22" s="83"/>
      <c r="I22" s="104">
        <f t="shared" si="6"/>
        <v>0</v>
      </c>
      <c r="J22" s="105">
        <f t="shared" si="7"/>
        <v>0</v>
      </c>
      <c r="K22" s="14"/>
      <c r="M22" s="12"/>
    </row>
    <row r="23" spans="1:13" ht="33" customHeight="1" x14ac:dyDescent="0.2">
      <c r="A23" s="24"/>
      <c r="B23" s="98" t="s">
        <v>51</v>
      </c>
      <c r="C23" s="43" t="s">
        <v>19</v>
      </c>
      <c r="D23" s="44">
        <v>1</v>
      </c>
      <c r="E23" s="32"/>
      <c r="F23" s="41"/>
      <c r="G23" s="82"/>
      <c r="H23" s="83"/>
      <c r="I23" s="104">
        <f t="shared" si="6"/>
        <v>0</v>
      </c>
      <c r="J23" s="105">
        <f t="shared" si="7"/>
        <v>0</v>
      </c>
      <c r="K23" s="14"/>
      <c r="M23" s="12"/>
    </row>
    <row r="24" spans="1:13" ht="33" customHeight="1" x14ac:dyDescent="0.2">
      <c r="A24" s="24"/>
      <c r="B24" s="98" t="s">
        <v>49</v>
      </c>
      <c r="C24" s="3" t="s">
        <v>22</v>
      </c>
      <c r="D24" s="115">
        <v>1</v>
      </c>
      <c r="E24" s="32"/>
      <c r="F24" s="41"/>
      <c r="G24" s="82"/>
      <c r="H24" s="83"/>
      <c r="I24" s="104">
        <f t="shared" si="6"/>
        <v>0</v>
      </c>
      <c r="J24" s="105">
        <f t="shared" si="7"/>
        <v>0</v>
      </c>
      <c r="K24" s="14"/>
      <c r="M24" s="12"/>
    </row>
    <row r="25" spans="1:13" ht="33" customHeight="1" thickBot="1" x14ac:dyDescent="0.25">
      <c r="B25" s="98" t="s">
        <v>50</v>
      </c>
      <c r="C25" s="43" t="s">
        <v>52</v>
      </c>
      <c r="D25" s="54">
        <v>1</v>
      </c>
      <c r="E25" s="55"/>
      <c r="F25" s="41"/>
      <c r="G25" s="82"/>
      <c r="H25" s="83"/>
      <c r="I25" s="104">
        <f t="shared" si="6"/>
        <v>0</v>
      </c>
      <c r="J25" s="105">
        <f t="shared" si="7"/>
        <v>0</v>
      </c>
      <c r="K25" s="14"/>
      <c r="M25" s="12"/>
    </row>
    <row r="26" spans="1:13" ht="33" customHeight="1" thickBot="1" x14ac:dyDescent="0.25">
      <c r="B26" s="88"/>
      <c r="C26" s="6"/>
      <c r="D26" s="42"/>
      <c r="E26" s="6"/>
      <c r="F26" s="64"/>
      <c r="G26" s="65"/>
      <c r="H26" s="64"/>
      <c r="I26" s="66" t="s">
        <v>13</v>
      </c>
      <c r="J26" s="67">
        <f>SUM(J9:J25)</f>
        <v>0</v>
      </c>
      <c r="K26" s="14"/>
    </row>
    <row r="27" spans="1:13" ht="91.5" customHeight="1" x14ac:dyDescent="0.2">
      <c r="C27" s="117" t="s">
        <v>56</v>
      </c>
      <c r="E27" s="58">
        <f>SUM(E9:E25)</f>
        <v>0</v>
      </c>
      <c r="I27" s="63"/>
      <c r="J27" s="61"/>
      <c r="K27" s="14"/>
    </row>
    <row r="28" spans="1:13" ht="16.5" customHeight="1" thickBot="1" x14ac:dyDescent="0.25">
      <c r="B28" s="29"/>
      <c r="C28" s="50" t="s">
        <v>24</v>
      </c>
      <c r="F28" s="1" t="s">
        <v>20</v>
      </c>
      <c r="H28" s="1"/>
      <c r="I28" s="1"/>
      <c r="K28" s="14"/>
    </row>
    <row r="29" spans="1:13" ht="24" customHeight="1" thickBot="1" x14ac:dyDescent="0.25">
      <c r="B29" s="99"/>
      <c r="C29" s="45" t="s">
        <v>23</v>
      </c>
      <c r="D29" s="46">
        <v>10</v>
      </c>
      <c r="E29" s="47"/>
      <c r="F29" s="48"/>
      <c r="G29" s="52"/>
      <c r="H29" s="53"/>
      <c r="I29" s="51"/>
      <c r="J29" s="49">
        <f>F29*D29</f>
        <v>0</v>
      </c>
      <c r="K29" s="14"/>
      <c r="M29" s="12"/>
    </row>
    <row r="30" spans="1:13" ht="13.5" customHeight="1" thickBot="1" x14ac:dyDescent="0.25">
      <c r="B30" s="74"/>
      <c r="C30" s="6"/>
      <c r="D30" s="74"/>
      <c r="E30" s="75"/>
      <c r="F30" s="75"/>
      <c r="G30" s="20"/>
      <c r="H30" s="59"/>
      <c r="I30" s="60"/>
      <c r="J30" s="61"/>
      <c r="K30" s="14"/>
      <c r="M30" s="12"/>
    </row>
    <row r="31" spans="1:13" ht="18.75" customHeight="1" x14ac:dyDescent="0.15">
      <c r="A31" s="24"/>
      <c r="B31" s="101"/>
      <c r="C31" s="100"/>
      <c r="D31" s="36"/>
      <c r="E31" s="11"/>
      <c r="F31" s="26" t="s">
        <v>8</v>
      </c>
      <c r="G31" s="140" t="s">
        <v>12</v>
      </c>
      <c r="H31" s="141"/>
      <c r="I31" s="142"/>
      <c r="J31" s="26" t="s">
        <v>0</v>
      </c>
      <c r="K31" s="14"/>
      <c r="M31" s="12"/>
    </row>
    <row r="32" spans="1:13" ht="18.75" customHeight="1" thickBot="1" x14ac:dyDescent="0.25">
      <c r="A32" s="24"/>
      <c r="B32" s="95" t="s">
        <v>15</v>
      </c>
      <c r="C32" s="72"/>
      <c r="D32" s="33" t="s">
        <v>18</v>
      </c>
      <c r="E32" s="33" t="s">
        <v>17</v>
      </c>
      <c r="F32" s="27" t="s">
        <v>16</v>
      </c>
      <c r="G32" s="28" t="s">
        <v>9</v>
      </c>
      <c r="H32" s="29" t="s">
        <v>10</v>
      </c>
      <c r="I32" s="27" t="s">
        <v>11</v>
      </c>
      <c r="J32" s="30"/>
      <c r="K32" s="14"/>
      <c r="L32" s="12"/>
      <c r="M32" s="12"/>
    </row>
    <row r="33" spans="1:13" ht="33" customHeight="1" thickBot="1" x14ac:dyDescent="0.25">
      <c r="A33" s="24"/>
      <c r="B33" s="111"/>
      <c r="C33" s="45" t="s">
        <v>37</v>
      </c>
      <c r="D33" s="7">
        <v>1</v>
      </c>
      <c r="E33" s="47"/>
      <c r="F33" s="48"/>
      <c r="G33" s="112"/>
      <c r="H33" s="113"/>
      <c r="I33" s="114">
        <f>G33*H33</f>
        <v>0</v>
      </c>
      <c r="J33" s="49">
        <f>(D33*F33)+I33</f>
        <v>0</v>
      </c>
      <c r="K33" s="14"/>
      <c r="M33" s="12"/>
    </row>
    <row r="34" spans="1:13" ht="16.5" customHeight="1" x14ac:dyDescent="0.2">
      <c r="B34" s="31"/>
      <c r="C34" s="79"/>
      <c r="H34" s="1"/>
      <c r="I34" s="1"/>
      <c r="K34" s="14"/>
    </row>
    <row r="35" spans="1:13" ht="47.25" customHeight="1" thickBot="1" x14ac:dyDescent="0.25">
      <c r="B35" s="77"/>
      <c r="C35" s="76"/>
      <c r="D35" s="77"/>
      <c r="E35" s="78"/>
      <c r="F35" s="78"/>
      <c r="G35" s="16"/>
      <c r="H35" s="69"/>
      <c r="I35" s="70"/>
      <c r="J35" s="71"/>
      <c r="K35" s="14"/>
      <c r="M35" s="12"/>
    </row>
    <row r="36" spans="1:13" ht="24" customHeight="1" thickBot="1" x14ac:dyDescent="0.25">
      <c r="B36" s="99"/>
      <c r="C36" s="146" t="s">
        <v>21</v>
      </c>
      <c r="D36" s="147"/>
      <c r="E36" s="62"/>
      <c r="F36" s="116"/>
      <c r="G36" s="68"/>
      <c r="H36" s="69"/>
      <c r="I36" s="70">
        <v>0</v>
      </c>
      <c r="J36" s="71">
        <f>F36*D36</f>
        <v>0</v>
      </c>
      <c r="K36" s="14"/>
      <c r="M36" s="12"/>
    </row>
    <row r="37" spans="1:13" ht="95.25" customHeight="1" thickBot="1" x14ac:dyDescent="0.25">
      <c r="H37" s="1"/>
      <c r="I37" s="1"/>
      <c r="K37" s="14"/>
    </row>
    <row r="38" spans="1:13" ht="27.75" customHeight="1" thickBot="1" x14ac:dyDescent="0.25">
      <c r="A38" s="24"/>
      <c r="B38" s="89" t="s">
        <v>6</v>
      </c>
      <c r="C38" s="7"/>
      <c r="D38" s="37"/>
      <c r="E38" s="7"/>
      <c r="F38" s="8"/>
      <c r="G38" s="9"/>
      <c r="H38" s="7"/>
      <c r="I38" s="7"/>
      <c r="J38" s="10"/>
      <c r="K38" s="14"/>
    </row>
    <row r="39" spans="1:13" ht="27.75" customHeight="1" x14ac:dyDescent="0.2">
      <c r="A39" s="24"/>
      <c r="B39" s="90" t="s">
        <v>14</v>
      </c>
      <c r="C39" s="40"/>
      <c r="D39" s="119"/>
      <c r="E39" s="40"/>
      <c r="F39" s="125" t="s">
        <v>3</v>
      </c>
      <c r="G39" s="126"/>
      <c r="H39" s="127"/>
      <c r="I39" s="128"/>
      <c r="J39" s="129"/>
      <c r="K39" s="14"/>
    </row>
    <row r="40" spans="1:13" ht="27.75" customHeight="1" x14ac:dyDescent="0.2">
      <c r="A40" s="24"/>
      <c r="B40" s="91" t="s">
        <v>1</v>
      </c>
      <c r="C40" s="118"/>
      <c r="D40" s="120"/>
      <c r="E40" s="19"/>
      <c r="F40" s="132" t="s">
        <v>4</v>
      </c>
      <c r="G40" s="133"/>
      <c r="H40" s="143"/>
      <c r="I40" s="144"/>
      <c r="J40" s="145"/>
      <c r="K40" s="14"/>
    </row>
    <row r="41" spans="1:13" ht="27.75" customHeight="1" thickBot="1" x14ac:dyDescent="0.25">
      <c r="B41" s="92" t="s">
        <v>2</v>
      </c>
      <c r="C41" s="13"/>
      <c r="D41" s="121"/>
      <c r="E41" s="13"/>
      <c r="F41" s="130" t="s">
        <v>5</v>
      </c>
      <c r="G41" s="131"/>
      <c r="H41" s="122"/>
      <c r="I41" s="123"/>
      <c r="J41" s="124"/>
      <c r="K41" s="14"/>
    </row>
    <row r="42" spans="1:13" ht="84" customHeight="1" x14ac:dyDescent="0.2">
      <c r="A42" s="14"/>
      <c r="B42" s="93"/>
      <c r="C42" s="17"/>
      <c r="D42" s="38"/>
      <c r="E42" s="17"/>
      <c r="F42" s="18"/>
      <c r="G42" s="20"/>
      <c r="H42" s="17"/>
      <c r="I42" s="14"/>
      <c r="J42" s="14"/>
      <c r="K42" s="14"/>
    </row>
    <row r="43" spans="1:13" ht="84" customHeight="1" x14ac:dyDescent="0.2">
      <c r="A43" s="14"/>
      <c r="B43" s="94"/>
      <c r="C43" s="14"/>
      <c r="D43" s="39"/>
      <c r="E43" s="14"/>
      <c r="F43" s="15"/>
      <c r="G43" s="16"/>
      <c r="H43" s="14"/>
      <c r="I43" s="14"/>
      <c r="J43" s="14"/>
      <c r="K43" s="14"/>
    </row>
    <row r="44" spans="1:13" ht="84" customHeight="1" x14ac:dyDescent="0.2">
      <c r="A44" s="14"/>
      <c r="B44" s="94"/>
      <c r="C44" s="14"/>
      <c r="D44" s="39"/>
      <c r="E44" s="14"/>
      <c r="F44" s="15"/>
      <c r="G44" s="16"/>
      <c r="H44" s="14"/>
      <c r="I44" s="14"/>
      <c r="J44" s="14"/>
      <c r="K44" s="14"/>
    </row>
    <row r="45" spans="1:13" ht="84" customHeight="1" x14ac:dyDescent="0.2"/>
    <row r="46" spans="1:13" ht="84" customHeight="1" x14ac:dyDescent="0.2"/>
    <row r="47" spans="1:13" ht="84" customHeight="1" x14ac:dyDescent="0.2"/>
    <row r="48" spans="1:13" ht="84" customHeight="1" x14ac:dyDescent="0.2"/>
  </sheetData>
  <sheetProtection selectLockedCells="1"/>
  <mergeCells count="12">
    <mergeCell ref="B2:J2"/>
    <mergeCell ref="F6:H6"/>
    <mergeCell ref="B4:J4"/>
    <mergeCell ref="G7:I7"/>
    <mergeCell ref="H40:J40"/>
    <mergeCell ref="C36:D36"/>
    <mergeCell ref="G31:I31"/>
    <mergeCell ref="H41:J41"/>
    <mergeCell ref="F39:G39"/>
    <mergeCell ref="H39:J39"/>
    <mergeCell ref="F41:G41"/>
    <mergeCell ref="F40:G40"/>
  </mergeCells>
  <phoneticPr fontId="1" type="noConversion"/>
  <pageMargins left="0.78740157480314965" right="0.23622047244094491" top="1.0629921259842521" bottom="0.43307086614173229" header="0.55118110236220474" footer="0.27559055118110237"/>
  <pageSetup paperSize="265" scale="60" orientation="portrait" r:id="rId1"/>
  <headerFooter alignWithMargins="0">
    <oddHeader>&amp;L&amp;"Verdana,Standaard"&amp;17De Purmaryn - Purmerend&amp;R&amp;G</oddHeader>
    <oddFooter>&amp;L&amp;F&amp;R&amp;"Verdana,Standaard"&amp;P /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 1</vt:lpstr>
      <vt:lpstr>'blad 1'!Afdrukbereik</vt:lpstr>
      <vt:lpstr>'blad 1'!Afdruktitels</vt:lpstr>
    </vt:vector>
  </TitlesOfParts>
  <Company>PBTA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inschrijfspecificatie Theaterfauteuils Purmerend</dc:title>
  <dc:creator>l.v.schaijk@pbta.nl</dc:creator>
  <cp:lastModifiedBy>Ha-Vu, T.T.A. (An)</cp:lastModifiedBy>
  <cp:lastPrinted>2023-08-31T07:38:58Z</cp:lastPrinted>
  <dcterms:created xsi:type="dcterms:W3CDTF">2006-12-18T22:47:50Z</dcterms:created>
  <dcterms:modified xsi:type="dcterms:W3CDTF">2023-08-31T07:39:18Z</dcterms:modified>
</cp:coreProperties>
</file>