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https://provincieutrecht.sharepoint.com/sites/prjct-NieuweOV-concessiesbusentram/Gedeelde documenten/Aanbestedingsstukken/A Aanbestedingsleidraad + bijlagen/"/>
    </mc:Choice>
  </mc:AlternateContent>
  <xr:revisionPtr revIDLastSave="248" documentId="8_{003FFAD4-77CD-4A3F-A7FD-38C42FDC12AD}" xr6:coauthVersionLast="47" xr6:coauthVersionMax="47" xr10:uidLastSave="{F8286A81-0231-445B-B8DA-CA4CD7040B34}"/>
  <bookViews>
    <workbookView xWindow="-120" yWindow="-120" windowWidth="29040" windowHeight="15720" tabRatio="789" xr2:uid="{E15D6F38-D2E4-46EC-AC1C-1483C3689BF7}"/>
  </bookViews>
  <sheets>
    <sheet name="Aangeboden DRU's TOTAAL" sheetId="1" r:id="rId1"/>
    <sheet name="Invulblad basisdienstregeling" sheetId="2" r:id="rId2"/>
    <sheet name="Invulblad diensr.type 1" sheetId="6" r:id="rId3"/>
    <sheet name="Invulblad diensr.type 2" sheetId="7" r:id="rId4"/>
    <sheet name="Invulblad diensr.type 3" sheetId="8" r:id="rId5"/>
  </sheets>
  <definedNames>
    <definedName name="_xlnm.Print_Area" localSheetId="0">'Aangeboden DRU''s TOTAAL'!$A$1:$I$59</definedName>
    <definedName name="_xlnm.Print_Area" localSheetId="1">'Invulblad basisdienstregeling'!$A$1:$M$194</definedName>
    <definedName name="_xlnm.Print_Area" localSheetId="2">'Invulblad diensr.type 1'!$A$1:$M$194</definedName>
    <definedName name="_xlnm.Print_Area" localSheetId="3">'Invulblad diensr.type 2'!$A$1:$M$194</definedName>
    <definedName name="_xlnm.Print_Area" localSheetId="4">'Invulblad diensr.type 3'!$A$1:$M$194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5" i="1" l="1"/>
  <c r="E35" i="1"/>
  <c r="D35" i="1"/>
  <c r="F34" i="1"/>
  <c r="E34" i="1"/>
  <c r="D34" i="1"/>
  <c r="F33" i="1"/>
  <c r="E33" i="1"/>
  <c r="D33" i="1"/>
  <c r="F32" i="1"/>
  <c r="E32" i="1"/>
  <c r="D32" i="1"/>
  <c r="F31" i="1"/>
  <c r="E31" i="1"/>
  <c r="D31" i="1"/>
  <c r="F193" i="8"/>
  <c r="F190" i="8"/>
  <c r="F187" i="8"/>
  <c r="L178" i="8"/>
  <c r="K178" i="8"/>
  <c r="J178" i="8"/>
  <c r="I178" i="8"/>
  <c r="L175" i="8"/>
  <c r="K175" i="8"/>
  <c r="J175" i="8"/>
  <c r="I175" i="8"/>
  <c r="L172" i="8"/>
  <c r="K172" i="8"/>
  <c r="J172" i="8"/>
  <c r="I172" i="8"/>
  <c r="L169" i="8"/>
  <c r="K169" i="8"/>
  <c r="J169" i="8"/>
  <c r="I169" i="8"/>
  <c r="L166" i="8"/>
  <c r="K166" i="8"/>
  <c r="J166" i="8"/>
  <c r="I166" i="8"/>
  <c r="L163" i="8"/>
  <c r="K163" i="8"/>
  <c r="J163" i="8"/>
  <c r="I163" i="8"/>
  <c r="L160" i="8"/>
  <c r="K160" i="8"/>
  <c r="J160" i="8"/>
  <c r="I160" i="8"/>
  <c r="L157" i="8"/>
  <c r="K157" i="8"/>
  <c r="J157" i="8"/>
  <c r="I157" i="8"/>
  <c r="L154" i="8"/>
  <c r="K154" i="8"/>
  <c r="J154" i="8"/>
  <c r="I154" i="8"/>
  <c r="L151" i="8"/>
  <c r="K151" i="8"/>
  <c r="J151" i="8"/>
  <c r="I151" i="8"/>
  <c r="L148" i="8"/>
  <c r="K148" i="8"/>
  <c r="J148" i="8"/>
  <c r="I148" i="8"/>
  <c r="L145" i="8"/>
  <c r="K145" i="8"/>
  <c r="J145" i="8"/>
  <c r="I145" i="8"/>
  <c r="L142" i="8"/>
  <c r="K142" i="8"/>
  <c r="J142" i="8"/>
  <c r="I142" i="8"/>
  <c r="L139" i="8"/>
  <c r="K139" i="8"/>
  <c r="J139" i="8"/>
  <c r="I139" i="8"/>
  <c r="L136" i="8"/>
  <c r="K136" i="8"/>
  <c r="J136" i="8"/>
  <c r="I136" i="8"/>
  <c r="L133" i="8"/>
  <c r="K133" i="8"/>
  <c r="J133" i="8"/>
  <c r="I133" i="8"/>
  <c r="L130" i="8"/>
  <c r="K130" i="8"/>
  <c r="J130" i="8"/>
  <c r="I130" i="8"/>
  <c r="L127" i="8"/>
  <c r="K127" i="8"/>
  <c r="J127" i="8"/>
  <c r="I127" i="8"/>
  <c r="L124" i="8"/>
  <c r="K124" i="8"/>
  <c r="J124" i="8"/>
  <c r="I124" i="8"/>
  <c r="L121" i="8"/>
  <c r="K121" i="8"/>
  <c r="J121" i="8"/>
  <c r="I121" i="8"/>
  <c r="L118" i="8"/>
  <c r="K118" i="8"/>
  <c r="J118" i="8"/>
  <c r="I118" i="8"/>
  <c r="L115" i="8"/>
  <c r="K115" i="8"/>
  <c r="J115" i="8"/>
  <c r="I115" i="8"/>
  <c r="L112" i="8"/>
  <c r="K112" i="8"/>
  <c r="J112" i="8"/>
  <c r="I112" i="8"/>
  <c r="L109" i="8"/>
  <c r="K109" i="8"/>
  <c r="J109" i="8"/>
  <c r="I109" i="8"/>
  <c r="L106" i="8"/>
  <c r="K106" i="8"/>
  <c r="J106" i="8"/>
  <c r="I106" i="8"/>
  <c r="L103" i="8"/>
  <c r="K103" i="8"/>
  <c r="J103" i="8"/>
  <c r="I103" i="8"/>
  <c r="L100" i="8"/>
  <c r="K100" i="8"/>
  <c r="J100" i="8"/>
  <c r="I100" i="8"/>
  <c r="L97" i="8"/>
  <c r="K97" i="8"/>
  <c r="J97" i="8"/>
  <c r="I97" i="8"/>
  <c r="L94" i="8"/>
  <c r="K94" i="8"/>
  <c r="J94" i="8"/>
  <c r="I94" i="8"/>
  <c r="L91" i="8"/>
  <c r="K91" i="8"/>
  <c r="J91" i="8"/>
  <c r="I91" i="8"/>
  <c r="L88" i="8"/>
  <c r="K88" i="8"/>
  <c r="J88" i="8"/>
  <c r="I88" i="8"/>
  <c r="L85" i="8"/>
  <c r="K85" i="8"/>
  <c r="J85" i="8"/>
  <c r="I85" i="8"/>
  <c r="L82" i="8"/>
  <c r="K82" i="8"/>
  <c r="J82" i="8"/>
  <c r="I82" i="8"/>
  <c r="L79" i="8"/>
  <c r="K79" i="8"/>
  <c r="J79" i="8"/>
  <c r="I79" i="8"/>
  <c r="L76" i="8"/>
  <c r="K76" i="8"/>
  <c r="J76" i="8"/>
  <c r="I76" i="8"/>
  <c r="L73" i="8"/>
  <c r="K73" i="8"/>
  <c r="J73" i="8"/>
  <c r="I73" i="8"/>
  <c r="L70" i="8"/>
  <c r="K70" i="8"/>
  <c r="J70" i="8"/>
  <c r="I70" i="8"/>
  <c r="L67" i="8"/>
  <c r="K67" i="8"/>
  <c r="J67" i="8"/>
  <c r="I67" i="8"/>
  <c r="L64" i="8"/>
  <c r="K64" i="8"/>
  <c r="J64" i="8"/>
  <c r="I64" i="8"/>
  <c r="L61" i="8"/>
  <c r="K61" i="8"/>
  <c r="J61" i="8"/>
  <c r="I61" i="8"/>
  <c r="L58" i="8"/>
  <c r="K58" i="8"/>
  <c r="J58" i="8"/>
  <c r="I58" i="8"/>
  <c r="L55" i="8"/>
  <c r="K55" i="8"/>
  <c r="J55" i="8"/>
  <c r="I55" i="8"/>
  <c r="L52" i="8"/>
  <c r="K52" i="8"/>
  <c r="J52" i="8"/>
  <c r="I52" i="8"/>
  <c r="L49" i="8"/>
  <c r="K49" i="8"/>
  <c r="J49" i="8"/>
  <c r="I49" i="8"/>
  <c r="L46" i="8"/>
  <c r="K46" i="8"/>
  <c r="J46" i="8"/>
  <c r="I46" i="8"/>
  <c r="L43" i="8"/>
  <c r="K43" i="8"/>
  <c r="J43" i="8"/>
  <c r="I43" i="8"/>
  <c r="L40" i="8"/>
  <c r="K40" i="8"/>
  <c r="J40" i="8"/>
  <c r="I40" i="8"/>
  <c r="L37" i="8"/>
  <c r="K37" i="8"/>
  <c r="J37" i="8"/>
  <c r="I37" i="8"/>
  <c r="L34" i="8"/>
  <c r="K34" i="8"/>
  <c r="J34" i="8"/>
  <c r="I34" i="8"/>
  <c r="L31" i="8"/>
  <c r="K31" i="8"/>
  <c r="J31" i="8"/>
  <c r="I31" i="8"/>
  <c r="L28" i="8"/>
  <c r="K28" i="8"/>
  <c r="J28" i="8"/>
  <c r="I28" i="8"/>
  <c r="L25" i="8"/>
  <c r="K25" i="8"/>
  <c r="J25" i="8"/>
  <c r="I25" i="8"/>
  <c r="L22" i="8"/>
  <c r="K22" i="8"/>
  <c r="J22" i="8"/>
  <c r="I22" i="8"/>
  <c r="L19" i="8"/>
  <c r="K19" i="8"/>
  <c r="J19" i="8"/>
  <c r="I19" i="8"/>
  <c r="L16" i="8"/>
  <c r="K16" i="8"/>
  <c r="J16" i="8"/>
  <c r="I16" i="8"/>
  <c r="L13" i="8"/>
  <c r="K13" i="8"/>
  <c r="J13" i="8"/>
  <c r="I13" i="8"/>
  <c r="F193" i="7"/>
  <c r="F190" i="7"/>
  <c r="F187" i="7"/>
  <c r="L178" i="7"/>
  <c r="K178" i="7"/>
  <c r="J178" i="7"/>
  <c r="I178" i="7"/>
  <c r="L175" i="7"/>
  <c r="K175" i="7"/>
  <c r="J175" i="7"/>
  <c r="I175" i="7"/>
  <c r="L172" i="7"/>
  <c r="K172" i="7"/>
  <c r="J172" i="7"/>
  <c r="I172" i="7"/>
  <c r="L169" i="7"/>
  <c r="K169" i="7"/>
  <c r="J169" i="7"/>
  <c r="I169" i="7"/>
  <c r="L166" i="7"/>
  <c r="K166" i="7"/>
  <c r="J166" i="7"/>
  <c r="I166" i="7"/>
  <c r="L163" i="7"/>
  <c r="K163" i="7"/>
  <c r="J163" i="7"/>
  <c r="I163" i="7"/>
  <c r="L160" i="7"/>
  <c r="K160" i="7"/>
  <c r="J160" i="7"/>
  <c r="I160" i="7"/>
  <c r="L157" i="7"/>
  <c r="K157" i="7"/>
  <c r="J157" i="7"/>
  <c r="I157" i="7"/>
  <c r="L154" i="7"/>
  <c r="K154" i="7"/>
  <c r="J154" i="7"/>
  <c r="I154" i="7"/>
  <c r="L151" i="7"/>
  <c r="K151" i="7"/>
  <c r="J151" i="7"/>
  <c r="I151" i="7"/>
  <c r="L148" i="7"/>
  <c r="K148" i="7"/>
  <c r="J148" i="7"/>
  <c r="I148" i="7"/>
  <c r="L145" i="7"/>
  <c r="K145" i="7"/>
  <c r="J145" i="7"/>
  <c r="I145" i="7"/>
  <c r="L142" i="7"/>
  <c r="K142" i="7"/>
  <c r="J142" i="7"/>
  <c r="I142" i="7"/>
  <c r="L139" i="7"/>
  <c r="K139" i="7"/>
  <c r="J139" i="7"/>
  <c r="I139" i="7"/>
  <c r="L136" i="7"/>
  <c r="K136" i="7"/>
  <c r="J136" i="7"/>
  <c r="I136" i="7"/>
  <c r="L133" i="7"/>
  <c r="K133" i="7"/>
  <c r="J133" i="7"/>
  <c r="I133" i="7"/>
  <c r="L130" i="7"/>
  <c r="K130" i="7"/>
  <c r="J130" i="7"/>
  <c r="I130" i="7"/>
  <c r="L127" i="7"/>
  <c r="K127" i="7"/>
  <c r="J127" i="7"/>
  <c r="I127" i="7"/>
  <c r="L124" i="7"/>
  <c r="K124" i="7"/>
  <c r="J124" i="7"/>
  <c r="I124" i="7"/>
  <c r="L121" i="7"/>
  <c r="K121" i="7"/>
  <c r="J121" i="7"/>
  <c r="I121" i="7"/>
  <c r="L118" i="7"/>
  <c r="K118" i="7"/>
  <c r="J118" i="7"/>
  <c r="I118" i="7"/>
  <c r="L115" i="7"/>
  <c r="K115" i="7"/>
  <c r="J115" i="7"/>
  <c r="I115" i="7"/>
  <c r="L112" i="7"/>
  <c r="K112" i="7"/>
  <c r="J112" i="7"/>
  <c r="I112" i="7"/>
  <c r="L109" i="7"/>
  <c r="K109" i="7"/>
  <c r="J109" i="7"/>
  <c r="I109" i="7"/>
  <c r="L106" i="7"/>
  <c r="K106" i="7"/>
  <c r="J106" i="7"/>
  <c r="I106" i="7"/>
  <c r="L103" i="7"/>
  <c r="K103" i="7"/>
  <c r="J103" i="7"/>
  <c r="I103" i="7"/>
  <c r="L100" i="7"/>
  <c r="K100" i="7"/>
  <c r="J100" i="7"/>
  <c r="I100" i="7"/>
  <c r="L97" i="7"/>
  <c r="K97" i="7"/>
  <c r="J97" i="7"/>
  <c r="I97" i="7"/>
  <c r="L94" i="7"/>
  <c r="K94" i="7"/>
  <c r="J94" i="7"/>
  <c r="I94" i="7"/>
  <c r="L91" i="7"/>
  <c r="K91" i="7"/>
  <c r="J91" i="7"/>
  <c r="I91" i="7"/>
  <c r="L88" i="7"/>
  <c r="K88" i="7"/>
  <c r="J88" i="7"/>
  <c r="I88" i="7"/>
  <c r="L85" i="7"/>
  <c r="K85" i="7"/>
  <c r="J85" i="7"/>
  <c r="I85" i="7"/>
  <c r="L82" i="7"/>
  <c r="K82" i="7"/>
  <c r="J82" i="7"/>
  <c r="I82" i="7"/>
  <c r="L79" i="7"/>
  <c r="K79" i="7"/>
  <c r="J79" i="7"/>
  <c r="I79" i="7"/>
  <c r="L76" i="7"/>
  <c r="K76" i="7"/>
  <c r="J76" i="7"/>
  <c r="I76" i="7"/>
  <c r="L73" i="7"/>
  <c r="K73" i="7"/>
  <c r="J73" i="7"/>
  <c r="I73" i="7"/>
  <c r="L70" i="7"/>
  <c r="K70" i="7"/>
  <c r="J70" i="7"/>
  <c r="I70" i="7"/>
  <c r="L67" i="7"/>
  <c r="K67" i="7"/>
  <c r="J67" i="7"/>
  <c r="I67" i="7"/>
  <c r="L64" i="7"/>
  <c r="K64" i="7"/>
  <c r="J64" i="7"/>
  <c r="I64" i="7"/>
  <c r="L61" i="7"/>
  <c r="K61" i="7"/>
  <c r="J61" i="7"/>
  <c r="I61" i="7"/>
  <c r="L58" i="7"/>
  <c r="K58" i="7"/>
  <c r="J58" i="7"/>
  <c r="I58" i="7"/>
  <c r="L55" i="7"/>
  <c r="K55" i="7"/>
  <c r="J55" i="7"/>
  <c r="I55" i="7"/>
  <c r="L52" i="7"/>
  <c r="K52" i="7"/>
  <c r="J52" i="7"/>
  <c r="I52" i="7"/>
  <c r="L49" i="7"/>
  <c r="K49" i="7"/>
  <c r="J49" i="7"/>
  <c r="I49" i="7"/>
  <c r="L46" i="7"/>
  <c r="K46" i="7"/>
  <c r="J46" i="7"/>
  <c r="I46" i="7"/>
  <c r="L43" i="7"/>
  <c r="K43" i="7"/>
  <c r="J43" i="7"/>
  <c r="I43" i="7"/>
  <c r="L40" i="7"/>
  <c r="K40" i="7"/>
  <c r="J40" i="7"/>
  <c r="I40" i="7"/>
  <c r="L37" i="7"/>
  <c r="K37" i="7"/>
  <c r="J37" i="7"/>
  <c r="I37" i="7"/>
  <c r="L34" i="7"/>
  <c r="K34" i="7"/>
  <c r="J34" i="7"/>
  <c r="I34" i="7"/>
  <c r="L31" i="7"/>
  <c r="K31" i="7"/>
  <c r="J31" i="7"/>
  <c r="I31" i="7"/>
  <c r="L28" i="7"/>
  <c r="K28" i="7"/>
  <c r="J28" i="7"/>
  <c r="I28" i="7"/>
  <c r="L25" i="7"/>
  <c r="K25" i="7"/>
  <c r="J25" i="7"/>
  <c r="I25" i="7"/>
  <c r="L22" i="7"/>
  <c r="K22" i="7"/>
  <c r="J22" i="7"/>
  <c r="I22" i="7"/>
  <c r="L19" i="7"/>
  <c r="K19" i="7"/>
  <c r="J19" i="7"/>
  <c r="I19" i="7"/>
  <c r="L16" i="7"/>
  <c r="K16" i="7"/>
  <c r="J16" i="7"/>
  <c r="I16" i="7"/>
  <c r="L13" i="7"/>
  <c r="K13" i="7"/>
  <c r="J13" i="7"/>
  <c r="I13" i="7"/>
  <c r="F193" i="6"/>
  <c r="F190" i="6"/>
  <c r="F187" i="6"/>
  <c r="L178" i="6"/>
  <c r="K178" i="6"/>
  <c r="J178" i="6"/>
  <c r="I178" i="6"/>
  <c r="L175" i="6"/>
  <c r="K175" i="6"/>
  <c r="J175" i="6"/>
  <c r="I175" i="6"/>
  <c r="L172" i="6"/>
  <c r="K172" i="6"/>
  <c r="J172" i="6"/>
  <c r="I172" i="6"/>
  <c r="L169" i="6"/>
  <c r="K169" i="6"/>
  <c r="J169" i="6"/>
  <c r="I169" i="6"/>
  <c r="L166" i="6"/>
  <c r="K166" i="6"/>
  <c r="J166" i="6"/>
  <c r="I166" i="6"/>
  <c r="L163" i="6"/>
  <c r="K163" i="6"/>
  <c r="J163" i="6"/>
  <c r="I163" i="6"/>
  <c r="L160" i="6"/>
  <c r="K160" i="6"/>
  <c r="J160" i="6"/>
  <c r="I160" i="6"/>
  <c r="L157" i="6"/>
  <c r="K157" i="6"/>
  <c r="J157" i="6"/>
  <c r="I157" i="6"/>
  <c r="L154" i="6"/>
  <c r="K154" i="6"/>
  <c r="J154" i="6"/>
  <c r="I154" i="6"/>
  <c r="L151" i="6"/>
  <c r="K151" i="6"/>
  <c r="J151" i="6"/>
  <c r="I151" i="6"/>
  <c r="L148" i="6"/>
  <c r="K148" i="6"/>
  <c r="J148" i="6"/>
  <c r="I148" i="6"/>
  <c r="L145" i="6"/>
  <c r="K145" i="6"/>
  <c r="J145" i="6"/>
  <c r="I145" i="6"/>
  <c r="L142" i="6"/>
  <c r="K142" i="6"/>
  <c r="J142" i="6"/>
  <c r="I142" i="6"/>
  <c r="L139" i="6"/>
  <c r="K139" i="6"/>
  <c r="J139" i="6"/>
  <c r="I139" i="6"/>
  <c r="L136" i="6"/>
  <c r="K136" i="6"/>
  <c r="J136" i="6"/>
  <c r="I136" i="6"/>
  <c r="L133" i="6"/>
  <c r="K133" i="6"/>
  <c r="J133" i="6"/>
  <c r="I133" i="6"/>
  <c r="L130" i="6"/>
  <c r="K130" i="6"/>
  <c r="J130" i="6"/>
  <c r="I130" i="6"/>
  <c r="L127" i="6"/>
  <c r="K127" i="6"/>
  <c r="J127" i="6"/>
  <c r="I127" i="6"/>
  <c r="L124" i="6"/>
  <c r="K124" i="6"/>
  <c r="J124" i="6"/>
  <c r="I124" i="6"/>
  <c r="L121" i="6"/>
  <c r="K121" i="6"/>
  <c r="J121" i="6"/>
  <c r="I121" i="6"/>
  <c r="L118" i="6"/>
  <c r="K118" i="6"/>
  <c r="J118" i="6"/>
  <c r="I118" i="6"/>
  <c r="L115" i="6"/>
  <c r="K115" i="6"/>
  <c r="J115" i="6"/>
  <c r="I115" i="6"/>
  <c r="L112" i="6"/>
  <c r="K112" i="6"/>
  <c r="J112" i="6"/>
  <c r="I112" i="6"/>
  <c r="L109" i="6"/>
  <c r="K109" i="6"/>
  <c r="J109" i="6"/>
  <c r="I109" i="6"/>
  <c r="L106" i="6"/>
  <c r="K106" i="6"/>
  <c r="J106" i="6"/>
  <c r="I106" i="6"/>
  <c r="L103" i="6"/>
  <c r="K103" i="6"/>
  <c r="J103" i="6"/>
  <c r="I103" i="6"/>
  <c r="L100" i="6"/>
  <c r="K100" i="6"/>
  <c r="J100" i="6"/>
  <c r="I100" i="6"/>
  <c r="L97" i="6"/>
  <c r="K97" i="6"/>
  <c r="J97" i="6"/>
  <c r="I97" i="6"/>
  <c r="L94" i="6"/>
  <c r="K94" i="6"/>
  <c r="J94" i="6"/>
  <c r="I94" i="6"/>
  <c r="L91" i="6"/>
  <c r="K91" i="6"/>
  <c r="J91" i="6"/>
  <c r="I91" i="6"/>
  <c r="L88" i="6"/>
  <c r="K88" i="6"/>
  <c r="J88" i="6"/>
  <c r="I88" i="6"/>
  <c r="L85" i="6"/>
  <c r="K85" i="6"/>
  <c r="J85" i="6"/>
  <c r="I85" i="6"/>
  <c r="L82" i="6"/>
  <c r="K82" i="6"/>
  <c r="J82" i="6"/>
  <c r="I82" i="6"/>
  <c r="L79" i="6"/>
  <c r="K79" i="6"/>
  <c r="J79" i="6"/>
  <c r="I79" i="6"/>
  <c r="L76" i="6"/>
  <c r="K76" i="6"/>
  <c r="J76" i="6"/>
  <c r="I76" i="6"/>
  <c r="L73" i="6"/>
  <c r="K73" i="6"/>
  <c r="J73" i="6"/>
  <c r="I73" i="6"/>
  <c r="L70" i="6"/>
  <c r="K70" i="6"/>
  <c r="J70" i="6"/>
  <c r="I70" i="6"/>
  <c r="L67" i="6"/>
  <c r="K67" i="6"/>
  <c r="J67" i="6"/>
  <c r="I67" i="6"/>
  <c r="L64" i="6"/>
  <c r="K64" i="6"/>
  <c r="J64" i="6"/>
  <c r="I64" i="6"/>
  <c r="L61" i="6"/>
  <c r="K61" i="6"/>
  <c r="J61" i="6"/>
  <c r="I61" i="6"/>
  <c r="L58" i="6"/>
  <c r="K58" i="6"/>
  <c r="J58" i="6"/>
  <c r="I58" i="6"/>
  <c r="L55" i="6"/>
  <c r="K55" i="6"/>
  <c r="J55" i="6"/>
  <c r="I55" i="6"/>
  <c r="L52" i="6"/>
  <c r="K52" i="6"/>
  <c r="J52" i="6"/>
  <c r="I52" i="6"/>
  <c r="L49" i="6"/>
  <c r="K49" i="6"/>
  <c r="J49" i="6"/>
  <c r="I49" i="6"/>
  <c r="L46" i="6"/>
  <c r="K46" i="6"/>
  <c r="J46" i="6"/>
  <c r="I46" i="6"/>
  <c r="L43" i="6"/>
  <c r="K43" i="6"/>
  <c r="J43" i="6"/>
  <c r="I43" i="6"/>
  <c r="L40" i="6"/>
  <c r="K40" i="6"/>
  <c r="J40" i="6"/>
  <c r="I40" i="6"/>
  <c r="L37" i="6"/>
  <c r="K37" i="6"/>
  <c r="J37" i="6"/>
  <c r="I37" i="6"/>
  <c r="L34" i="6"/>
  <c r="K34" i="6"/>
  <c r="J34" i="6"/>
  <c r="I34" i="6"/>
  <c r="L31" i="6"/>
  <c r="K31" i="6"/>
  <c r="J31" i="6"/>
  <c r="I31" i="6"/>
  <c r="L28" i="6"/>
  <c r="K28" i="6"/>
  <c r="J28" i="6"/>
  <c r="I28" i="6"/>
  <c r="L25" i="6"/>
  <c r="K25" i="6"/>
  <c r="J25" i="6"/>
  <c r="I25" i="6"/>
  <c r="L22" i="6"/>
  <c r="K22" i="6"/>
  <c r="J22" i="6"/>
  <c r="I22" i="6"/>
  <c r="L19" i="6"/>
  <c r="K19" i="6"/>
  <c r="J19" i="6"/>
  <c r="I19" i="6"/>
  <c r="L16" i="6"/>
  <c r="K16" i="6"/>
  <c r="J16" i="6"/>
  <c r="I16" i="6"/>
  <c r="L13" i="6"/>
  <c r="K13" i="6"/>
  <c r="J13" i="6"/>
  <c r="I13" i="6"/>
  <c r="F192" i="8"/>
  <c r="F189" i="8"/>
  <c r="F186" i="8"/>
  <c r="L177" i="8"/>
  <c r="K177" i="8"/>
  <c r="J177" i="8"/>
  <c r="I177" i="8"/>
  <c r="L174" i="8"/>
  <c r="K174" i="8"/>
  <c r="J174" i="8"/>
  <c r="I174" i="8"/>
  <c r="L171" i="8"/>
  <c r="K171" i="8"/>
  <c r="J171" i="8"/>
  <c r="I171" i="8"/>
  <c r="L168" i="8"/>
  <c r="K168" i="8"/>
  <c r="J168" i="8"/>
  <c r="I168" i="8"/>
  <c r="L165" i="8"/>
  <c r="K165" i="8"/>
  <c r="J165" i="8"/>
  <c r="I165" i="8"/>
  <c r="L162" i="8"/>
  <c r="K162" i="8"/>
  <c r="J162" i="8"/>
  <c r="I162" i="8"/>
  <c r="L159" i="8"/>
  <c r="K159" i="8"/>
  <c r="J159" i="8"/>
  <c r="I159" i="8"/>
  <c r="L156" i="8"/>
  <c r="K156" i="8"/>
  <c r="J156" i="8"/>
  <c r="I156" i="8"/>
  <c r="L153" i="8"/>
  <c r="K153" i="8"/>
  <c r="J153" i="8"/>
  <c r="I153" i="8"/>
  <c r="L150" i="8"/>
  <c r="K150" i="8"/>
  <c r="J150" i="8"/>
  <c r="I150" i="8"/>
  <c r="L147" i="8"/>
  <c r="K147" i="8"/>
  <c r="J147" i="8"/>
  <c r="I147" i="8"/>
  <c r="L144" i="8"/>
  <c r="K144" i="8"/>
  <c r="J144" i="8"/>
  <c r="I144" i="8"/>
  <c r="L141" i="8"/>
  <c r="K141" i="8"/>
  <c r="J141" i="8"/>
  <c r="I141" i="8"/>
  <c r="L138" i="8"/>
  <c r="K138" i="8"/>
  <c r="J138" i="8"/>
  <c r="I138" i="8"/>
  <c r="L135" i="8"/>
  <c r="K135" i="8"/>
  <c r="J135" i="8"/>
  <c r="I135" i="8"/>
  <c r="L132" i="8"/>
  <c r="K132" i="8"/>
  <c r="J132" i="8"/>
  <c r="I132" i="8"/>
  <c r="L129" i="8"/>
  <c r="K129" i="8"/>
  <c r="J129" i="8"/>
  <c r="I129" i="8"/>
  <c r="L126" i="8"/>
  <c r="K126" i="8"/>
  <c r="J126" i="8"/>
  <c r="I126" i="8"/>
  <c r="L123" i="8"/>
  <c r="K123" i="8"/>
  <c r="J123" i="8"/>
  <c r="I123" i="8"/>
  <c r="L120" i="8"/>
  <c r="K120" i="8"/>
  <c r="J120" i="8"/>
  <c r="I120" i="8"/>
  <c r="L117" i="8"/>
  <c r="K117" i="8"/>
  <c r="J117" i="8"/>
  <c r="I117" i="8"/>
  <c r="L114" i="8"/>
  <c r="K114" i="8"/>
  <c r="J114" i="8"/>
  <c r="I114" i="8"/>
  <c r="L111" i="8"/>
  <c r="K111" i="8"/>
  <c r="J111" i="8"/>
  <c r="I111" i="8"/>
  <c r="L108" i="8"/>
  <c r="K108" i="8"/>
  <c r="J108" i="8"/>
  <c r="I108" i="8"/>
  <c r="L105" i="8"/>
  <c r="K105" i="8"/>
  <c r="J105" i="8"/>
  <c r="I105" i="8"/>
  <c r="L102" i="8"/>
  <c r="K102" i="8"/>
  <c r="J102" i="8"/>
  <c r="I102" i="8"/>
  <c r="L99" i="8"/>
  <c r="K99" i="8"/>
  <c r="J99" i="8"/>
  <c r="I99" i="8"/>
  <c r="L96" i="8"/>
  <c r="K96" i="8"/>
  <c r="J96" i="8"/>
  <c r="I96" i="8"/>
  <c r="L93" i="8"/>
  <c r="K93" i="8"/>
  <c r="J93" i="8"/>
  <c r="I93" i="8"/>
  <c r="L90" i="8"/>
  <c r="K90" i="8"/>
  <c r="J90" i="8"/>
  <c r="I90" i="8"/>
  <c r="L87" i="8"/>
  <c r="K87" i="8"/>
  <c r="J87" i="8"/>
  <c r="I87" i="8"/>
  <c r="L84" i="8"/>
  <c r="K84" i="8"/>
  <c r="J84" i="8"/>
  <c r="I84" i="8"/>
  <c r="L81" i="8"/>
  <c r="K81" i="8"/>
  <c r="J81" i="8"/>
  <c r="I81" i="8"/>
  <c r="L78" i="8"/>
  <c r="K78" i="8"/>
  <c r="J78" i="8"/>
  <c r="I78" i="8"/>
  <c r="L75" i="8"/>
  <c r="K75" i="8"/>
  <c r="J75" i="8"/>
  <c r="I75" i="8"/>
  <c r="L72" i="8"/>
  <c r="K72" i="8"/>
  <c r="J72" i="8"/>
  <c r="I72" i="8"/>
  <c r="L69" i="8"/>
  <c r="K69" i="8"/>
  <c r="J69" i="8"/>
  <c r="I69" i="8"/>
  <c r="L66" i="8"/>
  <c r="K66" i="8"/>
  <c r="J66" i="8"/>
  <c r="I66" i="8"/>
  <c r="L63" i="8"/>
  <c r="K63" i="8"/>
  <c r="J63" i="8"/>
  <c r="I63" i="8"/>
  <c r="L60" i="8"/>
  <c r="K60" i="8"/>
  <c r="J60" i="8"/>
  <c r="I60" i="8"/>
  <c r="L57" i="8"/>
  <c r="K57" i="8"/>
  <c r="J57" i="8"/>
  <c r="I57" i="8"/>
  <c r="L54" i="8"/>
  <c r="K54" i="8"/>
  <c r="J54" i="8"/>
  <c r="I54" i="8"/>
  <c r="L51" i="8"/>
  <c r="K51" i="8"/>
  <c r="J51" i="8"/>
  <c r="I51" i="8"/>
  <c r="L48" i="8"/>
  <c r="K48" i="8"/>
  <c r="J48" i="8"/>
  <c r="I48" i="8"/>
  <c r="L45" i="8"/>
  <c r="K45" i="8"/>
  <c r="J45" i="8"/>
  <c r="I45" i="8"/>
  <c r="L42" i="8"/>
  <c r="K42" i="8"/>
  <c r="J42" i="8"/>
  <c r="I42" i="8"/>
  <c r="L39" i="8"/>
  <c r="K39" i="8"/>
  <c r="J39" i="8"/>
  <c r="I39" i="8"/>
  <c r="L36" i="8"/>
  <c r="K36" i="8"/>
  <c r="J36" i="8"/>
  <c r="I36" i="8"/>
  <c r="L33" i="8"/>
  <c r="K33" i="8"/>
  <c r="J33" i="8"/>
  <c r="I33" i="8"/>
  <c r="L30" i="8"/>
  <c r="K30" i="8"/>
  <c r="J30" i="8"/>
  <c r="I30" i="8"/>
  <c r="L27" i="8"/>
  <c r="K27" i="8"/>
  <c r="J27" i="8"/>
  <c r="I27" i="8"/>
  <c r="L24" i="8"/>
  <c r="K24" i="8"/>
  <c r="J24" i="8"/>
  <c r="I24" i="8"/>
  <c r="L21" i="8"/>
  <c r="K21" i="8"/>
  <c r="J21" i="8"/>
  <c r="I21" i="8"/>
  <c r="L18" i="8"/>
  <c r="K18" i="8"/>
  <c r="J18" i="8"/>
  <c r="I18" i="8"/>
  <c r="L15" i="8"/>
  <c r="K15" i="8"/>
  <c r="J15" i="8"/>
  <c r="I15" i="8"/>
  <c r="L12" i="8"/>
  <c r="K12" i="8"/>
  <c r="J12" i="8"/>
  <c r="I12" i="8"/>
  <c r="F192" i="7"/>
  <c r="F189" i="7"/>
  <c r="F186" i="7"/>
  <c r="L177" i="7"/>
  <c r="K177" i="7"/>
  <c r="J177" i="7"/>
  <c r="I177" i="7"/>
  <c r="L174" i="7"/>
  <c r="K174" i="7"/>
  <c r="J174" i="7"/>
  <c r="I174" i="7"/>
  <c r="L171" i="7"/>
  <c r="K171" i="7"/>
  <c r="J171" i="7"/>
  <c r="I171" i="7"/>
  <c r="L168" i="7"/>
  <c r="K168" i="7"/>
  <c r="J168" i="7"/>
  <c r="I168" i="7"/>
  <c r="L165" i="7"/>
  <c r="K165" i="7"/>
  <c r="J165" i="7"/>
  <c r="I165" i="7"/>
  <c r="L162" i="7"/>
  <c r="K162" i="7"/>
  <c r="J162" i="7"/>
  <c r="I162" i="7"/>
  <c r="L159" i="7"/>
  <c r="K159" i="7"/>
  <c r="J159" i="7"/>
  <c r="I159" i="7"/>
  <c r="L156" i="7"/>
  <c r="K156" i="7"/>
  <c r="J156" i="7"/>
  <c r="I156" i="7"/>
  <c r="L153" i="7"/>
  <c r="K153" i="7"/>
  <c r="J153" i="7"/>
  <c r="I153" i="7"/>
  <c r="L150" i="7"/>
  <c r="K150" i="7"/>
  <c r="J150" i="7"/>
  <c r="I150" i="7"/>
  <c r="L147" i="7"/>
  <c r="K147" i="7"/>
  <c r="J147" i="7"/>
  <c r="I147" i="7"/>
  <c r="L144" i="7"/>
  <c r="K144" i="7"/>
  <c r="J144" i="7"/>
  <c r="I144" i="7"/>
  <c r="L141" i="7"/>
  <c r="K141" i="7"/>
  <c r="J141" i="7"/>
  <c r="I141" i="7"/>
  <c r="L138" i="7"/>
  <c r="K138" i="7"/>
  <c r="J138" i="7"/>
  <c r="I138" i="7"/>
  <c r="L135" i="7"/>
  <c r="K135" i="7"/>
  <c r="J135" i="7"/>
  <c r="I135" i="7"/>
  <c r="L132" i="7"/>
  <c r="K132" i="7"/>
  <c r="J132" i="7"/>
  <c r="I132" i="7"/>
  <c r="L129" i="7"/>
  <c r="K129" i="7"/>
  <c r="J129" i="7"/>
  <c r="I129" i="7"/>
  <c r="L126" i="7"/>
  <c r="K126" i="7"/>
  <c r="J126" i="7"/>
  <c r="I126" i="7"/>
  <c r="L123" i="7"/>
  <c r="K123" i="7"/>
  <c r="J123" i="7"/>
  <c r="I123" i="7"/>
  <c r="L120" i="7"/>
  <c r="K120" i="7"/>
  <c r="J120" i="7"/>
  <c r="I120" i="7"/>
  <c r="L117" i="7"/>
  <c r="K117" i="7"/>
  <c r="J117" i="7"/>
  <c r="I117" i="7"/>
  <c r="L114" i="7"/>
  <c r="K114" i="7"/>
  <c r="J114" i="7"/>
  <c r="I114" i="7"/>
  <c r="L111" i="7"/>
  <c r="K111" i="7"/>
  <c r="J111" i="7"/>
  <c r="I111" i="7"/>
  <c r="L108" i="7"/>
  <c r="K108" i="7"/>
  <c r="J108" i="7"/>
  <c r="I108" i="7"/>
  <c r="L105" i="7"/>
  <c r="K105" i="7"/>
  <c r="J105" i="7"/>
  <c r="I105" i="7"/>
  <c r="L102" i="7"/>
  <c r="K102" i="7"/>
  <c r="J102" i="7"/>
  <c r="I102" i="7"/>
  <c r="L99" i="7"/>
  <c r="K99" i="7"/>
  <c r="J99" i="7"/>
  <c r="I99" i="7"/>
  <c r="L96" i="7"/>
  <c r="K96" i="7"/>
  <c r="J96" i="7"/>
  <c r="I96" i="7"/>
  <c r="L93" i="7"/>
  <c r="K93" i="7"/>
  <c r="J93" i="7"/>
  <c r="I93" i="7"/>
  <c r="L90" i="7"/>
  <c r="K90" i="7"/>
  <c r="J90" i="7"/>
  <c r="I90" i="7"/>
  <c r="L87" i="7"/>
  <c r="K87" i="7"/>
  <c r="J87" i="7"/>
  <c r="I87" i="7"/>
  <c r="L84" i="7"/>
  <c r="K84" i="7"/>
  <c r="J84" i="7"/>
  <c r="I84" i="7"/>
  <c r="L81" i="7"/>
  <c r="K81" i="7"/>
  <c r="J81" i="7"/>
  <c r="I81" i="7"/>
  <c r="L78" i="7"/>
  <c r="K78" i="7"/>
  <c r="J78" i="7"/>
  <c r="I78" i="7"/>
  <c r="L75" i="7"/>
  <c r="K75" i="7"/>
  <c r="J75" i="7"/>
  <c r="I75" i="7"/>
  <c r="L72" i="7"/>
  <c r="K72" i="7"/>
  <c r="J72" i="7"/>
  <c r="I72" i="7"/>
  <c r="L69" i="7"/>
  <c r="K69" i="7"/>
  <c r="J69" i="7"/>
  <c r="I69" i="7"/>
  <c r="L66" i="7"/>
  <c r="K66" i="7"/>
  <c r="J66" i="7"/>
  <c r="I66" i="7"/>
  <c r="L63" i="7"/>
  <c r="K63" i="7"/>
  <c r="J63" i="7"/>
  <c r="I63" i="7"/>
  <c r="L60" i="7"/>
  <c r="K60" i="7"/>
  <c r="J60" i="7"/>
  <c r="I60" i="7"/>
  <c r="L57" i="7"/>
  <c r="K57" i="7"/>
  <c r="J57" i="7"/>
  <c r="I57" i="7"/>
  <c r="L54" i="7"/>
  <c r="K54" i="7"/>
  <c r="J54" i="7"/>
  <c r="I54" i="7"/>
  <c r="L51" i="7"/>
  <c r="K51" i="7"/>
  <c r="J51" i="7"/>
  <c r="I51" i="7"/>
  <c r="L48" i="7"/>
  <c r="K48" i="7"/>
  <c r="J48" i="7"/>
  <c r="I48" i="7"/>
  <c r="L45" i="7"/>
  <c r="K45" i="7"/>
  <c r="J45" i="7"/>
  <c r="I45" i="7"/>
  <c r="L42" i="7"/>
  <c r="K42" i="7"/>
  <c r="J42" i="7"/>
  <c r="I42" i="7"/>
  <c r="L39" i="7"/>
  <c r="K39" i="7"/>
  <c r="J39" i="7"/>
  <c r="I39" i="7"/>
  <c r="L36" i="7"/>
  <c r="K36" i="7"/>
  <c r="J36" i="7"/>
  <c r="I36" i="7"/>
  <c r="L33" i="7"/>
  <c r="K33" i="7"/>
  <c r="J33" i="7"/>
  <c r="I33" i="7"/>
  <c r="L30" i="7"/>
  <c r="K30" i="7"/>
  <c r="J30" i="7"/>
  <c r="I30" i="7"/>
  <c r="L27" i="7"/>
  <c r="K27" i="7"/>
  <c r="J27" i="7"/>
  <c r="I27" i="7"/>
  <c r="L24" i="7"/>
  <c r="K24" i="7"/>
  <c r="J24" i="7"/>
  <c r="I24" i="7"/>
  <c r="L21" i="7"/>
  <c r="K21" i="7"/>
  <c r="J21" i="7"/>
  <c r="I21" i="7"/>
  <c r="L18" i="7"/>
  <c r="K18" i="7"/>
  <c r="J18" i="7"/>
  <c r="I18" i="7"/>
  <c r="L15" i="7"/>
  <c r="K15" i="7"/>
  <c r="J15" i="7"/>
  <c r="I15" i="7"/>
  <c r="L12" i="7"/>
  <c r="K12" i="7"/>
  <c r="J12" i="7"/>
  <c r="I12" i="7"/>
  <c r="F192" i="6"/>
  <c r="F189" i="6"/>
  <c r="F186" i="6"/>
  <c r="L177" i="6"/>
  <c r="K177" i="6"/>
  <c r="J177" i="6"/>
  <c r="I177" i="6"/>
  <c r="L174" i="6"/>
  <c r="K174" i="6"/>
  <c r="J174" i="6"/>
  <c r="I174" i="6"/>
  <c r="L171" i="6"/>
  <c r="K171" i="6"/>
  <c r="J171" i="6"/>
  <c r="I171" i="6"/>
  <c r="L168" i="6"/>
  <c r="K168" i="6"/>
  <c r="J168" i="6"/>
  <c r="I168" i="6"/>
  <c r="L165" i="6"/>
  <c r="K165" i="6"/>
  <c r="J165" i="6"/>
  <c r="I165" i="6"/>
  <c r="L162" i="6"/>
  <c r="K162" i="6"/>
  <c r="J162" i="6"/>
  <c r="I162" i="6"/>
  <c r="L159" i="6"/>
  <c r="K159" i="6"/>
  <c r="J159" i="6"/>
  <c r="I159" i="6"/>
  <c r="L156" i="6"/>
  <c r="K156" i="6"/>
  <c r="J156" i="6"/>
  <c r="I156" i="6"/>
  <c r="L153" i="6"/>
  <c r="K153" i="6"/>
  <c r="J153" i="6"/>
  <c r="I153" i="6"/>
  <c r="L150" i="6"/>
  <c r="K150" i="6"/>
  <c r="J150" i="6"/>
  <c r="I150" i="6"/>
  <c r="L147" i="6"/>
  <c r="K147" i="6"/>
  <c r="J147" i="6"/>
  <c r="I147" i="6"/>
  <c r="L144" i="6"/>
  <c r="K144" i="6"/>
  <c r="J144" i="6"/>
  <c r="I144" i="6"/>
  <c r="L141" i="6"/>
  <c r="K141" i="6"/>
  <c r="J141" i="6"/>
  <c r="I141" i="6"/>
  <c r="L138" i="6"/>
  <c r="K138" i="6"/>
  <c r="J138" i="6"/>
  <c r="I138" i="6"/>
  <c r="L135" i="6"/>
  <c r="K135" i="6"/>
  <c r="J135" i="6"/>
  <c r="I135" i="6"/>
  <c r="L132" i="6"/>
  <c r="K132" i="6"/>
  <c r="J132" i="6"/>
  <c r="I132" i="6"/>
  <c r="L129" i="6"/>
  <c r="K129" i="6"/>
  <c r="J129" i="6"/>
  <c r="I129" i="6"/>
  <c r="L126" i="6"/>
  <c r="K126" i="6"/>
  <c r="J126" i="6"/>
  <c r="I126" i="6"/>
  <c r="L123" i="6"/>
  <c r="K123" i="6"/>
  <c r="J123" i="6"/>
  <c r="I123" i="6"/>
  <c r="L120" i="6"/>
  <c r="K120" i="6"/>
  <c r="J120" i="6"/>
  <c r="I120" i="6"/>
  <c r="L117" i="6"/>
  <c r="K117" i="6"/>
  <c r="J117" i="6"/>
  <c r="I117" i="6"/>
  <c r="L114" i="6"/>
  <c r="K114" i="6"/>
  <c r="J114" i="6"/>
  <c r="I114" i="6"/>
  <c r="L111" i="6"/>
  <c r="K111" i="6"/>
  <c r="J111" i="6"/>
  <c r="I111" i="6"/>
  <c r="L108" i="6"/>
  <c r="K108" i="6"/>
  <c r="J108" i="6"/>
  <c r="I108" i="6"/>
  <c r="L105" i="6"/>
  <c r="K105" i="6"/>
  <c r="J105" i="6"/>
  <c r="I105" i="6"/>
  <c r="L102" i="6"/>
  <c r="K102" i="6"/>
  <c r="J102" i="6"/>
  <c r="I102" i="6"/>
  <c r="L99" i="6"/>
  <c r="K99" i="6"/>
  <c r="J99" i="6"/>
  <c r="I99" i="6"/>
  <c r="L96" i="6"/>
  <c r="K96" i="6"/>
  <c r="J96" i="6"/>
  <c r="I96" i="6"/>
  <c r="L93" i="6"/>
  <c r="K93" i="6"/>
  <c r="J93" i="6"/>
  <c r="I93" i="6"/>
  <c r="L90" i="6"/>
  <c r="K90" i="6"/>
  <c r="J90" i="6"/>
  <c r="I90" i="6"/>
  <c r="L87" i="6"/>
  <c r="K87" i="6"/>
  <c r="J87" i="6"/>
  <c r="I87" i="6"/>
  <c r="L84" i="6"/>
  <c r="K84" i="6"/>
  <c r="J84" i="6"/>
  <c r="I84" i="6"/>
  <c r="L81" i="6"/>
  <c r="K81" i="6"/>
  <c r="J81" i="6"/>
  <c r="I81" i="6"/>
  <c r="L78" i="6"/>
  <c r="K78" i="6"/>
  <c r="J78" i="6"/>
  <c r="I78" i="6"/>
  <c r="L75" i="6"/>
  <c r="K75" i="6"/>
  <c r="J75" i="6"/>
  <c r="I75" i="6"/>
  <c r="L72" i="6"/>
  <c r="K72" i="6"/>
  <c r="J72" i="6"/>
  <c r="I72" i="6"/>
  <c r="L69" i="6"/>
  <c r="K69" i="6"/>
  <c r="J69" i="6"/>
  <c r="I69" i="6"/>
  <c r="L66" i="6"/>
  <c r="K66" i="6"/>
  <c r="J66" i="6"/>
  <c r="I66" i="6"/>
  <c r="L63" i="6"/>
  <c r="K63" i="6"/>
  <c r="J63" i="6"/>
  <c r="I63" i="6"/>
  <c r="L60" i="6"/>
  <c r="K60" i="6"/>
  <c r="J60" i="6"/>
  <c r="I60" i="6"/>
  <c r="L57" i="6"/>
  <c r="K57" i="6"/>
  <c r="J57" i="6"/>
  <c r="I57" i="6"/>
  <c r="L54" i="6"/>
  <c r="K54" i="6"/>
  <c r="J54" i="6"/>
  <c r="I54" i="6"/>
  <c r="L51" i="6"/>
  <c r="K51" i="6"/>
  <c r="J51" i="6"/>
  <c r="I51" i="6"/>
  <c r="L48" i="6"/>
  <c r="K48" i="6"/>
  <c r="J48" i="6"/>
  <c r="I48" i="6"/>
  <c r="L45" i="6"/>
  <c r="K45" i="6"/>
  <c r="J45" i="6"/>
  <c r="I45" i="6"/>
  <c r="L42" i="6"/>
  <c r="K42" i="6"/>
  <c r="J42" i="6"/>
  <c r="I42" i="6"/>
  <c r="L39" i="6"/>
  <c r="K39" i="6"/>
  <c r="J39" i="6"/>
  <c r="I39" i="6"/>
  <c r="L36" i="6"/>
  <c r="K36" i="6"/>
  <c r="J36" i="6"/>
  <c r="I36" i="6"/>
  <c r="L33" i="6"/>
  <c r="K33" i="6"/>
  <c r="J33" i="6"/>
  <c r="I33" i="6"/>
  <c r="L30" i="6"/>
  <c r="K30" i="6"/>
  <c r="J30" i="6"/>
  <c r="I30" i="6"/>
  <c r="L27" i="6"/>
  <c r="K27" i="6"/>
  <c r="J27" i="6"/>
  <c r="I27" i="6"/>
  <c r="L24" i="6"/>
  <c r="K24" i="6"/>
  <c r="J24" i="6"/>
  <c r="I24" i="6"/>
  <c r="L21" i="6"/>
  <c r="K21" i="6"/>
  <c r="J21" i="6"/>
  <c r="I21" i="6"/>
  <c r="L18" i="6"/>
  <c r="K18" i="6"/>
  <c r="J18" i="6"/>
  <c r="I18" i="6"/>
  <c r="L15" i="6"/>
  <c r="K15" i="6"/>
  <c r="J15" i="6"/>
  <c r="I15" i="6"/>
  <c r="L12" i="6"/>
  <c r="K12" i="6"/>
  <c r="J12" i="6"/>
  <c r="I12" i="6"/>
  <c r="F191" i="8"/>
  <c r="F188" i="8"/>
  <c r="F185" i="8"/>
  <c r="L176" i="8"/>
  <c r="K176" i="8"/>
  <c r="J176" i="8"/>
  <c r="I176" i="8"/>
  <c r="L173" i="8"/>
  <c r="K173" i="8"/>
  <c r="J173" i="8"/>
  <c r="I173" i="8"/>
  <c r="L170" i="8"/>
  <c r="K170" i="8"/>
  <c r="J170" i="8"/>
  <c r="I170" i="8"/>
  <c r="L167" i="8"/>
  <c r="K167" i="8"/>
  <c r="J167" i="8"/>
  <c r="I167" i="8"/>
  <c r="L164" i="8"/>
  <c r="K164" i="8"/>
  <c r="J164" i="8"/>
  <c r="I164" i="8"/>
  <c r="L161" i="8"/>
  <c r="K161" i="8"/>
  <c r="J161" i="8"/>
  <c r="I161" i="8"/>
  <c r="L158" i="8"/>
  <c r="K158" i="8"/>
  <c r="J158" i="8"/>
  <c r="I158" i="8"/>
  <c r="L155" i="8"/>
  <c r="K155" i="8"/>
  <c r="J155" i="8"/>
  <c r="I155" i="8"/>
  <c r="L152" i="8"/>
  <c r="K152" i="8"/>
  <c r="J152" i="8"/>
  <c r="I152" i="8"/>
  <c r="L149" i="8"/>
  <c r="K149" i="8"/>
  <c r="J149" i="8"/>
  <c r="I149" i="8"/>
  <c r="L146" i="8"/>
  <c r="K146" i="8"/>
  <c r="J146" i="8"/>
  <c r="I146" i="8"/>
  <c r="L143" i="8"/>
  <c r="K143" i="8"/>
  <c r="J143" i="8"/>
  <c r="I143" i="8"/>
  <c r="L140" i="8"/>
  <c r="K140" i="8"/>
  <c r="J140" i="8"/>
  <c r="I140" i="8"/>
  <c r="L137" i="8"/>
  <c r="K137" i="8"/>
  <c r="J137" i="8"/>
  <c r="I137" i="8"/>
  <c r="L134" i="8"/>
  <c r="K134" i="8"/>
  <c r="J134" i="8"/>
  <c r="I134" i="8"/>
  <c r="L131" i="8"/>
  <c r="K131" i="8"/>
  <c r="J131" i="8"/>
  <c r="I131" i="8"/>
  <c r="L128" i="8"/>
  <c r="K128" i="8"/>
  <c r="J128" i="8"/>
  <c r="I128" i="8"/>
  <c r="L125" i="8"/>
  <c r="K125" i="8"/>
  <c r="J125" i="8"/>
  <c r="I125" i="8"/>
  <c r="L122" i="8"/>
  <c r="K122" i="8"/>
  <c r="J122" i="8"/>
  <c r="I122" i="8"/>
  <c r="L119" i="8"/>
  <c r="K119" i="8"/>
  <c r="J119" i="8"/>
  <c r="I119" i="8"/>
  <c r="L116" i="8"/>
  <c r="K116" i="8"/>
  <c r="J116" i="8"/>
  <c r="I116" i="8"/>
  <c r="L113" i="8"/>
  <c r="K113" i="8"/>
  <c r="J113" i="8"/>
  <c r="I113" i="8"/>
  <c r="L110" i="8"/>
  <c r="K110" i="8"/>
  <c r="J110" i="8"/>
  <c r="I110" i="8"/>
  <c r="L107" i="8"/>
  <c r="K107" i="8"/>
  <c r="J107" i="8"/>
  <c r="I107" i="8"/>
  <c r="L104" i="8"/>
  <c r="K104" i="8"/>
  <c r="J104" i="8"/>
  <c r="I104" i="8"/>
  <c r="L101" i="8"/>
  <c r="K101" i="8"/>
  <c r="J101" i="8"/>
  <c r="I101" i="8"/>
  <c r="L98" i="8"/>
  <c r="K98" i="8"/>
  <c r="J98" i="8"/>
  <c r="I98" i="8"/>
  <c r="L95" i="8"/>
  <c r="K95" i="8"/>
  <c r="J95" i="8"/>
  <c r="I95" i="8"/>
  <c r="L92" i="8"/>
  <c r="K92" i="8"/>
  <c r="J92" i="8"/>
  <c r="I92" i="8"/>
  <c r="L89" i="8"/>
  <c r="K89" i="8"/>
  <c r="J89" i="8"/>
  <c r="I89" i="8"/>
  <c r="L86" i="8"/>
  <c r="K86" i="8"/>
  <c r="J86" i="8"/>
  <c r="I86" i="8"/>
  <c r="L83" i="8"/>
  <c r="K83" i="8"/>
  <c r="J83" i="8"/>
  <c r="I83" i="8"/>
  <c r="L80" i="8"/>
  <c r="K80" i="8"/>
  <c r="J80" i="8"/>
  <c r="I80" i="8"/>
  <c r="L77" i="8"/>
  <c r="K77" i="8"/>
  <c r="J77" i="8"/>
  <c r="I77" i="8"/>
  <c r="L74" i="8"/>
  <c r="K74" i="8"/>
  <c r="J74" i="8"/>
  <c r="I74" i="8"/>
  <c r="L71" i="8"/>
  <c r="K71" i="8"/>
  <c r="J71" i="8"/>
  <c r="I71" i="8"/>
  <c r="L68" i="8"/>
  <c r="K68" i="8"/>
  <c r="J68" i="8"/>
  <c r="I68" i="8"/>
  <c r="L65" i="8"/>
  <c r="K65" i="8"/>
  <c r="J65" i="8"/>
  <c r="I65" i="8"/>
  <c r="L62" i="8"/>
  <c r="K62" i="8"/>
  <c r="J62" i="8"/>
  <c r="I62" i="8"/>
  <c r="L59" i="8"/>
  <c r="K59" i="8"/>
  <c r="J59" i="8"/>
  <c r="I59" i="8"/>
  <c r="L56" i="8"/>
  <c r="K56" i="8"/>
  <c r="J56" i="8"/>
  <c r="I56" i="8"/>
  <c r="L53" i="8"/>
  <c r="K53" i="8"/>
  <c r="J53" i="8"/>
  <c r="I53" i="8"/>
  <c r="L50" i="8"/>
  <c r="K50" i="8"/>
  <c r="J50" i="8"/>
  <c r="I50" i="8"/>
  <c r="L47" i="8"/>
  <c r="K47" i="8"/>
  <c r="J47" i="8"/>
  <c r="I47" i="8"/>
  <c r="L44" i="8"/>
  <c r="K44" i="8"/>
  <c r="J44" i="8"/>
  <c r="I44" i="8"/>
  <c r="L41" i="8"/>
  <c r="K41" i="8"/>
  <c r="J41" i="8"/>
  <c r="I41" i="8"/>
  <c r="L38" i="8"/>
  <c r="K38" i="8"/>
  <c r="J38" i="8"/>
  <c r="I38" i="8"/>
  <c r="L35" i="8"/>
  <c r="K35" i="8"/>
  <c r="J35" i="8"/>
  <c r="I35" i="8"/>
  <c r="L32" i="8"/>
  <c r="K32" i="8"/>
  <c r="J32" i="8"/>
  <c r="I32" i="8"/>
  <c r="L29" i="8"/>
  <c r="K29" i="8"/>
  <c r="J29" i="8"/>
  <c r="I29" i="8"/>
  <c r="L26" i="8"/>
  <c r="K26" i="8"/>
  <c r="J26" i="8"/>
  <c r="I26" i="8"/>
  <c r="L23" i="8"/>
  <c r="K23" i="8"/>
  <c r="J23" i="8"/>
  <c r="I23" i="8"/>
  <c r="L20" i="8"/>
  <c r="K20" i="8"/>
  <c r="J20" i="8"/>
  <c r="I20" i="8"/>
  <c r="L17" i="8"/>
  <c r="K17" i="8"/>
  <c r="J17" i="8"/>
  <c r="I17" i="8"/>
  <c r="L14" i="8"/>
  <c r="K14" i="8"/>
  <c r="J14" i="8"/>
  <c r="I14" i="8"/>
  <c r="L11" i="8"/>
  <c r="K11" i="8"/>
  <c r="J11" i="8"/>
  <c r="I11" i="8"/>
  <c r="F191" i="7"/>
  <c r="F188" i="7"/>
  <c r="F185" i="7"/>
  <c r="L176" i="7"/>
  <c r="K176" i="7"/>
  <c r="J176" i="7"/>
  <c r="I176" i="7"/>
  <c r="L173" i="7"/>
  <c r="K173" i="7"/>
  <c r="J173" i="7"/>
  <c r="I173" i="7"/>
  <c r="L170" i="7"/>
  <c r="K170" i="7"/>
  <c r="J170" i="7"/>
  <c r="I170" i="7"/>
  <c r="L167" i="7"/>
  <c r="K167" i="7"/>
  <c r="J167" i="7"/>
  <c r="I167" i="7"/>
  <c r="L164" i="7"/>
  <c r="K164" i="7"/>
  <c r="J164" i="7"/>
  <c r="I164" i="7"/>
  <c r="L161" i="7"/>
  <c r="K161" i="7"/>
  <c r="J161" i="7"/>
  <c r="I161" i="7"/>
  <c r="L158" i="7"/>
  <c r="K158" i="7"/>
  <c r="J158" i="7"/>
  <c r="I158" i="7"/>
  <c r="L155" i="7"/>
  <c r="K155" i="7"/>
  <c r="J155" i="7"/>
  <c r="I155" i="7"/>
  <c r="L152" i="7"/>
  <c r="K152" i="7"/>
  <c r="J152" i="7"/>
  <c r="I152" i="7"/>
  <c r="L149" i="7"/>
  <c r="K149" i="7"/>
  <c r="J149" i="7"/>
  <c r="I149" i="7"/>
  <c r="L146" i="7"/>
  <c r="K146" i="7"/>
  <c r="J146" i="7"/>
  <c r="I146" i="7"/>
  <c r="L143" i="7"/>
  <c r="K143" i="7"/>
  <c r="J143" i="7"/>
  <c r="I143" i="7"/>
  <c r="L140" i="7"/>
  <c r="K140" i="7"/>
  <c r="J140" i="7"/>
  <c r="I140" i="7"/>
  <c r="L137" i="7"/>
  <c r="K137" i="7"/>
  <c r="J137" i="7"/>
  <c r="I137" i="7"/>
  <c r="L134" i="7"/>
  <c r="K134" i="7"/>
  <c r="J134" i="7"/>
  <c r="I134" i="7"/>
  <c r="L131" i="7"/>
  <c r="K131" i="7"/>
  <c r="J131" i="7"/>
  <c r="I131" i="7"/>
  <c r="L128" i="7"/>
  <c r="K128" i="7"/>
  <c r="J128" i="7"/>
  <c r="I128" i="7"/>
  <c r="L125" i="7"/>
  <c r="K125" i="7"/>
  <c r="J125" i="7"/>
  <c r="I125" i="7"/>
  <c r="L122" i="7"/>
  <c r="K122" i="7"/>
  <c r="J122" i="7"/>
  <c r="I122" i="7"/>
  <c r="L119" i="7"/>
  <c r="K119" i="7"/>
  <c r="J119" i="7"/>
  <c r="I119" i="7"/>
  <c r="L116" i="7"/>
  <c r="K116" i="7"/>
  <c r="J116" i="7"/>
  <c r="I116" i="7"/>
  <c r="L113" i="7"/>
  <c r="K113" i="7"/>
  <c r="J113" i="7"/>
  <c r="I113" i="7"/>
  <c r="L110" i="7"/>
  <c r="K110" i="7"/>
  <c r="J110" i="7"/>
  <c r="I110" i="7"/>
  <c r="L107" i="7"/>
  <c r="K107" i="7"/>
  <c r="J107" i="7"/>
  <c r="I107" i="7"/>
  <c r="L104" i="7"/>
  <c r="K104" i="7"/>
  <c r="J104" i="7"/>
  <c r="I104" i="7"/>
  <c r="L101" i="7"/>
  <c r="K101" i="7"/>
  <c r="J101" i="7"/>
  <c r="I101" i="7"/>
  <c r="L98" i="7"/>
  <c r="K98" i="7"/>
  <c r="J98" i="7"/>
  <c r="I98" i="7"/>
  <c r="L95" i="7"/>
  <c r="K95" i="7"/>
  <c r="J95" i="7"/>
  <c r="I95" i="7"/>
  <c r="L92" i="7"/>
  <c r="K92" i="7"/>
  <c r="J92" i="7"/>
  <c r="I92" i="7"/>
  <c r="L89" i="7"/>
  <c r="K89" i="7"/>
  <c r="J89" i="7"/>
  <c r="I89" i="7"/>
  <c r="L86" i="7"/>
  <c r="K86" i="7"/>
  <c r="J86" i="7"/>
  <c r="I86" i="7"/>
  <c r="L83" i="7"/>
  <c r="K83" i="7"/>
  <c r="J83" i="7"/>
  <c r="I83" i="7"/>
  <c r="L80" i="7"/>
  <c r="K80" i="7"/>
  <c r="J80" i="7"/>
  <c r="I80" i="7"/>
  <c r="L77" i="7"/>
  <c r="K77" i="7"/>
  <c r="J77" i="7"/>
  <c r="I77" i="7"/>
  <c r="L74" i="7"/>
  <c r="K74" i="7"/>
  <c r="J74" i="7"/>
  <c r="I74" i="7"/>
  <c r="L71" i="7"/>
  <c r="K71" i="7"/>
  <c r="J71" i="7"/>
  <c r="I71" i="7"/>
  <c r="L68" i="7"/>
  <c r="K68" i="7"/>
  <c r="J68" i="7"/>
  <c r="I68" i="7"/>
  <c r="L65" i="7"/>
  <c r="K65" i="7"/>
  <c r="J65" i="7"/>
  <c r="I65" i="7"/>
  <c r="L62" i="7"/>
  <c r="K62" i="7"/>
  <c r="J62" i="7"/>
  <c r="I62" i="7"/>
  <c r="L59" i="7"/>
  <c r="K59" i="7"/>
  <c r="J59" i="7"/>
  <c r="I59" i="7"/>
  <c r="L56" i="7"/>
  <c r="K56" i="7"/>
  <c r="J56" i="7"/>
  <c r="I56" i="7"/>
  <c r="L53" i="7"/>
  <c r="K53" i="7"/>
  <c r="J53" i="7"/>
  <c r="I53" i="7"/>
  <c r="L50" i="7"/>
  <c r="K50" i="7"/>
  <c r="J50" i="7"/>
  <c r="I50" i="7"/>
  <c r="L47" i="7"/>
  <c r="K47" i="7"/>
  <c r="J47" i="7"/>
  <c r="I47" i="7"/>
  <c r="L44" i="7"/>
  <c r="K44" i="7"/>
  <c r="J44" i="7"/>
  <c r="I44" i="7"/>
  <c r="L41" i="7"/>
  <c r="K41" i="7"/>
  <c r="J41" i="7"/>
  <c r="I41" i="7"/>
  <c r="L38" i="7"/>
  <c r="K38" i="7"/>
  <c r="J38" i="7"/>
  <c r="I38" i="7"/>
  <c r="L35" i="7"/>
  <c r="K35" i="7"/>
  <c r="J35" i="7"/>
  <c r="I35" i="7"/>
  <c r="L32" i="7"/>
  <c r="K32" i="7"/>
  <c r="J32" i="7"/>
  <c r="I32" i="7"/>
  <c r="L29" i="7"/>
  <c r="K29" i="7"/>
  <c r="J29" i="7"/>
  <c r="I29" i="7"/>
  <c r="L26" i="7"/>
  <c r="K26" i="7"/>
  <c r="J26" i="7"/>
  <c r="I26" i="7"/>
  <c r="L23" i="7"/>
  <c r="K23" i="7"/>
  <c r="J23" i="7"/>
  <c r="I23" i="7"/>
  <c r="L20" i="7"/>
  <c r="K20" i="7"/>
  <c r="J20" i="7"/>
  <c r="I20" i="7"/>
  <c r="L17" i="7"/>
  <c r="K17" i="7"/>
  <c r="J17" i="7"/>
  <c r="I17" i="7"/>
  <c r="L14" i="7"/>
  <c r="K14" i="7"/>
  <c r="J14" i="7"/>
  <c r="I14" i="7"/>
  <c r="L11" i="7"/>
  <c r="K11" i="7"/>
  <c r="J11" i="7"/>
  <c r="I11" i="7"/>
  <c r="F191" i="6"/>
  <c r="F188" i="6"/>
  <c r="F185" i="6"/>
  <c r="F194" i="6" s="1"/>
  <c r="L176" i="6"/>
  <c r="K176" i="6"/>
  <c r="J176" i="6"/>
  <c r="I176" i="6"/>
  <c r="L173" i="6"/>
  <c r="K173" i="6"/>
  <c r="J173" i="6"/>
  <c r="I173" i="6"/>
  <c r="L170" i="6"/>
  <c r="K170" i="6"/>
  <c r="J170" i="6"/>
  <c r="I170" i="6"/>
  <c r="L167" i="6"/>
  <c r="K167" i="6"/>
  <c r="J167" i="6"/>
  <c r="I167" i="6"/>
  <c r="L164" i="6"/>
  <c r="K164" i="6"/>
  <c r="J164" i="6"/>
  <c r="I164" i="6"/>
  <c r="L161" i="6"/>
  <c r="K161" i="6"/>
  <c r="J161" i="6"/>
  <c r="I161" i="6"/>
  <c r="L158" i="6"/>
  <c r="K158" i="6"/>
  <c r="J158" i="6"/>
  <c r="I158" i="6"/>
  <c r="L155" i="6"/>
  <c r="K155" i="6"/>
  <c r="J155" i="6"/>
  <c r="I155" i="6"/>
  <c r="L152" i="6"/>
  <c r="K152" i="6"/>
  <c r="J152" i="6"/>
  <c r="I152" i="6"/>
  <c r="L149" i="6"/>
  <c r="K149" i="6"/>
  <c r="J149" i="6"/>
  <c r="I149" i="6"/>
  <c r="L146" i="6"/>
  <c r="K146" i="6"/>
  <c r="J146" i="6"/>
  <c r="I146" i="6"/>
  <c r="L143" i="6"/>
  <c r="K143" i="6"/>
  <c r="J143" i="6"/>
  <c r="I143" i="6"/>
  <c r="L140" i="6"/>
  <c r="K140" i="6"/>
  <c r="J140" i="6"/>
  <c r="I140" i="6"/>
  <c r="L137" i="6"/>
  <c r="K137" i="6"/>
  <c r="J137" i="6"/>
  <c r="I137" i="6"/>
  <c r="L134" i="6"/>
  <c r="K134" i="6"/>
  <c r="J134" i="6"/>
  <c r="I134" i="6"/>
  <c r="L131" i="6"/>
  <c r="K131" i="6"/>
  <c r="J131" i="6"/>
  <c r="I131" i="6"/>
  <c r="L128" i="6"/>
  <c r="K128" i="6"/>
  <c r="J128" i="6"/>
  <c r="I128" i="6"/>
  <c r="L125" i="6"/>
  <c r="K125" i="6"/>
  <c r="J125" i="6"/>
  <c r="I125" i="6"/>
  <c r="L122" i="6"/>
  <c r="K122" i="6"/>
  <c r="J122" i="6"/>
  <c r="I122" i="6"/>
  <c r="L119" i="6"/>
  <c r="K119" i="6"/>
  <c r="J119" i="6"/>
  <c r="I119" i="6"/>
  <c r="L116" i="6"/>
  <c r="K116" i="6"/>
  <c r="J116" i="6"/>
  <c r="I116" i="6"/>
  <c r="L113" i="6"/>
  <c r="K113" i="6"/>
  <c r="J113" i="6"/>
  <c r="I113" i="6"/>
  <c r="L110" i="6"/>
  <c r="K110" i="6"/>
  <c r="J110" i="6"/>
  <c r="I110" i="6"/>
  <c r="L107" i="6"/>
  <c r="K107" i="6"/>
  <c r="J107" i="6"/>
  <c r="I107" i="6"/>
  <c r="L104" i="6"/>
  <c r="K104" i="6"/>
  <c r="J104" i="6"/>
  <c r="I104" i="6"/>
  <c r="L101" i="6"/>
  <c r="K101" i="6"/>
  <c r="J101" i="6"/>
  <c r="I101" i="6"/>
  <c r="L98" i="6"/>
  <c r="K98" i="6"/>
  <c r="J98" i="6"/>
  <c r="I98" i="6"/>
  <c r="L95" i="6"/>
  <c r="K95" i="6"/>
  <c r="J95" i="6"/>
  <c r="I95" i="6"/>
  <c r="L92" i="6"/>
  <c r="K92" i="6"/>
  <c r="J92" i="6"/>
  <c r="I92" i="6"/>
  <c r="L89" i="6"/>
  <c r="K89" i="6"/>
  <c r="J89" i="6"/>
  <c r="I89" i="6"/>
  <c r="L86" i="6"/>
  <c r="K86" i="6"/>
  <c r="J86" i="6"/>
  <c r="I86" i="6"/>
  <c r="L83" i="6"/>
  <c r="K83" i="6"/>
  <c r="J83" i="6"/>
  <c r="I83" i="6"/>
  <c r="L80" i="6"/>
  <c r="K80" i="6"/>
  <c r="J80" i="6"/>
  <c r="I80" i="6"/>
  <c r="L77" i="6"/>
  <c r="K77" i="6"/>
  <c r="J77" i="6"/>
  <c r="I77" i="6"/>
  <c r="L74" i="6"/>
  <c r="K74" i="6"/>
  <c r="J74" i="6"/>
  <c r="I74" i="6"/>
  <c r="L71" i="6"/>
  <c r="K71" i="6"/>
  <c r="J71" i="6"/>
  <c r="I71" i="6"/>
  <c r="L68" i="6"/>
  <c r="K68" i="6"/>
  <c r="J68" i="6"/>
  <c r="I68" i="6"/>
  <c r="L65" i="6"/>
  <c r="K65" i="6"/>
  <c r="J65" i="6"/>
  <c r="I65" i="6"/>
  <c r="L62" i="6"/>
  <c r="K62" i="6"/>
  <c r="J62" i="6"/>
  <c r="I62" i="6"/>
  <c r="L59" i="6"/>
  <c r="K59" i="6"/>
  <c r="J59" i="6"/>
  <c r="I59" i="6"/>
  <c r="L56" i="6"/>
  <c r="K56" i="6"/>
  <c r="J56" i="6"/>
  <c r="I56" i="6"/>
  <c r="L53" i="6"/>
  <c r="K53" i="6"/>
  <c r="J53" i="6"/>
  <c r="I53" i="6"/>
  <c r="L50" i="6"/>
  <c r="K50" i="6"/>
  <c r="J50" i="6"/>
  <c r="I50" i="6"/>
  <c r="L47" i="6"/>
  <c r="K47" i="6"/>
  <c r="J47" i="6"/>
  <c r="I47" i="6"/>
  <c r="L44" i="6"/>
  <c r="K44" i="6"/>
  <c r="J44" i="6"/>
  <c r="I44" i="6"/>
  <c r="L41" i="6"/>
  <c r="K41" i="6"/>
  <c r="J41" i="6"/>
  <c r="I41" i="6"/>
  <c r="L38" i="6"/>
  <c r="K38" i="6"/>
  <c r="J38" i="6"/>
  <c r="I38" i="6"/>
  <c r="L35" i="6"/>
  <c r="K35" i="6"/>
  <c r="J35" i="6"/>
  <c r="I35" i="6"/>
  <c r="L32" i="6"/>
  <c r="K32" i="6"/>
  <c r="J32" i="6"/>
  <c r="I32" i="6"/>
  <c r="L29" i="6"/>
  <c r="K29" i="6"/>
  <c r="J29" i="6"/>
  <c r="I29" i="6"/>
  <c r="L26" i="6"/>
  <c r="K26" i="6"/>
  <c r="J26" i="6"/>
  <c r="I26" i="6"/>
  <c r="L23" i="6"/>
  <c r="K23" i="6"/>
  <c r="J23" i="6"/>
  <c r="I23" i="6"/>
  <c r="L20" i="6"/>
  <c r="K20" i="6"/>
  <c r="J20" i="6"/>
  <c r="I20" i="6"/>
  <c r="L17" i="6"/>
  <c r="K17" i="6"/>
  <c r="J17" i="6"/>
  <c r="I17" i="6"/>
  <c r="L14" i="6"/>
  <c r="K14" i="6"/>
  <c r="J14" i="6"/>
  <c r="I14" i="6"/>
  <c r="L11" i="6"/>
  <c r="K11" i="6"/>
  <c r="J11" i="6"/>
  <c r="I11" i="6"/>
  <c r="A193" i="8"/>
  <c r="A192" i="8"/>
  <c r="A190" i="8"/>
  <c r="A189" i="8"/>
  <c r="A187" i="8"/>
  <c r="F194" i="8"/>
  <c r="A186" i="8"/>
  <c r="A178" i="8"/>
  <c r="A177" i="8"/>
  <c r="A175" i="8"/>
  <c r="A174" i="8"/>
  <c r="A172" i="8"/>
  <c r="A171" i="8"/>
  <c r="A169" i="8"/>
  <c r="A168" i="8"/>
  <c r="A166" i="8"/>
  <c r="A165" i="8"/>
  <c r="A163" i="8"/>
  <c r="A162" i="8"/>
  <c r="A160" i="8"/>
  <c r="A159" i="8"/>
  <c r="A157" i="8"/>
  <c r="A156" i="8"/>
  <c r="A154" i="8"/>
  <c r="A153" i="8"/>
  <c r="A151" i="8"/>
  <c r="A150" i="8"/>
  <c r="A148" i="8"/>
  <c r="A147" i="8"/>
  <c r="A145" i="8"/>
  <c r="A144" i="8"/>
  <c r="A142" i="8"/>
  <c r="A141" i="8"/>
  <c r="A139" i="8"/>
  <c r="A138" i="8"/>
  <c r="A136" i="8"/>
  <c r="A135" i="8"/>
  <c r="A133" i="8"/>
  <c r="A132" i="8"/>
  <c r="A130" i="8"/>
  <c r="A129" i="8"/>
  <c r="A127" i="8"/>
  <c r="A126" i="8"/>
  <c r="A124" i="8"/>
  <c r="A123" i="8"/>
  <c r="A121" i="8"/>
  <c r="A120" i="8"/>
  <c r="A118" i="8"/>
  <c r="A117" i="8"/>
  <c r="A115" i="8"/>
  <c r="A114" i="8"/>
  <c r="A112" i="8"/>
  <c r="A111" i="8"/>
  <c r="A109" i="8"/>
  <c r="A108" i="8"/>
  <c r="A106" i="8"/>
  <c r="A105" i="8"/>
  <c r="A103" i="8"/>
  <c r="A102" i="8"/>
  <c r="A100" i="8"/>
  <c r="A99" i="8"/>
  <c r="A97" i="8"/>
  <c r="A96" i="8"/>
  <c r="A94" i="8"/>
  <c r="A93" i="8"/>
  <c r="A91" i="8"/>
  <c r="A90" i="8"/>
  <c r="A88" i="8"/>
  <c r="A87" i="8"/>
  <c r="A85" i="8"/>
  <c r="A84" i="8"/>
  <c r="A82" i="8"/>
  <c r="A81" i="8"/>
  <c r="A79" i="8"/>
  <c r="A78" i="8"/>
  <c r="A76" i="8"/>
  <c r="A75" i="8"/>
  <c r="A73" i="8"/>
  <c r="A72" i="8"/>
  <c r="A70" i="8"/>
  <c r="A69" i="8"/>
  <c r="A67" i="8"/>
  <c r="A66" i="8"/>
  <c r="A64" i="8"/>
  <c r="A63" i="8"/>
  <c r="A61" i="8"/>
  <c r="A60" i="8"/>
  <c r="A58" i="8"/>
  <c r="A57" i="8"/>
  <c r="A55" i="8"/>
  <c r="A54" i="8"/>
  <c r="A52" i="8"/>
  <c r="A51" i="8"/>
  <c r="A49" i="8"/>
  <c r="A48" i="8"/>
  <c r="A46" i="8"/>
  <c r="A45" i="8"/>
  <c r="A43" i="8"/>
  <c r="A42" i="8"/>
  <c r="A40" i="8"/>
  <c r="A39" i="8"/>
  <c r="A37" i="8"/>
  <c r="A36" i="8"/>
  <c r="A34" i="8"/>
  <c r="A33" i="8"/>
  <c r="A31" i="8"/>
  <c r="A30" i="8"/>
  <c r="A28" i="8"/>
  <c r="A27" i="8"/>
  <c r="A25" i="8"/>
  <c r="A24" i="8"/>
  <c r="A22" i="8"/>
  <c r="A21" i="8"/>
  <c r="A19" i="8"/>
  <c r="A18" i="8"/>
  <c r="A16" i="8"/>
  <c r="A15" i="8"/>
  <c r="A13" i="8"/>
  <c r="A12" i="8"/>
  <c r="A193" i="7"/>
  <c r="A192" i="7"/>
  <c r="A190" i="7"/>
  <c r="A189" i="7"/>
  <c r="A187" i="7"/>
  <c r="A186" i="7"/>
  <c r="F194" i="7"/>
  <c r="A178" i="7"/>
  <c r="A177" i="7"/>
  <c r="A175" i="7"/>
  <c r="A174" i="7"/>
  <c r="A172" i="7"/>
  <c r="A171" i="7"/>
  <c r="A169" i="7"/>
  <c r="A168" i="7"/>
  <c r="A166" i="7"/>
  <c r="A165" i="7"/>
  <c r="A163" i="7"/>
  <c r="A162" i="7"/>
  <c r="A160" i="7"/>
  <c r="A159" i="7"/>
  <c r="A157" i="7"/>
  <c r="A156" i="7"/>
  <c r="A154" i="7"/>
  <c r="A153" i="7"/>
  <c r="A151" i="7"/>
  <c r="A150" i="7"/>
  <c r="A148" i="7"/>
  <c r="A147" i="7"/>
  <c r="A145" i="7"/>
  <c r="A144" i="7"/>
  <c r="A142" i="7"/>
  <c r="A141" i="7"/>
  <c r="A139" i="7"/>
  <c r="A138" i="7"/>
  <c r="A136" i="7"/>
  <c r="A135" i="7"/>
  <c r="A133" i="7"/>
  <c r="A132" i="7"/>
  <c r="A130" i="7"/>
  <c r="A129" i="7"/>
  <c r="A127" i="7"/>
  <c r="A126" i="7"/>
  <c r="A124" i="7"/>
  <c r="A123" i="7"/>
  <c r="A121" i="7"/>
  <c r="A120" i="7"/>
  <c r="A118" i="7"/>
  <c r="A117" i="7"/>
  <c r="A115" i="7"/>
  <c r="A114" i="7"/>
  <c r="A112" i="7"/>
  <c r="A111" i="7"/>
  <c r="A109" i="7"/>
  <c r="A108" i="7"/>
  <c r="A106" i="7"/>
  <c r="A105" i="7"/>
  <c r="A103" i="7"/>
  <c r="A102" i="7"/>
  <c r="A100" i="7"/>
  <c r="A99" i="7"/>
  <c r="A97" i="7"/>
  <c r="A96" i="7"/>
  <c r="A94" i="7"/>
  <c r="A93" i="7"/>
  <c r="A91" i="7"/>
  <c r="A90" i="7"/>
  <c r="A88" i="7"/>
  <c r="A87" i="7"/>
  <c r="A85" i="7"/>
  <c r="A84" i="7"/>
  <c r="A82" i="7"/>
  <c r="A81" i="7"/>
  <c r="A79" i="7"/>
  <c r="A78" i="7"/>
  <c r="A76" i="7"/>
  <c r="A75" i="7"/>
  <c r="A73" i="7"/>
  <c r="A72" i="7"/>
  <c r="A70" i="7"/>
  <c r="A69" i="7"/>
  <c r="A67" i="7"/>
  <c r="A66" i="7"/>
  <c r="A64" i="7"/>
  <c r="A63" i="7"/>
  <c r="A61" i="7"/>
  <c r="A60" i="7"/>
  <c r="A58" i="7"/>
  <c r="A57" i="7"/>
  <c r="A55" i="7"/>
  <c r="A54" i="7"/>
  <c r="A52" i="7"/>
  <c r="A51" i="7"/>
  <c r="A49" i="7"/>
  <c r="A48" i="7"/>
  <c r="A46" i="7"/>
  <c r="A45" i="7"/>
  <c r="A43" i="7"/>
  <c r="A42" i="7"/>
  <c r="A40" i="7"/>
  <c r="A39" i="7"/>
  <c r="A37" i="7"/>
  <c r="A36" i="7"/>
  <c r="A34" i="7"/>
  <c r="A33" i="7"/>
  <c r="A31" i="7"/>
  <c r="A30" i="7"/>
  <c r="A28" i="7"/>
  <c r="A27" i="7"/>
  <c r="A25" i="7"/>
  <c r="A24" i="7"/>
  <c r="A22" i="7"/>
  <c r="A21" i="7"/>
  <c r="A19" i="7"/>
  <c r="A18" i="7"/>
  <c r="A16" i="7"/>
  <c r="A15" i="7"/>
  <c r="A13" i="7"/>
  <c r="A12" i="7"/>
  <c r="A193" i="6"/>
  <c r="A192" i="6"/>
  <c r="A190" i="6"/>
  <c r="A189" i="6"/>
  <c r="A187" i="6"/>
  <c r="A186" i="6"/>
  <c r="A178" i="6"/>
  <c r="A177" i="6"/>
  <c r="A175" i="6"/>
  <c r="A174" i="6"/>
  <c r="A172" i="6"/>
  <c r="A171" i="6"/>
  <c r="A169" i="6"/>
  <c r="A168" i="6"/>
  <c r="A166" i="6"/>
  <c r="A165" i="6"/>
  <c r="A163" i="6"/>
  <c r="A162" i="6"/>
  <c r="A160" i="6"/>
  <c r="A159" i="6"/>
  <c r="A157" i="6"/>
  <c r="A156" i="6"/>
  <c r="A154" i="6"/>
  <c r="A153" i="6"/>
  <c r="A151" i="6"/>
  <c r="A150" i="6"/>
  <c r="A148" i="6"/>
  <c r="A147" i="6"/>
  <c r="A145" i="6"/>
  <c r="A144" i="6"/>
  <c r="A142" i="6"/>
  <c r="A141" i="6"/>
  <c r="A139" i="6"/>
  <c r="A138" i="6"/>
  <c r="A136" i="6"/>
  <c r="A135" i="6"/>
  <c r="A133" i="6"/>
  <c r="A132" i="6"/>
  <c r="A130" i="6"/>
  <c r="A129" i="6"/>
  <c r="A127" i="6"/>
  <c r="A126" i="6"/>
  <c r="A124" i="6"/>
  <c r="A123" i="6"/>
  <c r="A121" i="6"/>
  <c r="A120" i="6"/>
  <c r="A118" i="6"/>
  <c r="A117" i="6"/>
  <c r="A115" i="6"/>
  <c r="A114" i="6"/>
  <c r="A112" i="6"/>
  <c r="A111" i="6"/>
  <c r="A109" i="6"/>
  <c r="A108" i="6"/>
  <c r="A106" i="6"/>
  <c r="A105" i="6"/>
  <c r="A103" i="6"/>
  <c r="A102" i="6"/>
  <c r="A100" i="6"/>
  <c r="A99" i="6"/>
  <c r="A97" i="6"/>
  <c r="A96" i="6"/>
  <c r="A94" i="6"/>
  <c r="A93" i="6"/>
  <c r="A91" i="6"/>
  <c r="A90" i="6"/>
  <c r="A88" i="6"/>
  <c r="A87" i="6"/>
  <c r="A85" i="6"/>
  <c r="A84" i="6"/>
  <c r="A82" i="6"/>
  <c r="A81" i="6"/>
  <c r="A79" i="6"/>
  <c r="A78" i="6"/>
  <c r="A76" i="6"/>
  <c r="A75" i="6"/>
  <c r="A73" i="6"/>
  <c r="A72" i="6"/>
  <c r="A70" i="6"/>
  <c r="A69" i="6"/>
  <c r="A67" i="6"/>
  <c r="A66" i="6"/>
  <c r="A64" i="6"/>
  <c r="A63" i="6"/>
  <c r="A61" i="6"/>
  <c r="A60" i="6"/>
  <c r="A58" i="6"/>
  <c r="A57" i="6"/>
  <c r="A55" i="6"/>
  <c r="A54" i="6"/>
  <c r="A52" i="6"/>
  <c r="A51" i="6"/>
  <c r="A49" i="6"/>
  <c r="A48" i="6"/>
  <c r="A46" i="6"/>
  <c r="A45" i="6"/>
  <c r="A43" i="6"/>
  <c r="A42" i="6"/>
  <c r="A40" i="6"/>
  <c r="A39" i="6"/>
  <c r="A37" i="6"/>
  <c r="A36" i="6"/>
  <c r="A34" i="6"/>
  <c r="A33" i="6"/>
  <c r="A31" i="6"/>
  <c r="A30" i="6"/>
  <c r="A28" i="6"/>
  <c r="A27" i="6"/>
  <c r="A25" i="6"/>
  <c r="A24" i="6"/>
  <c r="A22" i="6"/>
  <c r="A21" i="6"/>
  <c r="A19" i="6"/>
  <c r="A18" i="6"/>
  <c r="A16" i="6"/>
  <c r="A15" i="6"/>
  <c r="A13" i="6"/>
  <c r="A12" i="6"/>
  <c r="A193" i="2"/>
  <c r="A192" i="2"/>
  <c r="A190" i="2"/>
  <c r="A189" i="2"/>
  <c r="A187" i="2"/>
  <c r="A186" i="2"/>
  <c r="F50" i="1"/>
  <c r="C54" i="1"/>
  <c r="I180" i="8" l="1"/>
  <c r="J180" i="8"/>
  <c r="K180" i="8"/>
  <c r="L180" i="8"/>
  <c r="J180" i="7"/>
  <c r="L180" i="7"/>
  <c r="I180" i="7"/>
  <c r="K180" i="7"/>
  <c r="I180" i="6"/>
  <c r="J180" i="6"/>
  <c r="K180" i="6"/>
  <c r="L180" i="6"/>
  <c r="A178" i="2"/>
  <c r="A177" i="2"/>
  <c r="A175" i="2"/>
  <c r="A174" i="2"/>
  <c r="A172" i="2"/>
  <c r="A171" i="2"/>
  <c r="A169" i="2"/>
  <c r="A168" i="2"/>
  <c r="A166" i="2"/>
  <c r="A165" i="2"/>
  <c r="A163" i="2"/>
  <c r="A162" i="2"/>
  <c r="A160" i="2"/>
  <c r="A159" i="2"/>
  <c r="A157" i="2"/>
  <c r="A156" i="2"/>
  <c r="A154" i="2"/>
  <c r="A153" i="2"/>
  <c r="A151" i="2"/>
  <c r="A150" i="2"/>
  <c r="A148" i="2"/>
  <c r="A147" i="2"/>
  <c r="A145" i="2"/>
  <c r="A144" i="2"/>
  <c r="A142" i="2"/>
  <c r="A141" i="2"/>
  <c r="A139" i="2"/>
  <c r="A138" i="2"/>
  <c r="A136" i="2"/>
  <c r="A135" i="2"/>
  <c r="A133" i="2"/>
  <c r="A132" i="2"/>
  <c r="A130" i="2"/>
  <c r="A129" i="2"/>
  <c r="A127" i="2"/>
  <c r="A126" i="2"/>
  <c r="A124" i="2"/>
  <c r="A123" i="2"/>
  <c r="A121" i="2"/>
  <c r="A120" i="2"/>
  <c r="A118" i="2"/>
  <c r="A117" i="2"/>
  <c r="A115" i="2"/>
  <c r="A114" i="2"/>
  <c r="A112" i="2"/>
  <c r="A111" i="2"/>
  <c r="A109" i="2"/>
  <c r="A108" i="2"/>
  <c r="A106" i="2"/>
  <c r="A105" i="2"/>
  <c r="A103" i="2"/>
  <c r="A102" i="2"/>
  <c r="A100" i="2"/>
  <c r="A99" i="2"/>
  <c r="A97" i="2"/>
  <c r="A96" i="2"/>
  <c r="A94" i="2"/>
  <c r="A93" i="2"/>
  <c r="A91" i="2"/>
  <c r="A90" i="2"/>
  <c r="A88" i="2"/>
  <c r="A87" i="2"/>
  <c r="A85" i="2"/>
  <c r="A84" i="2"/>
  <c r="A82" i="2"/>
  <c r="A81" i="2"/>
  <c r="A79" i="2"/>
  <c r="A78" i="2"/>
  <c r="A76" i="2"/>
  <c r="A75" i="2"/>
  <c r="A73" i="2"/>
  <c r="A72" i="2"/>
  <c r="A70" i="2"/>
  <c r="A69" i="2"/>
  <c r="A67" i="2"/>
  <c r="A66" i="2"/>
  <c r="A64" i="2"/>
  <c r="A63" i="2"/>
  <c r="A61" i="2"/>
  <c r="A60" i="2"/>
  <c r="A58" i="2"/>
  <c r="A57" i="2"/>
  <c r="A55" i="2"/>
  <c r="A54" i="2"/>
  <c r="A52" i="2"/>
  <c r="A51" i="2"/>
  <c r="A49" i="2"/>
  <c r="A48" i="2"/>
  <c r="A46" i="2"/>
  <c r="A45" i="2"/>
  <c r="A43" i="2"/>
  <c r="A42" i="2"/>
  <c r="A40" i="2"/>
  <c r="A39" i="2"/>
  <c r="A37" i="2"/>
  <c r="A36" i="2"/>
  <c r="A34" i="2"/>
  <c r="A33" i="2"/>
  <c r="A31" i="2"/>
  <c r="A30" i="2"/>
  <c r="A28" i="2"/>
  <c r="A27" i="2"/>
  <c r="A25" i="2"/>
  <c r="A24" i="2"/>
  <c r="A22" i="2"/>
  <c r="A21" i="2"/>
  <c r="A19" i="2"/>
  <c r="A18" i="2"/>
  <c r="A16" i="2"/>
  <c r="A15" i="2"/>
  <c r="A13" i="2"/>
  <c r="A12" i="2"/>
  <c r="C22" i="1" l="1"/>
  <c r="I76" i="2" s="1"/>
  <c r="C18" i="1"/>
  <c r="C14" i="1"/>
  <c r="J39" i="2" l="1"/>
  <c r="J12" i="2"/>
  <c r="I12" i="2"/>
  <c r="J20" i="2"/>
  <c r="I11" i="2"/>
  <c r="L57" i="2"/>
  <c r="L170" i="2"/>
  <c r="J167" i="2"/>
  <c r="K65" i="2"/>
  <c r="I170" i="2"/>
  <c r="K149" i="2"/>
  <c r="J23" i="2"/>
  <c r="I168" i="2"/>
  <c r="J144" i="2"/>
  <c r="L14" i="2"/>
  <c r="I108" i="2"/>
  <c r="L122" i="2"/>
  <c r="I104" i="2"/>
  <c r="J116" i="2"/>
  <c r="I56" i="2"/>
  <c r="K92" i="2"/>
  <c r="I45" i="2"/>
  <c r="J87" i="2"/>
  <c r="I173" i="2"/>
  <c r="I120" i="2"/>
  <c r="I60" i="2"/>
  <c r="J176" i="2"/>
  <c r="L150" i="2"/>
  <c r="J128" i="2"/>
  <c r="K93" i="2"/>
  <c r="L65" i="2"/>
  <c r="L33" i="2"/>
  <c r="I156" i="2"/>
  <c r="I93" i="2"/>
  <c r="I44" i="2"/>
  <c r="K165" i="2"/>
  <c r="J143" i="2"/>
  <c r="L114" i="2"/>
  <c r="L86" i="2"/>
  <c r="K57" i="2"/>
  <c r="K14" i="2"/>
  <c r="I152" i="2"/>
  <c r="I92" i="2"/>
  <c r="I29" i="2"/>
  <c r="L161" i="2"/>
  <c r="K137" i="2"/>
  <c r="L113" i="2"/>
  <c r="J80" i="2"/>
  <c r="J47" i="2"/>
  <c r="I141" i="2"/>
  <c r="I77" i="2"/>
  <c r="I23" i="2"/>
  <c r="K161" i="2"/>
  <c r="J135" i="2"/>
  <c r="K108" i="2"/>
  <c r="L78" i="2"/>
  <c r="K44" i="2"/>
  <c r="I15" i="2"/>
  <c r="I140" i="2"/>
  <c r="L177" i="2"/>
  <c r="K156" i="2"/>
  <c r="L129" i="2"/>
  <c r="J108" i="2"/>
  <c r="J72" i="2"/>
  <c r="K36" i="2"/>
  <c r="I14" i="2"/>
  <c r="I125" i="2"/>
  <c r="I72" i="2"/>
  <c r="K177" i="2"/>
  <c r="J156" i="2"/>
  <c r="K129" i="2"/>
  <c r="K101" i="2"/>
  <c r="J71" i="2"/>
  <c r="J36" i="2"/>
  <c r="F187" i="2"/>
  <c r="L28" i="2"/>
  <c r="K31" i="2"/>
  <c r="J34" i="2"/>
  <c r="L52" i="2"/>
  <c r="K55" i="2"/>
  <c r="J58" i="2"/>
  <c r="L76" i="2"/>
  <c r="K79" i="2"/>
  <c r="J82" i="2"/>
  <c r="L100" i="2"/>
  <c r="K103" i="2"/>
  <c r="J106" i="2"/>
  <c r="L124" i="2"/>
  <c r="K127" i="2"/>
  <c r="J130" i="2"/>
  <c r="L148" i="2"/>
  <c r="K151" i="2"/>
  <c r="J154" i="2"/>
  <c r="L172" i="2"/>
  <c r="K175" i="2"/>
  <c r="J178" i="2"/>
  <c r="I46" i="2"/>
  <c r="I70" i="2"/>
  <c r="I94" i="2"/>
  <c r="I118" i="2"/>
  <c r="I142" i="2"/>
  <c r="I166" i="2"/>
  <c r="L31" i="2"/>
  <c r="K34" i="2"/>
  <c r="J37" i="2"/>
  <c r="L55" i="2"/>
  <c r="K58" i="2"/>
  <c r="J61" i="2"/>
  <c r="L79" i="2"/>
  <c r="K82" i="2"/>
  <c r="J85" i="2"/>
  <c r="L103" i="2"/>
  <c r="K106" i="2"/>
  <c r="J109" i="2"/>
  <c r="L127" i="2"/>
  <c r="K130" i="2"/>
  <c r="J133" i="2"/>
  <c r="F190" i="2"/>
  <c r="J13" i="2"/>
  <c r="L34" i="2"/>
  <c r="K37" i="2"/>
  <c r="J40" i="2"/>
  <c r="L58" i="2"/>
  <c r="K13" i="2"/>
  <c r="J16" i="2"/>
  <c r="J19" i="2"/>
  <c r="L37" i="2"/>
  <c r="K40" i="2"/>
  <c r="J43" i="2"/>
  <c r="L61" i="2"/>
  <c r="K64" i="2"/>
  <c r="J67" i="2"/>
  <c r="L85" i="2"/>
  <c r="K88" i="2"/>
  <c r="J91" i="2"/>
  <c r="L109" i="2"/>
  <c r="K112" i="2"/>
  <c r="J115" i="2"/>
  <c r="L133" i="2"/>
  <c r="K136" i="2"/>
  <c r="J139" i="2"/>
  <c r="L157" i="2"/>
  <c r="K160" i="2"/>
  <c r="J163" i="2"/>
  <c r="I49" i="2"/>
  <c r="I73" i="2"/>
  <c r="I97" i="2"/>
  <c r="I121" i="2"/>
  <c r="I145" i="2"/>
  <c r="I169" i="2"/>
  <c r="L13" i="2"/>
  <c r="K16" i="2"/>
  <c r="K19" i="2"/>
  <c r="J22" i="2"/>
  <c r="L40" i="2"/>
  <c r="K43" i="2"/>
  <c r="J46" i="2"/>
  <c r="L64" i="2"/>
  <c r="K67" i="2"/>
  <c r="J70" i="2"/>
  <c r="L88" i="2"/>
  <c r="K91" i="2"/>
  <c r="J94" i="2"/>
  <c r="L112" i="2"/>
  <c r="K115" i="2"/>
  <c r="J118" i="2"/>
  <c r="L136" i="2"/>
  <c r="K139" i="2"/>
  <c r="J142" i="2"/>
  <c r="L160" i="2"/>
  <c r="K163" i="2"/>
  <c r="J166" i="2"/>
  <c r="I19" i="2"/>
  <c r="I25" i="2"/>
  <c r="I34" i="2"/>
  <c r="I58" i="2"/>
  <c r="I82" i="2"/>
  <c r="I106" i="2"/>
  <c r="I130" i="2"/>
  <c r="I154" i="2"/>
  <c r="F193" i="2"/>
  <c r="L16" i="2"/>
  <c r="L19" i="2"/>
  <c r="K22" i="2"/>
  <c r="J25" i="2"/>
  <c r="L43" i="2"/>
  <c r="K46" i="2"/>
  <c r="J49" i="2"/>
  <c r="L67" i="2"/>
  <c r="K70" i="2"/>
  <c r="J73" i="2"/>
  <c r="L91" i="2"/>
  <c r="K94" i="2"/>
  <c r="J97" i="2"/>
  <c r="L115" i="2"/>
  <c r="K118" i="2"/>
  <c r="J121" i="2"/>
  <c r="L139" i="2"/>
  <c r="K142" i="2"/>
  <c r="J145" i="2"/>
  <c r="L163" i="2"/>
  <c r="K166" i="2"/>
  <c r="J169" i="2"/>
  <c r="I43" i="2"/>
  <c r="I67" i="2"/>
  <c r="I91" i="2"/>
  <c r="I115" i="2"/>
  <c r="I139" i="2"/>
  <c r="I163" i="2"/>
  <c r="I16" i="2"/>
  <c r="I172" i="2"/>
  <c r="I157" i="2"/>
  <c r="I109" i="2"/>
  <c r="I61" i="2"/>
  <c r="K172" i="2"/>
  <c r="J151" i="2"/>
  <c r="L94" i="2"/>
  <c r="K73" i="2"/>
  <c r="L25" i="2"/>
  <c r="I28" i="2"/>
  <c r="K100" i="2"/>
  <c r="K25" i="2"/>
  <c r="I40" i="2"/>
  <c r="L154" i="2"/>
  <c r="L106" i="2"/>
  <c r="I178" i="2"/>
  <c r="I167" i="2"/>
  <c r="I151" i="2"/>
  <c r="I135" i="2"/>
  <c r="I119" i="2"/>
  <c r="I103" i="2"/>
  <c r="I87" i="2"/>
  <c r="I71" i="2"/>
  <c r="I55" i="2"/>
  <c r="I39" i="2"/>
  <c r="I22" i="2"/>
  <c r="L175" i="2"/>
  <c r="K170" i="2"/>
  <c r="J165" i="2"/>
  <c r="L159" i="2"/>
  <c r="K154" i="2"/>
  <c r="K148" i="2"/>
  <c r="K141" i="2"/>
  <c r="L134" i="2"/>
  <c r="J127" i="2"/>
  <c r="J120" i="2"/>
  <c r="K113" i="2"/>
  <c r="L105" i="2"/>
  <c r="L98" i="2"/>
  <c r="J92" i="2"/>
  <c r="K84" i="2"/>
  <c r="K77" i="2"/>
  <c r="L70" i="2"/>
  <c r="J63" i="2"/>
  <c r="L54" i="2"/>
  <c r="J44" i="2"/>
  <c r="K33" i="2"/>
  <c r="L22" i="2"/>
  <c r="L11" i="2"/>
  <c r="J136" i="2"/>
  <c r="L46" i="2"/>
  <c r="I88" i="2"/>
  <c r="L142" i="2"/>
  <c r="K121" i="2"/>
  <c r="J100" i="2"/>
  <c r="J64" i="2"/>
  <c r="I177" i="2"/>
  <c r="I165" i="2"/>
  <c r="I149" i="2"/>
  <c r="I133" i="2"/>
  <c r="I117" i="2"/>
  <c r="I101" i="2"/>
  <c r="I85" i="2"/>
  <c r="I69" i="2"/>
  <c r="I53" i="2"/>
  <c r="I37" i="2"/>
  <c r="I20" i="2"/>
  <c r="J175" i="2"/>
  <c r="L169" i="2"/>
  <c r="K164" i="2"/>
  <c r="J159" i="2"/>
  <c r="L153" i="2"/>
  <c r="J148" i="2"/>
  <c r="K140" i="2"/>
  <c r="K133" i="2"/>
  <c r="L126" i="2"/>
  <c r="J119" i="2"/>
  <c r="J112" i="2"/>
  <c r="K105" i="2"/>
  <c r="L97" i="2"/>
  <c r="L90" i="2"/>
  <c r="J84" i="2"/>
  <c r="K76" i="2"/>
  <c r="K69" i="2"/>
  <c r="L62" i="2"/>
  <c r="K52" i="2"/>
  <c r="L41" i="2"/>
  <c r="J31" i="2"/>
  <c r="K20" i="2"/>
  <c r="J172" i="2"/>
  <c r="L121" i="2"/>
  <c r="J160" i="2"/>
  <c r="K85" i="2"/>
  <c r="I176" i="2"/>
  <c r="I164" i="2"/>
  <c r="I148" i="2"/>
  <c r="I132" i="2"/>
  <c r="I116" i="2"/>
  <c r="I100" i="2"/>
  <c r="I84" i="2"/>
  <c r="I68" i="2"/>
  <c r="I52" i="2"/>
  <c r="I36" i="2"/>
  <c r="I18" i="2"/>
  <c r="L174" i="2"/>
  <c r="K169" i="2"/>
  <c r="J164" i="2"/>
  <c r="L158" i="2"/>
  <c r="K153" i="2"/>
  <c r="L146" i="2"/>
  <c r="J140" i="2"/>
  <c r="K132" i="2"/>
  <c r="K125" i="2"/>
  <c r="L118" i="2"/>
  <c r="J111" i="2"/>
  <c r="J104" i="2"/>
  <c r="K97" i="2"/>
  <c r="L89" i="2"/>
  <c r="L82" i="2"/>
  <c r="J76" i="2"/>
  <c r="K68" i="2"/>
  <c r="K61" i="2"/>
  <c r="J52" i="2"/>
  <c r="K41" i="2"/>
  <c r="L30" i="2"/>
  <c r="J79" i="2"/>
  <c r="C26" i="1"/>
  <c r="L17" i="2"/>
  <c r="L20" i="2"/>
  <c r="K23" i="2"/>
  <c r="J26" i="2"/>
  <c r="L44" i="2"/>
  <c r="K47" i="2"/>
  <c r="J50" i="2"/>
  <c r="L68" i="2"/>
  <c r="K71" i="2"/>
  <c r="J74" i="2"/>
  <c r="L92" i="2"/>
  <c r="K95" i="2"/>
  <c r="J98" i="2"/>
  <c r="L116" i="2"/>
  <c r="K119" i="2"/>
  <c r="J122" i="2"/>
  <c r="L140" i="2"/>
  <c r="K143" i="2"/>
  <c r="J146" i="2"/>
  <c r="L164" i="2"/>
  <c r="K167" i="2"/>
  <c r="J170" i="2"/>
  <c r="I38" i="2"/>
  <c r="I62" i="2"/>
  <c r="I86" i="2"/>
  <c r="I110" i="2"/>
  <c r="I134" i="2"/>
  <c r="I158" i="2"/>
  <c r="F191" i="2"/>
  <c r="L23" i="2"/>
  <c r="K26" i="2"/>
  <c r="J29" i="2"/>
  <c r="L47" i="2"/>
  <c r="K50" i="2"/>
  <c r="J53" i="2"/>
  <c r="L71" i="2"/>
  <c r="K74" i="2"/>
  <c r="J77" i="2"/>
  <c r="L95" i="2"/>
  <c r="K98" i="2"/>
  <c r="J101" i="2"/>
  <c r="L119" i="2"/>
  <c r="K122" i="2"/>
  <c r="J125" i="2"/>
  <c r="L143" i="2"/>
  <c r="K146" i="2"/>
  <c r="J149" i="2"/>
  <c r="F185" i="2"/>
  <c r="L26" i="2"/>
  <c r="K29" i="2"/>
  <c r="J32" i="2"/>
  <c r="L50" i="2"/>
  <c r="K53" i="2"/>
  <c r="J56" i="2"/>
  <c r="L29" i="2"/>
  <c r="K32" i="2"/>
  <c r="J35" i="2"/>
  <c r="L53" i="2"/>
  <c r="K56" i="2"/>
  <c r="J59" i="2"/>
  <c r="L77" i="2"/>
  <c r="K80" i="2"/>
  <c r="J83" i="2"/>
  <c r="L101" i="2"/>
  <c r="K104" i="2"/>
  <c r="J107" i="2"/>
  <c r="L125" i="2"/>
  <c r="K128" i="2"/>
  <c r="J131" i="2"/>
  <c r="L149" i="2"/>
  <c r="K152" i="2"/>
  <c r="J155" i="2"/>
  <c r="L173" i="2"/>
  <c r="K176" i="2"/>
  <c r="I41" i="2"/>
  <c r="I65" i="2"/>
  <c r="I89" i="2"/>
  <c r="I113" i="2"/>
  <c r="I137" i="2"/>
  <c r="I161" i="2"/>
  <c r="J11" i="2"/>
  <c r="L32" i="2"/>
  <c r="K35" i="2"/>
  <c r="J38" i="2"/>
  <c r="L56" i="2"/>
  <c r="K59" i="2"/>
  <c r="J62" i="2"/>
  <c r="L80" i="2"/>
  <c r="K83" i="2"/>
  <c r="J86" i="2"/>
  <c r="L104" i="2"/>
  <c r="K107" i="2"/>
  <c r="J110" i="2"/>
  <c r="L128" i="2"/>
  <c r="K131" i="2"/>
  <c r="J134" i="2"/>
  <c r="L152" i="2"/>
  <c r="K155" i="2"/>
  <c r="J158" i="2"/>
  <c r="L176" i="2"/>
  <c r="I50" i="2"/>
  <c r="I74" i="2"/>
  <c r="I98" i="2"/>
  <c r="I122" i="2"/>
  <c r="I146" i="2"/>
  <c r="K11" i="2"/>
  <c r="J14" i="2"/>
  <c r="L35" i="2"/>
  <c r="K38" i="2"/>
  <c r="J41" i="2"/>
  <c r="L59" i="2"/>
  <c r="K62" i="2"/>
  <c r="J65" i="2"/>
  <c r="L83" i="2"/>
  <c r="K86" i="2"/>
  <c r="J89" i="2"/>
  <c r="L107" i="2"/>
  <c r="K110" i="2"/>
  <c r="J113" i="2"/>
  <c r="L131" i="2"/>
  <c r="K134" i="2"/>
  <c r="J137" i="2"/>
  <c r="L155" i="2"/>
  <c r="K158" i="2"/>
  <c r="J161" i="2"/>
  <c r="I17" i="2"/>
  <c r="I26" i="2"/>
  <c r="I35" i="2"/>
  <c r="I59" i="2"/>
  <c r="I83" i="2"/>
  <c r="I107" i="2"/>
  <c r="I131" i="2"/>
  <c r="I155" i="2"/>
  <c r="I175" i="2"/>
  <c r="I160" i="2"/>
  <c r="I144" i="2"/>
  <c r="I128" i="2"/>
  <c r="I112" i="2"/>
  <c r="I96" i="2"/>
  <c r="I80" i="2"/>
  <c r="I64" i="2"/>
  <c r="I48" i="2"/>
  <c r="I32" i="2"/>
  <c r="L178" i="2"/>
  <c r="K173" i="2"/>
  <c r="J168" i="2"/>
  <c r="L162" i="2"/>
  <c r="K157" i="2"/>
  <c r="J152" i="2"/>
  <c r="L145" i="2"/>
  <c r="L138" i="2"/>
  <c r="J132" i="2"/>
  <c r="K124" i="2"/>
  <c r="K117" i="2"/>
  <c r="L110" i="2"/>
  <c r="J103" i="2"/>
  <c r="J96" i="2"/>
  <c r="K89" i="2"/>
  <c r="L81" i="2"/>
  <c r="L74" i="2"/>
  <c r="J68" i="2"/>
  <c r="K60" i="2"/>
  <c r="L49" i="2"/>
  <c r="K28" i="2"/>
  <c r="K17" i="2"/>
  <c r="F188" i="2"/>
  <c r="I124" i="2"/>
  <c r="L166" i="2"/>
  <c r="I136" i="2"/>
  <c r="J55" i="2"/>
  <c r="F192" i="2"/>
  <c r="K12" i="2"/>
  <c r="J15" i="2"/>
  <c r="L36" i="2"/>
  <c r="K39" i="2"/>
  <c r="J42" i="2"/>
  <c r="L60" i="2"/>
  <c r="K63" i="2"/>
  <c r="J66" i="2"/>
  <c r="L84" i="2"/>
  <c r="K87" i="2"/>
  <c r="J90" i="2"/>
  <c r="L108" i="2"/>
  <c r="K111" i="2"/>
  <c r="J114" i="2"/>
  <c r="L132" i="2"/>
  <c r="K135" i="2"/>
  <c r="J138" i="2"/>
  <c r="L156" i="2"/>
  <c r="K159" i="2"/>
  <c r="J162" i="2"/>
  <c r="I21" i="2"/>
  <c r="I30" i="2"/>
  <c r="I54" i="2"/>
  <c r="I78" i="2"/>
  <c r="I102" i="2"/>
  <c r="I126" i="2"/>
  <c r="I150" i="2"/>
  <c r="I174" i="2"/>
  <c r="L12" i="2"/>
  <c r="K15" i="2"/>
  <c r="K18" i="2"/>
  <c r="J21" i="2"/>
  <c r="L39" i="2"/>
  <c r="K42" i="2"/>
  <c r="J45" i="2"/>
  <c r="L63" i="2"/>
  <c r="K66" i="2"/>
  <c r="J69" i="2"/>
  <c r="L87" i="2"/>
  <c r="K90" i="2"/>
  <c r="J93" i="2"/>
  <c r="L111" i="2"/>
  <c r="K114" i="2"/>
  <c r="J117" i="2"/>
  <c r="L135" i="2"/>
  <c r="K138" i="2"/>
  <c r="J141" i="2"/>
  <c r="L15" i="2"/>
  <c r="L18" i="2"/>
  <c r="K21" i="2"/>
  <c r="J24" i="2"/>
  <c r="L42" i="2"/>
  <c r="K45" i="2"/>
  <c r="J48" i="2"/>
  <c r="J18" i="2"/>
  <c r="L21" i="2"/>
  <c r="K24" i="2"/>
  <c r="J27" i="2"/>
  <c r="L45" i="2"/>
  <c r="K48" i="2"/>
  <c r="J51" i="2"/>
  <c r="L69" i="2"/>
  <c r="K72" i="2"/>
  <c r="J75" i="2"/>
  <c r="L93" i="2"/>
  <c r="K96" i="2"/>
  <c r="J99" i="2"/>
  <c r="L117" i="2"/>
  <c r="K120" i="2"/>
  <c r="J123" i="2"/>
  <c r="L141" i="2"/>
  <c r="K144" i="2"/>
  <c r="J147" i="2"/>
  <c r="L165" i="2"/>
  <c r="K168" i="2"/>
  <c r="J171" i="2"/>
  <c r="I27" i="2"/>
  <c r="I24" i="2"/>
  <c r="I33" i="2"/>
  <c r="I57" i="2"/>
  <c r="I81" i="2"/>
  <c r="I105" i="2"/>
  <c r="I129" i="2"/>
  <c r="I153" i="2"/>
  <c r="F189" i="2"/>
  <c r="L24" i="2"/>
  <c r="K27" i="2"/>
  <c r="J30" i="2"/>
  <c r="L48" i="2"/>
  <c r="K51" i="2"/>
  <c r="J54" i="2"/>
  <c r="L72" i="2"/>
  <c r="K75" i="2"/>
  <c r="J78" i="2"/>
  <c r="L96" i="2"/>
  <c r="K99" i="2"/>
  <c r="J102" i="2"/>
  <c r="L120" i="2"/>
  <c r="K123" i="2"/>
  <c r="J126" i="2"/>
  <c r="L144" i="2"/>
  <c r="K147" i="2"/>
  <c r="J150" i="2"/>
  <c r="L168" i="2"/>
  <c r="K171" i="2"/>
  <c r="J174" i="2"/>
  <c r="I42" i="2"/>
  <c r="I66" i="2"/>
  <c r="I90" i="2"/>
  <c r="I114" i="2"/>
  <c r="I138" i="2"/>
  <c r="I162" i="2"/>
  <c r="F186" i="2"/>
  <c r="L27" i="2"/>
  <c r="K30" i="2"/>
  <c r="J33" i="2"/>
  <c r="L51" i="2"/>
  <c r="K54" i="2"/>
  <c r="J57" i="2"/>
  <c r="L75" i="2"/>
  <c r="K78" i="2"/>
  <c r="J81" i="2"/>
  <c r="L99" i="2"/>
  <c r="K102" i="2"/>
  <c r="J105" i="2"/>
  <c r="L123" i="2"/>
  <c r="K126" i="2"/>
  <c r="J129" i="2"/>
  <c r="L147" i="2"/>
  <c r="K150" i="2"/>
  <c r="J153" i="2"/>
  <c r="L171" i="2"/>
  <c r="K174" i="2"/>
  <c r="J177" i="2"/>
  <c r="I51" i="2"/>
  <c r="I75" i="2"/>
  <c r="I99" i="2"/>
  <c r="I123" i="2"/>
  <c r="I147" i="2"/>
  <c r="I171" i="2"/>
  <c r="I13" i="2"/>
  <c r="I159" i="2"/>
  <c r="I143" i="2"/>
  <c r="I127" i="2"/>
  <c r="I111" i="2"/>
  <c r="I95" i="2"/>
  <c r="I79" i="2"/>
  <c r="I63" i="2"/>
  <c r="I47" i="2"/>
  <c r="I31" i="2"/>
  <c r="K178" i="2"/>
  <c r="J173" i="2"/>
  <c r="L167" i="2"/>
  <c r="K162" i="2"/>
  <c r="J157" i="2"/>
  <c r="L151" i="2"/>
  <c r="K145" i="2"/>
  <c r="L137" i="2"/>
  <c r="L130" i="2"/>
  <c r="J124" i="2"/>
  <c r="K116" i="2"/>
  <c r="K109" i="2"/>
  <c r="L102" i="2"/>
  <c r="J95" i="2"/>
  <c r="J88" i="2"/>
  <c r="K81" i="2"/>
  <c r="L73" i="2"/>
  <c r="L66" i="2"/>
  <c r="J60" i="2"/>
  <c r="K49" i="2"/>
  <c r="L38" i="2"/>
  <c r="J28" i="2"/>
  <c r="J17" i="2"/>
  <c r="K180" i="2" l="1"/>
  <c r="J180" i="2"/>
  <c r="C32" i="1" s="1"/>
  <c r="G32" i="1" s="1"/>
  <c r="I32" i="1" s="1"/>
  <c r="L180" i="2"/>
  <c r="I180" i="2"/>
  <c r="C31" i="1" s="1"/>
  <c r="D36" i="1"/>
  <c r="F36" i="1"/>
  <c r="E36" i="1"/>
  <c r="F194" i="2"/>
  <c r="C35" i="1" s="1"/>
  <c r="G35" i="1" s="1"/>
  <c r="I35" i="1" s="1"/>
  <c r="C34" i="1" l="1"/>
  <c r="G34" i="1" s="1"/>
  <c r="I34" i="1" s="1"/>
  <c r="C33" i="1"/>
  <c r="G33" i="1" s="1"/>
  <c r="I33" i="1" s="1"/>
  <c r="G31" i="1"/>
  <c r="C36" i="1" l="1"/>
  <c r="I31" i="1"/>
  <c r="I37" i="1" s="1"/>
  <c r="K33" i="1" s="1"/>
  <c r="G36" i="1"/>
  <c r="C55" i="1" l="1"/>
  <c r="K34" i="1"/>
  <c r="C44" i="1" s="1"/>
  <c r="L44" i="1"/>
  <c r="L43" i="1"/>
</calcChain>
</file>

<file path=xl/sharedStrings.xml><?xml version="1.0" encoding="utf-8"?>
<sst xmlns="http://schemas.openxmlformats.org/spreadsheetml/2006/main" count="1130" uniqueCount="88">
  <si>
    <t xml:space="preserve">Instructie </t>
  </si>
  <si>
    <t>Totaal</t>
  </si>
  <si>
    <t>Lijnnummer</t>
  </si>
  <si>
    <t>Van</t>
  </si>
  <si>
    <t>Naar</t>
  </si>
  <si>
    <t>&lt;invullen&gt;</t>
  </si>
  <si>
    <t>werkdag afwijkende dienstregeling type 1</t>
  </si>
  <si>
    <t>werkdag afwijkende dienstregeling type 2</t>
  </si>
  <si>
    <t>werkdag afwijkende dienstregeling type 3</t>
  </si>
  <si>
    <t>zaterdag afwijkende dienstregeling type 1</t>
  </si>
  <si>
    <t>zaterdag afwijkende dienstregeling type 2</t>
  </si>
  <si>
    <t>zaterdag afwijkende dienstregeling type 3</t>
  </si>
  <si>
    <t>zon- en feestdag afwijkende dienstregeling type 1</t>
  </si>
  <si>
    <t>zon- en feestdag afwijkende dienstregeling type 2</t>
  </si>
  <si>
    <t>zon- en feestdag afwijkende dienstregeling type 3</t>
  </si>
  <si>
    <t>aantal dagen Standaarddienstregelingsjaar 2026</t>
  </si>
  <si>
    <t>werkdag basisdienstregeling</t>
  </si>
  <si>
    <t>zaterdag basisdienstregeling</t>
  </si>
  <si>
    <t>zon- en feestdag basisdienstregeling</t>
  </si>
  <si>
    <t xml:space="preserve">werkdag </t>
  </si>
  <si>
    <t>zaterdag</t>
  </si>
  <si>
    <t>zon- en feestdag</t>
  </si>
  <si>
    <t>Bus &lt; 10 meter</t>
  </si>
  <si>
    <t>Bus ≥ 10 meter en &lt; 20 meter</t>
  </si>
  <si>
    <t>Bus ≥ 20 meter</t>
  </si>
  <si>
    <t>DRU per dag</t>
  </si>
  <si>
    <t xml:space="preserve"> Automaterieel</t>
  </si>
  <si>
    <t>Dag soort</t>
  </si>
  <si>
    <t>Tram</t>
  </si>
  <si>
    <t>DRU's per jaar</t>
  </si>
  <si>
    <t>Ongewogen DRU's op LijnniveauTram basisdienstregeling</t>
  </si>
  <si>
    <t xml:space="preserve">Ten aanzien van het Standaarddienstregelingsjaar 2026 dient Inschrijver op dit tabblad 4 tabellen in te vullen. In de eerste tabel vult Inschrijver het aantal dagen in per type dienstregeling die hij aanbiedt voor het Standaardienstregelingsjaar 2026 (van 14 december 2025 t/m 12 december 2026) met 255 Werkdagen, 52 zaterdagen en 58 zondagen/Feestdagen. Inschrijver zal in het Vervoerplan (G1.1) uitwerken wanneer welk type dienstregeling wanneer wordt gereden en waarom. Het aantal dagen zal worden gebruikt om het aantal DRU's op jaarbasis per lijn per soort materieel te berekenen. De aangeboden lijnen en aantallen DRU's dient Inschrijver in te vullen in de opvolgende tabbladen. Afhankelijk van het aantal type dienstregelingen die Inschrijver aanbiedt, dienen die tabbladen gevuld te worden (beginnend bij basisdienstregeling.
</t>
  </si>
  <si>
    <t>Automaterieel</t>
  </si>
  <si>
    <t>DRU's per dag</t>
  </si>
  <si>
    <t>Dienstregeling type 1</t>
  </si>
  <si>
    <t>Dienstregeling type 2</t>
  </si>
  <si>
    <t>Dienstregeling type 3</t>
  </si>
  <si>
    <t>In de tweede tot en met de vijfe tabel dient Inschrijver het aantal DRU's per dagsoort per Materieel soort in te vullen overeenkomstig het betreffende dienstregelingstype. Inschrijver wordt verzorgt ervoor te zorgen dat het aantal overeenkomst met het aantal DRU's op lijnniveau zoals dat per dienstregelingstype wordt aangeboden.</t>
  </si>
  <si>
    <t xml:space="preserve">LET OP!!
Naast dit formulier dient Inschrijver op de tabbladen "DRU's op Lijnniveau" (e.v. indien meedere dienstregelingen worden aangeboden)  een opgave te doen per Lijn, hoeveel DRU's er worden gereden per dag en per dagsoort. </t>
  </si>
  <si>
    <r>
      <t xml:space="preserve">In </t>
    </r>
    <r>
      <rPr>
        <b/>
        <sz val="10"/>
        <color theme="1"/>
        <rFont val="Arial"/>
        <family val="2"/>
      </rPr>
      <t>kolommen D t/m G</t>
    </r>
    <r>
      <rPr>
        <sz val="10"/>
        <color theme="1"/>
        <rFont val="Arial"/>
        <family val="2"/>
      </rPr>
      <t xml:space="preserve"> dient ingevuld te worden hoeveel (ongewogen) DRU's aangeboden worden voor dat soort Materieel.</t>
    </r>
  </si>
  <si>
    <t>Totaal standaarddienstverleningsjaar 2026</t>
  </si>
  <si>
    <t>Weging</t>
  </si>
  <si>
    <t xml:space="preserve">Indien Inschrijver aan de financiële middelen als bepaald in paragraaf 5.5.2  niet voldoende heeft om het minimale aantal DRU's aan te bieden, dient inschrijver dit aan te geven in dit formulier en tabblad vanaf regel 86. </t>
  </si>
  <si>
    <t>Invullen indien Inschrijver aanvullende Exploitatiesubsidie nodig heeft om haar aangeboden DRU's te kunnen uitvoeren</t>
  </si>
  <si>
    <t xml:space="preserve">Inschrijver heeft een aanvullende Exploitatiesubsidie benodigd van** </t>
  </si>
  <si>
    <t>SubDRU</t>
  </si>
  <si>
    <t>Het ReferentieDRUtarief wordt in deze bijlage berekend op basis van de door Inschrijver aangeboden aantal DRU's (ongewogen) en de SubDRU.</t>
  </si>
  <si>
    <t>Referentie DRU-tarief***</t>
  </si>
  <si>
    <t>Standaardformulier A 9 Aangeboden DRU's + eventuele aanvullende Exploitatiesubsidie</t>
  </si>
  <si>
    <r>
      <t xml:space="preserve">Het standaarddienstregelingsjaar </t>
    </r>
    <r>
      <rPr>
        <b/>
        <sz val="9"/>
        <color rgb="FFFF0000"/>
        <rFont val="Arial"/>
        <family val="2"/>
      </rPr>
      <t>2026 bestaat uit 255 Werkdagen, 52 zaterdagen en 58 zondagen/Feestdagen</t>
    </r>
    <r>
      <rPr>
        <sz val="9"/>
        <color theme="1"/>
        <rFont val="Arial"/>
        <family val="2"/>
      </rPr>
      <t xml:space="preserve">. In geval van Openbaar Vervoer voor specifieke doelgroepen of naar specifieke bestemmingen dat u gedurende een gedeelte van een Dienstregelingsjaar aanbiedt (bijvoorbeeld voor de bediening van scholen of recreatieve voorzieningen), dient u uit te gaan van het werkelijke aantal dagen waarop u dit aanbiedt. Verder geldt voor de de Kerstmis dat beide kerstdagen in het standaarddienstregelingsjaar op Werkdagen vallen. Vroeger einde van de exploitatie op oudejaarsdag wordt niet meegenomen in het standaarddienstregelingsjaar.  </t>
    </r>
  </si>
  <si>
    <t>Naam Inschrijver:</t>
  </si>
  <si>
    <t>In te vullen door Inschrijver</t>
  </si>
  <si>
    <t>Perceel:</t>
  </si>
  <si>
    <t>Perceel 1 Concessie Utrecht Binnen</t>
  </si>
  <si>
    <t>Perceel 2 Concessie Utrecht Buiten</t>
  </si>
  <si>
    <t>Subsidie Dienstregelingsuren (SubDRU)</t>
  </si>
  <si>
    <t>Berekening Referentie DRU-tarief */***</t>
  </si>
  <si>
    <t>Gunningscriterium G1.2a Hoogte aanvullende Exploitatiesubsidie</t>
  </si>
  <si>
    <t>Bovenstaande opgave wordt gebruikt voor het berekenen van de opgave op G1a Vervoerplan. Hieronder wordt ter informatie indicatief berekend tot welke score bovenstaande opgave leidt.</t>
  </si>
  <si>
    <t>Aan deze indicatieve score kunnen geen rechten ontleend worden.</t>
  </si>
  <si>
    <t>Gunningscriterium G1.2 Geboden dienstregelingsuren</t>
  </si>
  <si>
    <t>Score G1a</t>
  </si>
  <si>
    <t>punten</t>
  </si>
  <si>
    <t>Totaal DRU's basisdienstregeling per jaar (ongewogen)</t>
  </si>
  <si>
    <t>Totaal DRU's aangeboden gewogen DRU's (welke wordt gebruikt voor de formule, tenzij de vervoerkundige waarde niet wordt aangetoond)*</t>
  </si>
  <si>
    <t>** Indien in cel E50 een bedrag wordt ingevuld, zal dit bedrag worden gebruikt voor het alternatieve gunningscriterium G1.2a indien wordt voldaan aan de voorwaarden als genoemd in de Aanbestedingsleidraad, waaronder in het bijzonder par. 5.5.3.</t>
  </si>
  <si>
    <t xml:space="preserve">*** Indien in cel E50 een bedrag wordt ingevuld is dit meegenomen in de berekening van het Referentie DRU-tarief. </t>
  </si>
  <si>
    <t>Aangeboden DRUS (gewogen)</t>
  </si>
  <si>
    <t>Basisdienst-regeling</t>
  </si>
  <si>
    <t>Gewogen DRU's per Materieelsoort per jaar</t>
  </si>
  <si>
    <t>Ongewogen DRU's per Materieelsoort per jaar</t>
  </si>
  <si>
    <r>
      <t xml:space="preserve">* Indien er DRU's zijn waarvan de vervoerkundige waarde niet wordt aangetoond, zullen deze door de beoordelingscommissie van het totaal worden afgetrokken. Het restant zal worden gebruikt voor de formule en berekening van de score voor G1.2 Geboden dienstreglingsuuren. Indien sprake is van aftrek van het aantal aangeboden DRU's zal dit worden gemotiveerd in het besluit.
</t>
    </r>
    <r>
      <rPr>
        <b/>
        <sz val="9"/>
        <color theme="1"/>
        <rFont val="Arial"/>
        <family val="2"/>
      </rPr>
      <t>Het aantal gewogen aangeboden DRU's dient:
≥ 838.650 te zijn voor Concessie Utrecht Binnen
≥ 633.000 te zijn voor Concessie Utrecht Buiten</t>
    </r>
  </si>
  <si>
    <t>Heeft Inschrijver om de minimumaantal DRU's uit te kunnen voeren extra financiële middelen nodig?</t>
  </si>
  <si>
    <t>JA</t>
  </si>
  <si>
    <t>Standaardformulier A 9 - invulblad Aangeboden ongewogen DRU's op Lijnniveau per type Materieel basisdienstregeling</t>
  </si>
  <si>
    <t>Lijn 20</t>
  </si>
  <si>
    <t>Lijn 21</t>
  </si>
  <si>
    <t>Lijn 22</t>
  </si>
  <si>
    <r>
      <t xml:space="preserve">Inschrijver dient op dit tabblad per Lijn in te vullen hoeveel Dienstregelinguren (DRU) hij aanbiedt voor de </t>
    </r>
    <r>
      <rPr>
        <b/>
        <sz val="10"/>
        <color rgb="FFC00000"/>
        <rFont val="Arial"/>
        <family val="2"/>
      </rPr>
      <t>basisdienstregeling</t>
    </r>
    <r>
      <rPr>
        <sz val="10"/>
        <color theme="1"/>
        <rFont val="Arial"/>
        <family val="2"/>
      </rPr>
      <t xml:space="preserve"> per dagsoort en type Materieel dat wordt ingezet.</t>
    </r>
  </si>
  <si>
    <t>lege rij - hierboven nieuwe rijen invoegen</t>
  </si>
  <si>
    <t>Voor het Materieel Tram kan Inschrijver de aan te bieden DRU's invullen in de onderste tabel.</t>
  </si>
  <si>
    <t>Indien Inschrijver meer Lijnen aanbiedt en meer rijen nodig heeft dan de tabel toelaat, mag Inschrijver nieuwe rijen toevoegen. Inschrijver wordt verzocht om per nieuwe Lijn drie nieuwe regels in te voegen vanwege de dagsoorten uit Kolom H. Tevens wordt Inschrijver verzocht de nieuwe rijen in het totaal terug te laten komen door deze in te voegen boven rij 179 met tekst 'lege rij - hierboven nieuwe rijen invoegen' (i.v.m. het overnemen van de data uit dit tabblad in het tabblad "Aangeboden DRU's Totaal").</t>
  </si>
  <si>
    <r>
      <t xml:space="preserve">Inschrijver dient op dit tabblad per Lijn in te vullen hoeveel Dienstregelinguren (DRU) hij aanbiedt voor de </t>
    </r>
    <r>
      <rPr>
        <b/>
        <sz val="10"/>
        <color rgb="FFC00000"/>
        <rFont val="Arial"/>
        <family val="2"/>
      </rPr>
      <t>Dienstregeling type 1</t>
    </r>
    <r>
      <rPr>
        <sz val="10"/>
        <color theme="1"/>
        <rFont val="Arial"/>
        <family val="2"/>
      </rPr>
      <t xml:space="preserve"> per dagsoort en type Materieel dat wordt ingezet.</t>
    </r>
  </si>
  <si>
    <r>
      <t xml:space="preserve">Inschrijver dient op dit tabblad per Lijn in te vullen hoeveel Dienstregelinguren (DRU) hij aanbiedt voor de </t>
    </r>
    <r>
      <rPr>
        <b/>
        <sz val="10"/>
        <color rgb="FFC00000"/>
        <rFont val="Arial"/>
        <family val="2"/>
      </rPr>
      <t>Dienstregeling type 2</t>
    </r>
    <r>
      <rPr>
        <sz val="10"/>
        <color theme="1"/>
        <rFont val="Arial"/>
        <family val="2"/>
      </rPr>
      <t xml:space="preserve"> per dagsoort en type Materieel dat wordt ingezet.</t>
    </r>
  </si>
  <si>
    <r>
      <t xml:space="preserve">Inschrijver dient op dit tabblad per Lijn in te vullen hoeveel Dienstregelinguren (DRU) hij aanbiedt voor de </t>
    </r>
    <r>
      <rPr>
        <b/>
        <sz val="10"/>
        <color rgb="FFC00000"/>
        <rFont val="Arial"/>
        <family val="2"/>
      </rPr>
      <t>Dienstregeling type 3</t>
    </r>
    <r>
      <rPr>
        <sz val="10"/>
        <color theme="1"/>
        <rFont val="Arial"/>
        <family val="2"/>
      </rPr>
      <t xml:space="preserve"> per dagsoort en type Materieel dat wordt ingezet.</t>
    </r>
  </si>
  <si>
    <t>Standaardformulier A 9 - invulblad Aangeboden ongewogen DRU's op Lijnniveau per type Materieel Dienstregeling type 3</t>
  </si>
  <si>
    <t>Standaardformulier A 9 - invulblad Aangeboden ongewogen DRU's op Lijnniveau per type Materieel Dienstregeling type 2</t>
  </si>
  <si>
    <t>Standaardformulier A 9 - invulblad Aangeboden ongewogen DRU's op Lijnniveau per type Materieel Dienstregeling type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</si>
</sst>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quot;€&quot;\ #,##0.00"/>
    <numFmt numFmtId="165" formatCode="_ [$€-2]\ * #,##0.00_ ;_ [$€-2]\ * \-#,##0.00_ ;_ [$€-2]\ * &quot;-&quot;??_ ;_ @_ "/>
  </numFmts>
  <fonts count="58">
    <font>
      <sz val="10"/>
      <color theme="1"/>
      <name val="Arial"/>
      <family val="2"/>
    </font>
    <font>
      <sz val="11"/>
      <color theme="1"/>
      <name val="Calibri"/>
      <family val="2"/>
      <scheme val="minor"/>
    </font>
    <font>
      <sz val="10"/>
      <color theme="1"/>
      <name val="Arial"/>
      <family val="2"/>
    </font>
    <font>
      <sz val="8"/>
      <name val="Segou"/>
      <family val="2"/>
    </font>
    <font>
      <sz val="10"/>
      <color theme="1"/>
      <name val="Segou"/>
      <family val="2"/>
    </font>
    <font>
      <sz val="10"/>
      <color theme="0"/>
      <name val="Segou"/>
      <family val="2"/>
    </font>
    <font>
      <b/>
      <sz val="14"/>
      <color theme="0"/>
      <name val="Arial"/>
      <family val="2"/>
    </font>
    <font>
      <b/>
      <sz val="18"/>
      <name val="Arial"/>
      <family val="2"/>
    </font>
    <font>
      <sz val="11"/>
      <color theme="1"/>
      <name val="Arial"/>
      <family val="2"/>
    </font>
    <font>
      <b/>
      <sz val="10"/>
      <color theme="1"/>
      <name val="Arial"/>
      <family val="2"/>
    </font>
    <font>
      <u/>
      <sz val="10"/>
      <color theme="1"/>
      <name val="Arial"/>
      <family val="2"/>
    </font>
    <font>
      <b/>
      <sz val="10"/>
      <color theme="0"/>
      <name val="Arial"/>
      <family val="2"/>
    </font>
    <font>
      <b/>
      <sz val="12"/>
      <color theme="1"/>
      <name val="Arial"/>
      <family val="2"/>
    </font>
    <font>
      <sz val="10"/>
      <color theme="0"/>
      <name val="Arial"/>
      <family val="2"/>
    </font>
    <font>
      <sz val="12"/>
      <color theme="1"/>
      <name val="Arial"/>
      <family val="2"/>
    </font>
    <font>
      <sz val="8"/>
      <color theme="1"/>
      <name val="Arial"/>
      <family val="2"/>
    </font>
    <font>
      <b/>
      <u/>
      <sz val="11"/>
      <color indexed="8"/>
      <name val="Arial"/>
      <family val="2"/>
    </font>
    <font>
      <b/>
      <sz val="11"/>
      <color rgb="FF3F3F76"/>
      <name val="Arial"/>
      <family val="2"/>
    </font>
    <font>
      <sz val="9"/>
      <color theme="1"/>
      <name val="Arial"/>
      <family val="2"/>
    </font>
    <font>
      <b/>
      <sz val="14"/>
      <color rgb="FFFF0000"/>
      <name val="Arial"/>
      <family val="2"/>
    </font>
    <font>
      <b/>
      <sz val="9"/>
      <color rgb="FFFF0000"/>
      <name val="Arial"/>
      <family val="2"/>
    </font>
    <font>
      <b/>
      <sz val="9"/>
      <color theme="1"/>
      <name val="Arial"/>
      <family val="2"/>
    </font>
    <font>
      <b/>
      <sz val="16"/>
      <color theme="1"/>
      <name val="Arial"/>
      <family val="2"/>
    </font>
    <font>
      <b/>
      <sz val="9"/>
      <color theme="0"/>
      <name val="Arial"/>
      <family val="2"/>
    </font>
    <font>
      <i/>
      <sz val="9"/>
      <color theme="1"/>
      <name val="Arial"/>
      <family val="2"/>
    </font>
    <font>
      <sz val="9"/>
      <name val="Arial"/>
      <family val="2"/>
    </font>
    <font>
      <b/>
      <sz val="9"/>
      <name val="Arial"/>
      <family val="2"/>
    </font>
    <font>
      <b/>
      <sz val="8"/>
      <color theme="1"/>
      <name val="Arial"/>
      <family val="2"/>
    </font>
    <font>
      <b/>
      <sz val="11"/>
      <color theme="0"/>
      <name val="Arial"/>
      <family val="2"/>
    </font>
    <font>
      <b/>
      <sz val="11"/>
      <color theme="1"/>
      <name val="Arial"/>
      <family val="2"/>
    </font>
    <font>
      <b/>
      <sz val="11"/>
      <color theme="5" tint="-0.249977111117893"/>
      <name val="Arial"/>
      <family val="2"/>
    </font>
    <font>
      <b/>
      <sz val="9"/>
      <color rgb="FF1D1D1D"/>
      <name val="Arial"/>
      <family val="2"/>
    </font>
    <font>
      <sz val="9"/>
      <color rgb="FF1D1D1D"/>
      <name val="Arial"/>
      <family val="2"/>
    </font>
    <font>
      <sz val="8"/>
      <color rgb="FF1D1D1D"/>
      <name val="Arial"/>
      <family val="2"/>
    </font>
    <font>
      <sz val="10"/>
      <color rgb="FF1D1D1D"/>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rgb="FF000000"/>
      <name val="Arial"/>
      <family val="2"/>
    </font>
    <font>
      <sz val="10"/>
      <color rgb="FF000000"/>
      <name val="Arial"/>
      <family val="2"/>
    </font>
    <font>
      <sz val="10"/>
      <color rgb="FFFF0000"/>
      <name val="Arial"/>
      <family val="2"/>
    </font>
    <font>
      <sz val="11"/>
      <color theme="0"/>
      <name val="Arial"/>
      <family val="2"/>
    </font>
    <font>
      <sz val="9"/>
      <color theme="0"/>
      <name val="Arial"/>
      <family val="2"/>
    </font>
    <font>
      <b/>
      <sz val="10"/>
      <color rgb="FFC00000"/>
      <name val="Arial"/>
      <family val="2"/>
    </font>
    <font>
      <i/>
      <sz val="10"/>
      <color theme="1"/>
      <name val="Arial"/>
      <family val="2"/>
    </font>
  </fonts>
  <fills count="44">
    <fill>
      <patternFill patternType="none"/>
    </fill>
    <fill>
      <patternFill patternType="gray125"/>
    </fill>
    <fill>
      <patternFill patternType="solid">
        <fgColor rgb="FFFFCC99"/>
      </patternFill>
    </fill>
    <fill>
      <patternFill patternType="solid">
        <fgColor theme="0"/>
        <bgColor indexed="64"/>
      </patternFill>
    </fill>
    <fill>
      <patternFill patternType="solid">
        <fgColor theme="4" tint="0.59999389629810485"/>
        <bgColor indexed="64"/>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rgb="FFFFFF99"/>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rgb="FFC0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rgb="FFFFFFFF"/>
      </patternFill>
    </fill>
  </fills>
  <borders count="64">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auto="1"/>
      </top>
      <bottom/>
      <diagonal/>
    </border>
    <border>
      <left/>
      <right style="medium">
        <color indexed="64"/>
      </right>
      <top style="medium">
        <color indexed="64"/>
      </top>
      <bottom style="medium">
        <color indexed="64"/>
      </bottom>
      <diagonal/>
    </border>
    <border>
      <left style="medium">
        <color auto="1"/>
      </left>
      <right style="thin">
        <color auto="1"/>
      </right>
      <top style="medium">
        <color auto="1"/>
      </top>
      <bottom/>
      <diagonal/>
    </border>
    <border>
      <left style="thin">
        <color auto="1"/>
      </left>
      <right style="medium">
        <color indexed="64"/>
      </right>
      <top style="medium">
        <color auto="1"/>
      </top>
      <bottom/>
      <diagonal/>
    </border>
    <border>
      <left style="medium">
        <color auto="1"/>
      </left>
      <right style="thin">
        <color auto="1"/>
      </right>
      <top/>
      <bottom/>
      <diagonal/>
    </border>
    <border>
      <left style="medium">
        <color auto="1"/>
      </left>
      <right style="thin">
        <color auto="1"/>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0"/>
      </top>
      <bottom style="thin">
        <color theme="0"/>
      </bottom>
      <diagonal/>
    </border>
    <border>
      <left style="thin">
        <color rgb="FF000000"/>
      </left>
      <right style="thin">
        <color rgb="FF000000"/>
      </right>
      <top style="thin">
        <color rgb="FF000000"/>
      </top>
      <bottom style="thin">
        <color rgb="FF000000"/>
      </bottom>
      <diagonal/>
    </border>
    <border>
      <left/>
      <right/>
      <top/>
      <bottom style="thin">
        <color theme="0"/>
      </bottom>
      <diagonal/>
    </border>
    <border>
      <left/>
      <right/>
      <top style="thin">
        <color theme="0"/>
      </top>
      <bottom/>
      <diagonal/>
    </border>
    <border>
      <left style="thin">
        <color theme="0"/>
      </left>
      <right/>
      <top style="thin">
        <color theme="0"/>
      </top>
      <bottom style="thin">
        <color theme="0"/>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theme="0"/>
      </left>
      <right style="thin">
        <color theme="0"/>
      </right>
      <top/>
      <bottom/>
      <diagonal/>
    </border>
    <border>
      <left style="medium">
        <color indexed="64"/>
      </left>
      <right style="thin">
        <color indexed="64"/>
      </right>
      <top style="thin">
        <color indexed="64"/>
      </top>
      <bottom style="thin">
        <color indexed="64"/>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theme="0"/>
      </left>
      <right/>
      <top/>
      <bottom style="thin">
        <color theme="0"/>
      </bottom>
      <diagonal/>
    </border>
    <border>
      <left style="thin">
        <color theme="0"/>
      </left>
      <right/>
      <top style="thin">
        <color theme="0"/>
      </top>
      <bottom/>
      <diagonal/>
    </border>
    <border>
      <left style="thin">
        <color indexed="64"/>
      </left>
      <right style="thin">
        <color indexed="64"/>
      </right>
      <top style="medium">
        <color indexed="64"/>
      </top>
      <bottom style="medium">
        <color indexed="64"/>
      </bottom>
      <diagonal/>
    </border>
    <border>
      <left style="medium">
        <color indexed="64"/>
      </left>
      <right style="thin">
        <color theme="0"/>
      </right>
      <top style="medium">
        <color theme="0"/>
      </top>
      <bottom style="thin">
        <color theme="0"/>
      </bottom>
      <diagonal/>
    </border>
    <border>
      <left style="thin">
        <color theme="0"/>
      </left>
      <right style="thin">
        <color theme="0"/>
      </right>
      <top style="medium">
        <color theme="0"/>
      </top>
      <bottom style="thin">
        <color theme="0"/>
      </bottom>
      <diagonal/>
    </border>
    <border>
      <left/>
      <right/>
      <top/>
      <bottom style="medium">
        <color indexed="64"/>
      </bottom>
      <diagonal/>
    </border>
    <border>
      <left/>
      <right style="thin">
        <color theme="0"/>
      </right>
      <top/>
      <bottom style="thin">
        <color theme="0"/>
      </bottom>
      <diagonal/>
    </border>
    <border>
      <left/>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auto="1"/>
      </left>
      <right style="thin">
        <color auto="1"/>
      </right>
      <top style="medium">
        <color indexed="64"/>
      </top>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s>
  <cellStyleXfs count="49">
    <xf numFmtId="0" fontId="0" fillId="0" borderId="0"/>
    <xf numFmtId="0" fontId="5"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2" fillId="8" borderId="3" applyNumberFormat="0" applyFont="0" applyBorder="0" applyAlignment="0">
      <alignment horizontal="left"/>
      <protection locked="0"/>
    </xf>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9" fontId="4" fillId="0" borderId="0" applyFont="0" applyFill="0" applyBorder="0" applyAlignment="0" applyProtection="0"/>
    <xf numFmtId="0" fontId="35" fillId="0" borderId="0" applyNumberFormat="0" applyFill="0" applyBorder="0" applyAlignment="0" applyProtection="0"/>
    <xf numFmtId="0" fontId="36" fillId="0" borderId="16" applyNumberFormat="0" applyFill="0" applyAlignment="0" applyProtection="0"/>
    <xf numFmtId="0" fontId="37" fillId="0" borderId="17" applyNumberFormat="0" applyFill="0" applyAlignment="0" applyProtection="0"/>
    <xf numFmtId="0" fontId="38" fillId="0" borderId="18" applyNumberFormat="0" applyFill="0" applyAlignment="0" applyProtection="0"/>
    <xf numFmtId="0" fontId="38" fillId="0" borderId="0" applyNumberFormat="0" applyFill="0" applyBorder="0" applyAlignment="0" applyProtection="0"/>
    <xf numFmtId="0" fontId="39" fillId="16" borderId="0" applyNumberFormat="0" applyBorder="0" applyAlignment="0" applyProtection="0"/>
    <xf numFmtId="0" fontId="40" fillId="17" borderId="0" applyNumberFormat="0" applyBorder="0" applyAlignment="0" applyProtection="0"/>
    <xf numFmtId="0" fontId="41" fillId="18" borderId="0" applyNumberFormat="0" applyBorder="0" applyAlignment="0" applyProtection="0"/>
    <xf numFmtId="0" fontId="42" fillId="2" borderId="1" applyNumberFormat="0" applyAlignment="0" applyProtection="0"/>
    <xf numFmtId="0" fontId="43" fillId="19" borderId="19" applyNumberFormat="0" applyAlignment="0" applyProtection="0"/>
    <xf numFmtId="0" fontId="44" fillId="19" borderId="1" applyNumberFormat="0" applyAlignment="0" applyProtection="0"/>
    <xf numFmtId="0" fontId="45" fillId="0" borderId="20" applyNumberFormat="0" applyFill="0" applyAlignment="0" applyProtection="0"/>
    <xf numFmtId="0" fontId="46" fillId="20" borderId="21" applyNumberFormat="0" applyAlignment="0" applyProtection="0"/>
    <xf numFmtId="0" fontId="47" fillId="0" borderId="0" applyNumberFormat="0" applyFill="0" applyBorder="0" applyAlignment="0" applyProtection="0"/>
    <xf numFmtId="0" fontId="4" fillId="21" borderId="22" applyNumberFormat="0" applyFont="0" applyAlignment="0" applyProtection="0"/>
    <xf numFmtId="0" fontId="48" fillId="0" borderId="0" applyNumberFormat="0" applyFill="0" applyBorder="0" applyAlignment="0" applyProtection="0"/>
    <xf numFmtId="0" fontId="49" fillId="0" borderId="23" applyNumberFormat="0" applyFill="0" applyAlignment="0" applyProtection="0"/>
    <xf numFmtId="0" fontId="1" fillId="22" borderId="0" applyNumberFormat="0" applyBorder="0" applyAlignment="0" applyProtection="0"/>
    <xf numFmtId="0" fontId="50"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50"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50"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50"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50"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0" borderId="0"/>
  </cellStyleXfs>
  <cellXfs count="221">
    <xf numFmtId="0" fontId="0" fillId="0" borderId="0" xfId="0"/>
    <xf numFmtId="0" fontId="2" fillId="3" borderId="0" xfId="0" applyFont="1" applyFill="1" applyProtection="1">
      <protection locked="0"/>
    </xf>
    <xf numFmtId="0" fontId="2" fillId="0" borderId="0" xfId="0" applyFont="1" applyProtection="1">
      <protection locked="0"/>
    </xf>
    <xf numFmtId="0" fontId="2" fillId="9" borderId="2" xfId="0" applyFont="1" applyFill="1" applyBorder="1" applyProtection="1">
      <protection locked="0"/>
    </xf>
    <xf numFmtId="0" fontId="2" fillId="3" borderId="2" xfId="0" applyFont="1" applyFill="1" applyBorder="1" applyProtection="1">
      <protection locked="0"/>
    </xf>
    <xf numFmtId="0" fontId="2" fillId="11" borderId="2" xfId="0" applyFont="1" applyFill="1" applyBorder="1" applyProtection="1">
      <protection locked="0"/>
    </xf>
    <xf numFmtId="0" fontId="2" fillId="12" borderId="2" xfId="0" applyFont="1" applyFill="1" applyBorder="1" applyProtection="1">
      <protection locked="0"/>
    </xf>
    <xf numFmtId="0" fontId="2" fillId="13" borderId="2" xfId="0" applyFont="1" applyFill="1" applyBorder="1" applyProtection="1">
      <protection locked="0"/>
    </xf>
    <xf numFmtId="0" fontId="2" fillId="14" borderId="2" xfId="0" applyFont="1" applyFill="1" applyBorder="1" applyProtection="1">
      <protection locked="0"/>
    </xf>
    <xf numFmtId="0" fontId="2" fillId="4" borderId="2" xfId="0" applyFont="1" applyFill="1" applyBorder="1" applyProtection="1">
      <protection locked="0"/>
    </xf>
    <xf numFmtId="0" fontId="0" fillId="0" borderId="0" xfId="0" applyProtection="1">
      <protection locked="0"/>
    </xf>
    <xf numFmtId="0" fontId="2" fillId="8" borderId="2" xfId="4" applyNumberFormat="1" applyFont="1" applyBorder="1" applyAlignment="1">
      <protection locked="0"/>
    </xf>
    <xf numFmtId="3" fontId="25" fillId="0" borderId="2" xfId="4" applyNumberFormat="1" applyFont="1" applyFill="1" applyBorder="1" applyAlignment="1" applyProtection="1">
      <alignment horizontal="right"/>
    </xf>
    <xf numFmtId="3" fontId="25" fillId="0" borderId="43" xfId="4" applyNumberFormat="1" applyFont="1" applyFill="1" applyBorder="1" applyAlignment="1" applyProtection="1">
      <alignment horizontal="right"/>
    </xf>
    <xf numFmtId="3" fontId="2" fillId="8" borderId="2" xfId="4" applyNumberFormat="1" applyFont="1" applyBorder="1" applyAlignment="1">
      <protection locked="0"/>
    </xf>
    <xf numFmtId="0" fontId="0" fillId="0" borderId="39" xfId="0" applyBorder="1" applyProtection="1">
      <protection locked="0"/>
    </xf>
    <xf numFmtId="0" fontId="0" fillId="0" borderId="38" xfId="0" applyBorder="1" applyProtection="1">
      <protection locked="0"/>
    </xf>
    <xf numFmtId="3" fontId="25" fillId="0" borderId="57" xfId="4" applyNumberFormat="1" applyFont="1" applyFill="1" applyBorder="1" applyAlignment="1" applyProtection="1">
      <alignment horizontal="right"/>
    </xf>
    <xf numFmtId="0" fontId="2" fillId="8" borderId="36" xfId="4" applyNumberFormat="1" applyFont="1" applyBorder="1" applyAlignment="1">
      <protection locked="0"/>
    </xf>
    <xf numFmtId="0" fontId="2" fillId="3" borderId="36" xfId="0" applyFont="1" applyFill="1" applyBorder="1" applyProtection="1">
      <protection locked="0"/>
    </xf>
    <xf numFmtId="0" fontId="2" fillId="8" borderId="36" xfId="4" applyFont="1" applyBorder="1" applyAlignment="1">
      <protection locked="0"/>
    </xf>
    <xf numFmtId="0" fontId="2" fillId="8" borderId="56" xfId="4" applyNumberFormat="1" applyFont="1" applyBorder="1" applyAlignment="1">
      <protection locked="0"/>
    </xf>
    <xf numFmtId="0" fontId="2" fillId="8" borderId="57" xfId="4" applyNumberFormat="1" applyFont="1" applyBorder="1" applyAlignment="1">
      <protection locked="0"/>
    </xf>
    <xf numFmtId="3" fontId="2" fillId="8" borderId="57" xfId="4" applyNumberFormat="1" applyFont="1" applyBorder="1" applyAlignment="1">
      <protection locked="0"/>
    </xf>
    <xf numFmtId="0" fontId="2" fillId="9" borderId="57" xfId="0" applyFont="1" applyFill="1" applyBorder="1" applyProtection="1">
      <protection locked="0"/>
    </xf>
    <xf numFmtId="0" fontId="0" fillId="8" borderId="36" xfId="4" applyNumberFormat="1" applyFont="1" applyBorder="1" applyAlignment="1">
      <protection locked="0"/>
    </xf>
    <xf numFmtId="0" fontId="0" fillId="8" borderId="56" xfId="4" applyNumberFormat="1" applyFont="1" applyBorder="1" applyAlignment="1">
      <protection locked="0"/>
    </xf>
    <xf numFmtId="0" fontId="7" fillId="0" borderId="0" xfId="0" applyFont="1" applyAlignment="1">
      <alignment vertical="center" wrapText="1"/>
    </xf>
    <xf numFmtId="0" fontId="8" fillId="0" borderId="0" xfId="0" applyFont="1"/>
    <xf numFmtId="9" fontId="9" fillId="3" borderId="0" xfId="0" applyNumberFormat="1" applyFont="1" applyFill="1"/>
    <xf numFmtId="0" fontId="10" fillId="3" borderId="0" xfId="0" applyFont="1" applyFill="1" applyAlignment="1">
      <alignment horizontal="left"/>
    </xf>
    <xf numFmtId="0" fontId="2" fillId="3" borderId="0" xfId="0" applyFont="1" applyFill="1"/>
    <xf numFmtId="0" fontId="2" fillId="0" borderId="0" xfId="0" applyFont="1"/>
    <xf numFmtId="0" fontId="2" fillId="3" borderId="0" xfId="0" applyFont="1" applyFill="1" applyAlignment="1">
      <alignment horizontal="left"/>
    </xf>
    <xf numFmtId="0" fontId="11" fillId="15" borderId="10" xfId="0" applyFont="1" applyFill="1" applyBorder="1" applyAlignment="1">
      <alignment vertical="top"/>
    </xf>
    <xf numFmtId="0" fontId="11" fillId="15" borderId="61" xfId="0" applyFont="1" applyFill="1" applyBorder="1" applyAlignment="1">
      <alignment vertical="top"/>
    </xf>
    <xf numFmtId="0" fontId="11" fillId="15" borderId="61" xfId="0" applyFont="1" applyFill="1" applyBorder="1"/>
    <xf numFmtId="0" fontId="13" fillId="15" borderId="13" xfId="0" applyFont="1" applyFill="1" applyBorder="1"/>
    <xf numFmtId="0" fontId="13" fillId="15" borderId="62" xfId="0" applyFont="1" applyFill="1" applyBorder="1"/>
    <xf numFmtId="0" fontId="11" fillId="15" borderId="62" xfId="0" applyFont="1" applyFill="1" applyBorder="1" applyAlignment="1">
      <alignment vertical="top" wrapText="1"/>
    </xf>
    <xf numFmtId="0" fontId="11" fillId="15" borderId="62" xfId="0" applyFont="1" applyFill="1" applyBorder="1" applyAlignment="1">
      <alignment vertical="top"/>
    </xf>
    <xf numFmtId="0" fontId="11" fillId="15" borderId="63" xfId="0" applyFont="1" applyFill="1" applyBorder="1" applyAlignment="1">
      <alignment vertical="top" wrapText="1"/>
    </xf>
    <xf numFmtId="3" fontId="2" fillId="10" borderId="57" xfId="0" applyNumberFormat="1" applyFont="1" applyFill="1" applyBorder="1"/>
    <xf numFmtId="3" fontId="2" fillId="10" borderId="58" xfId="0" applyNumberFormat="1" applyFont="1" applyFill="1" applyBorder="1"/>
    <xf numFmtId="3" fontId="2" fillId="10" borderId="2" xfId="0" applyNumberFormat="1" applyFont="1" applyFill="1" applyBorder="1"/>
    <xf numFmtId="3" fontId="2" fillId="10" borderId="6" xfId="0" applyNumberFormat="1" applyFont="1" applyFill="1" applyBorder="1"/>
    <xf numFmtId="0" fontId="57" fillId="0" borderId="53" xfId="0" applyFont="1" applyBorder="1"/>
    <xf numFmtId="0" fontId="2" fillId="0" borderId="54" xfId="4" applyNumberFormat="1" applyFont="1" applyFill="1" applyBorder="1" applyAlignment="1" applyProtection="1"/>
    <xf numFmtId="3" fontId="2" fillId="0" borderId="54" xfId="4" applyNumberFormat="1" applyFont="1" applyFill="1" applyBorder="1" applyAlignment="1" applyProtection="1"/>
    <xf numFmtId="0" fontId="2" fillId="0" borderId="54" xfId="0" applyFont="1" applyBorder="1"/>
    <xf numFmtId="3" fontId="2" fillId="0" borderId="54" xfId="0" applyNumberFormat="1" applyFont="1" applyBorder="1"/>
    <xf numFmtId="3" fontId="2" fillId="0" borderId="55" xfId="0" applyNumberFormat="1" applyFont="1" applyBorder="1"/>
    <xf numFmtId="0" fontId="12" fillId="3" borderId="42" xfId="0" applyFont="1" applyFill="1" applyBorder="1"/>
    <xf numFmtId="0" fontId="12" fillId="3" borderId="43" xfId="0" applyFont="1" applyFill="1" applyBorder="1"/>
    <xf numFmtId="3" fontId="12" fillId="3" borderId="43" xfId="0" applyNumberFormat="1" applyFont="1" applyFill="1" applyBorder="1"/>
    <xf numFmtId="0" fontId="0" fillId="0" borderId="50" xfId="0" applyBorder="1"/>
    <xf numFmtId="0" fontId="0" fillId="0" borderId="37" xfId="0" applyBorder="1"/>
    <xf numFmtId="0" fontId="11" fillId="15" borderId="29" xfId="0" applyFont="1" applyFill="1" applyBorder="1"/>
    <xf numFmtId="0" fontId="9" fillId="15" borderId="8" xfId="0" applyFont="1" applyFill="1" applyBorder="1"/>
    <xf numFmtId="0" fontId="2" fillId="15" borderId="8" xfId="0" applyFont="1" applyFill="1" applyBorder="1"/>
    <xf numFmtId="0" fontId="2" fillId="15" borderId="30" xfId="0" applyFont="1" applyFill="1" applyBorder="1"/>
    <xf numFmtId="0" fontId="2" fillId="3" borderId="38" xfId="0" applyFont="1" applyFill="1" applyBorder="1"/>
    <xf numFmtId="0" fontId="2" fillId="3" borderId="39" xfId="0" applyFont="1" applyFill="1" applyBorder="1"/>
    <xf numFmtId="0" fontId="0" fillId="0" borderId="39" xfId="0" applyBorder="1"/>
    <xf numFmtId="0" fontId="11" fillId="15" borderId="12" xfId="0" applyFont="1" applyFill="1" applyBorder="1" applyAlignment="1">
      <alignment vertical="top"/>
    </xf>
    <xf numFmtId="0" fontId="11" fillId="15" borderId="59" xfId="0" applyFont="1" applyFill="1" applyBorder="1" applyAlignment="1">
      <alignment vertical="top"/>
    </xf>
    <xf numFmtId="0" fontId="11" fillId="15" borderId="59" xfId="0" applyFont="1" applyFill="1" applyBorder="1" applyAlignment="1">
      <alignment horizontal="center"/>
    </xf>
    <xf numFmtId="0" fontId="11" fillId="15" borderId="59" xfId="0" applyFont="1" applyFill="1" applyBorder="1"/>
    <xf numFmtId="0" fontId="11" fillId="15" borderId="60" xfId="0" applyFont="1" applyFill="1" applyBorder="1"/>
    <xf numFmtId="0" fontId="0" fillId="0" borderId="38" xfId="0" applyBorder="1"/>
    <xf numFmtId="0" fontId="2" fillId="15" borderId="13" xfId="0" applyFont="1" applyFill="1" applyBorder="1"/>
    <xf numFmtId="0" fontId="2" fillId="15" borderId="62" xfId="0" applyFont="1" applyFill="1" applyBorder="1"/>
    <xf numFmtId="0" fontId="11" fillId="15" borderId="62" xfId="0" applyFont="1" applyFill="1" applyBorder="1" applyAlignment="1">
      <alignment horizontal="center" vertical="top" wrapText="1"/>
    </xf>
    <xf numFmtId="0" fontId="9" fillId="15" borderId="62" xfId="0" applyFont="1" applyFill="1" applyBorder="1" applyAlignment="1">
      <alignment vertical="top"/>
    </xf>
    <xf numFmtId="0" fontId="11" fillId="15" borderId="63" xfId="0" applyFont="1" applyFill="1" applyBorder="1" applyAlignment="1">
      <alignment horizontal="center" vertical="top" wrapText="1"/>
    </xf>
    <xf numFmtId="3" fontId="12" fillId="3" borderId="7" xfId="0" applyNumberFormat="1" applyFont="1" applyFill="1" applyBorder="1"/>
    <xf numFmtId="0" fontId="12" fillId="3" borderId="38" xfId="0" applyFont="1" applyFill="1" applyBorder="1"/>
    <xf numFmtId="0" fontId="12" fillId="3" borderId="39" xfId="0" applyFont="1" applyFill="1" applyBorder="1"/>
    <xf numFmtId="0" fontId="2" fillId="9" borderId="57" xfId="0" applyFont="1" applyFill="1" applyBorder="1"/>
    <xf numFmtId="0" fontId="2" fillId="9" borderId="2" xfId="0" applyFont="1" applyFill="1" applyBorder="1"/>
    <xf numFmtId="0" fontId="2" fillId="3" borderId="2" xfId="0" applyFont="1" applyFill="1" applyBorder="1"/>
    <xf numFmtId="0" fontId="2" fillId="4" borderId="2" xfId="0" applyFont="1" applyFill="1" applyBorder="1"/>
    <xf numFmtId="0" fontId="2" fillId="13" borderId="2" xfId="0" applyFont="1" applyFill="1" applyBorder="1"/>
    <xf numFmtId="0" fontId="2" fillId="12" borderId="2" xfId="0" applyFont="1" applyFill="1" applyBorder="1"/>
    <xf numFmtId="0" fontId="2" fillId="14" borderId="2" xfId="0" applyFont="1" applyFill="1" applyBorder="1"/>
    <xf numFmtId="0" fontId="2" fillId="11" borderId="2" xfId="0" applyFont="1" applyFill="1" applyBorder="1"/>
    <xf numFmtId="0" fontId="14" fillId="0" borderId="0" xfId="0" applyFont="1"/>
    <xf numFmtId="0" fontId="15" fillId="0" borderId="0" xfId="0" applyFont="1"/>
    <xf numFmtId="0" fontId="52" fillId="43" borderId="26" xfId="0" applyFont="1" applyFill="1" applyBorder="1"/>
    <xf numFmtId="0" fontId="17" fillId="3" borderId="0" xfId="0" applyFont="1" applyFill="1" applyAlignment="1">
      <alignment horizontal="left"/>
    </xf>
    <xf numFmtId="0" fontId="0" fillId="0" borderId="24" xfId="0" applyBorder="1"/>
    <xf numFmtId="0" fontId="51" fillId="43" borderId="0" xfId="0" applyFont="1" applyFill="1"/>
    <xf numFmtId="0" fontId="52" fillId="8" borderId="25" xfId="4" applyFont="1" applyBorder="1" applyAlignment="1" applyProtection="1"/>
    <xf numFmtId="0" fontId="52" fillId="43" borderId="0" xfId="0" applyFont="1" applyFill="1"/>
    <xf numFmtId="0" fontId="52" fillId="43" borderId="24" xfId="0" applyFont="1" applyFill="1" applyBorder="1"/>
    <xf numFmtId="0" fontId="16" fillId="3" borderId="39" xfId="0" applyFont="1" applyFill="1" applyBorder="1"/>
    <xf numFmtId="0" fontId="17" fillId="3" borderId="37" xfId="0" applyFont="1" applyFill="1" applyBorder="1" applyAlignment="1">
      <alignment horizontal="left"/>
    </xf>
    <xf numFmtId="0" fontId="17" fillId="3" borderId="44" xfId="0" applyFont="1" applyFill="1" applyBorder="1" applyAlignment="1">
      <alignment horizontal="left"/>
    </xf>
    <xf numFmtId="0" fontId="52" fillId="43" borderId="38" xfId="0" applyFont="1" applyFill="1" applyBorder="1"/>
    <xf numFmtId="0" fontId="19" fillId="0" borderId="0" xfId="0" applyFont="1"/>
    <xf numFmtId="0" fontId="22" fillId="0" borderId="47" xfId="0" applyFont="1" applyBorder="1" applyAlignment="1">
      <alignment horizontal="left" vertical="top" wrapText="1"/>
    </xf>
    <xf numFmtId="0" fontId="22" fillId="0" borderId="48" xfId="0" applyFont="1" applyBorder="1" applyAlignment="1">
      <alignment horizontal="left" vertical="top" wrapText="1"/>
    </xf>
    <xf numFmtId="0" fontId="15" fillId="0" borderId="48" xfId="0" applyFont="1" applyBorder="1"/>
    <xf numFmtId="0" fontId="24" fillId="0" borderId="10" xfId="0" applyFont="1" applyBorder="1"/>
    <xf numFmtId="0" fontId="18" fillId="3" borderId="11" xfId="0" applyFont="1" applyFill="1" applyBorder="1"/>
    <xf numFmtId="0" fontId="22" fillId="0" borderId="38" xfId="0" applyFont="1" applyBorder="1" applyAlignment="1">
      <alignment horizontal="left" vertical="top" wrapText="1"/>
    </xf>
    <xf numFmtId="0" fontId="22" fillId="0" borderId="39" xfId="0" applyFont="1" applyBorder="1" applyAlignment="1">
      <alignment horizontal="left" vertical="top" wrapText="1"/>
    </xf>
    <xf numFmtId="0" fontId="15" fillId="0" borderId="39" xfId="0" applyFont="1" applyBorder="1"/>
    <xf numFmtId="0" fontId="18" fillId="0" borderId="12" xfId="0" applyFont="1" applyBorder="1"/>
    <xf numFmtId="0" fontId="18" fillId="0" borderId="13" xfId="0" applyFont="1" applyBorder="1"/>
    <xf numFmtId="0" fontId="52" fillId="43" borderId="27" xfId="0" applyFont="1" applyFill="1" applyBorder="1"/>
    <xf numFmtId="0" fontId="52" fillId="43" borderId="28" xfId="0" applyFont="1" applyFill="1" applyBorder="1"/>
    <xf numFmtId="0" fontId="0" fillId="0" borderId="28" xfId="0" applyBorder="1"/>
    <xf numFmtId="0" fontId="21" fillId="3" borderId="14" xfId="0" applyFont="1" applyFill="1" applyBorder="1" applyAlignment="1">
      <alignment wrapText="1"/>
    </xf>
    <xf numFmtId="0" fontId="2" fillId="3" borderId="15" xfId="0" applyFont="1" applyFill="1" applyBorder="1"/>
    <xf numFmtId="0" fontId="22" fillId="0" borderId="37" xfId="0" applyFont="1" applyBorder="1" applyAlignment="1">
      <alignment horizontal="left" vertical="top" wrapText="1"/>
    </xf>
    <xf numFmtId="0" fontId="22" fillId="0" borderId="41" xfId="0" applyFont="1" applyBorder="1" applyAlignment="1">
      <alignment horizontal="left" vertical="top" wrapText="1"/>
    </xf>
    <xf numFmtId="0" fontId="22" fillId="0" borderId="40" xfId="0" applyFont="1" applyBorder="1" applyAlignment="1">
      <alignment horizontal="left" vertical="top" wrapText="1"/>
    </xf>
    <xf numFmtId="0" fontId="15" fillId="0" borderId="41" xfId="0" applyFont="1" applyBorder="1"/>
    <xf numFmtId="0" fontId="25" fillId="0" borderId="56" xfId="0" applyFont="1" applyBorder="1" applyAlignment="1">
      <alignment vertical="center"/>
    </xf>
    <xf numFmtId="3" fontId="18" fillId="0" borderId="57" xfId="0" applyNumberFormat="1" applyFont="1" applyBorder="1"/>
    <xf numFmtId="0" fontId="18" fillId="0" borderId="57" xfId="0" applyFont="1" applyBorder="1"/>
    <xf numFmtId="3" fontId="18" fillId="0" borderId="58" xfId="0" applyNumberFormat="1" applyFont="1" applyBorder="1"/>
    <xf numFmtId="0" fontId="27" fillId="0" borderId="0" xfId="0" applyFont="1" applyAlignment="1">
      <alignment vertical="top" wrapText="1"/>
    </xf>
    <xf numFmtId="0" fontId="25" fillId="0" borderId="36" xfId="0" applyFont="1" applyBorder="1" applyAlignment="1">
      <alignment vertical="center"/>
    </xf>
    <xf numFmtId="3" fontId="18" fillId="0" borderId="2" xfId="0" applyNumberFormat="1" applyFont="1" applyBorder="1"/>
    <xf numFmtId="0" fontId="18" fillId="0" borderId="2" xfId="0" applyFont="1" applyBorder="1"/>
    <xf numFmtId="3" fontId="18" fillId="0" borderId="6" xfId="0" applyNumberFormat="1" applyFont="1" applyBorder="1"/>
    <xf numFmtId="0" fontId="18" fillId="0" borderId="38" xfId="0" applyFont="1" applyBorder="1" applyAlignment="1">
      <alignment horizontal="left" wrapText="1"/>
    </xf>
    <xf numFmtId="0" fontId="2" fillId="0" borderId="38" xfId="0" applyFont="1" applyBorder="1"/>
    <xf numFmtId="2" fontId="2" fillId="0" borderId="39" xfId="0" applyNumberFormat="1" applyFont="1" applyBorder="1"/>
    <xf numFmtId="0" fontId="2" fillId="0" borderId="0" xfId="0" applyFont="1" applyAlignment="1">
      <alignment vertical="center"/>
    </xf>
    <xf numFmtId="0" fontId="25" fillId="0" borderId="42" xfId="0" applyFont="1" applyBorder="1" applyAlignment="1">
      <alignment vertical="center"/>
    </xf>
    <xf numFmtId="3" fontId="18" fillId="0" borderId="43" xfId="0" applyNumberFormat="1" applyFont="1" applyBorder="1"/>
    <xf numFmtId="0" fontId="18" fillId="0" borderId="43" xfId="0" applyFont="1" applyBorder="1"/>
    <xf numFmtId="3" fontId="18" fillId="0" borderId="7" xfId="0" applyNumberFormat="1" applyFont="1" applyBorder="1"/>
    <xf numFmtId="0" fontId="28" fillId="15" borderId="4" xfId="0" applyFont="1" applyFill="1" applyBorder="1" applyAlignment="1">
      <alignment vertical="center" wrapText="1"/>
    </xf>
    <xf numFmtId="3" fontId="55" fillId="15" borderId="51" xfId="0" applyNumberFormat="1" applyFont="1" applyFill="1" applyBorder="1" applyAlignment="1">
      <alignment vertical="center"/>
    </xf>
    <xf numFmtId="0" fontId="18" fillId="0" borderId="51" xfId="0" applyFont="1" applyBorder="1"/>
    <xf numFmtId="3" fontId="18" fillId="0" borderId="52" xfId="0" applyNumberFormat="1" applyFont="1" applyBorder="1"/>
    <xf numFmtId="3" fontId="28" fillId="15" borderId="32" xfId="0" applyNumberFormat="1" applyFont="1" applyFill="1" applyBorder="1" applyAlignment="1">
      <alignment vertical="center"/>
    </xf>
    <xf numFmtId="0" fontId="18" fillId="0" borderId="35" xfId="0" applyFont="1" applyBorder="1"/>
    <xf numFmtId="0" fontId="18" fillId="0" borderId="37" xfId="0" applyFont="1" applyBorder="1"/>
    <xf numFmtId="0" fontId="30" fillId="3" borderId="37" xfId="0" applyFont="1" applyFill="1" applyBorder="1" applyAlignment="1">
      <alignment vertical="center" wrapText="1"/>
    </xf>
    <xf numFmtId="0" fontId="2" fillId="0" borderId="37" xfId="0" applyFont="1" applyBorder="1" applyAlignment="1">
      <alignment wrapText="1"/>
    </xf>
    <xf numFmtId="3" fontId="30" fillId="3" borderId="37" xfId="0" applyNumberFormat="1" applyFont="1" applyFill="1" applyBorder="1" applyAlignment="1">
      <alignment horizontal="center" vertical="center"/>
    </xf>
    <xf numFmtId="0" fontId="2" fillId="0" borderId="39" xfId="0" applyFont="1" applyBorder="1"/>
    <xf numFmtId="0" fontId="29" fillId="0" borderId="39" xfId="0" applyFont="1" applyBorder="1"/>
    <xf numFmtId="0" fontId="18" fillId="0" borderId="37" xfId="0" applyFont="1" applyBorder="1" applyAlignment="1">
      <alignment horizontal="left" wrapText="1"/>
    </xf>
    <xf numFmtId="0" fontId="18" fillId="0" borderId="39" xfId="0" applyFont="1" applyBorder="1" applyAlignment="1">
      <alignment horizontal="left" wrapText="1"/>
    </xf>
    <xf numFmtId="0" fontId="15" fillId="0" borderId="0" xfId="0" applyFont="1" applyAlignment="1">
      <alignment vertical="top"/>
    </xf>
    <xf numFmtId="0" fontId="2" fillId="3" borderId="0" xfId="48" applyFont="1" applyFill="1"/>
    <xf numFmtId="0" fontId="2" fillId="3" borderId="0" xfId="48" applyFont="1" applyFill="1" applyAlignment="1">
      <alignment horizontal="left"/>
    </xf>
    <xf numFmtId="0" fontId="18" fillId="0" borderId="35" xfId="0" applyFont="1" applyBorder="1" applyAlignment="1">
      <alignment horizontal="left" wrapText="1"/>
    </xf>
    <xf numFmtId="0" fontId="18" fillId="0" borderId="41" xfId="0" applyFont="1" applyBorder="1" applyAlignment="1">
      <alignment horizontal="left" wrapText="1"/>
    </xf>
    <xf numFmtId="165" fontId="2" fillId="0" borderId="39" xfId="0" applyNumberFormat="1" applyFont="1" applyBorder="1"/>
    <xf numFmtId="0" fontId="0" fillId="0" borderId="28" xfId="0" applyBorder="1" applyAlignment="1">
      <alignment vertical="center"/>
    </xf>
    <xf numFmtId="0" fontId="28" fillId="15" borderId="4" xfId="48" applyFont="1" applyFill="1" applyBorder="1" applyAlignment="1">
      <alignment vertical="center"/>
    </xf>
    <xf numFmtId="2" fontId="28" fillId="15" borderId="46" xfId="48" applyNumberFormat="1" applyFont="1" applyFill="1" applyBorder="1" applyAlignment="1">
      <alignment vertical="center"/>
    </xf>
    <xf numFmtId="0" fontId="54" fillId="15" borderId="9" xfId="48" applyFont="1" applyFill="1" applyBorder="1" applyAlignment="1">
      <alignment vertical="center"/>
    </xf>
    <xf numFmtId="0" fontId="18" fillId="0" borderId="38" xfId="0" applyFont="1" applyBorder="1" applyAlignment="1">
      <alignment horizontal="left" vertical="center" wrapText="1"/>
    </xf>
    <xf numFmtId="0" fontId="18" fillId="0" borderId="39" xfId="0" applyFont="1" applyBorder="1" applyAlignment="1">
      <alignment horizontal="left" vertical="center" wrapText="1"/>
    </xf>
    <xf numFmtId="0" fontId="2" fillId="0" borderId="41" xfId="0" applyFont="1" applyBorder="1" applyAlignment="1">
      <alignment wrapText="1"/>
    </xf>
    <xf numFmtId="3" fontId="30" fillId="3" borderId="41" xfId="0" applyNumberFormat="1" applyFont="1" applyFill="1" applyBorder="1" applyAlignment="1">
      <alignment horizontal="center" vertical="center"/>
    </xf>
    <xf numFmtId="164" fontId="2" fillId="0" borderId="39" xfId="0" applyNumberFormat="1" applyFont="1" applyBorder="1"/>
    <xf numFmtId="0" fontId="30" fillId="3" borderId="35" xfId="0" applyFont="1" applyFill="1" applyBorder="1" applyAlignment="1">
      <alignment vertical="center" wrapText="1"/>
    </xf>
    <xf numFmtId="4" fontId="18" fillId="0" borderId="37" xfId="0" applyNumberFormat="1" applyFont="1" applyBorder="1" applyAlignment="1">
      <alignment horizontal="center"/>
    </xf>
    <xf numFmtId="0" fontId="28" fillId="15" borderId="29" xfId="0" applyFont="1" applyFill="1" applyBorder="1" applyAlignment="1">
      <alignment vertical="center" wrapText="1"/>
    </xf>
    <xf numFmtId="164" fontId="28" fillId="15" borderId="30" xfId="0" applyNumberFormat="1" applyFont="1" applyFill="1" applyBorder="1" applyAlignment="1">
      <alignment vertical="center" wrapText="1"/>
    </xf>
    <xf numFmtId="4" fontId="18" fillId="0" borderId="38" xfId="0" applyNumberFormat="1" applyFont="1" applyBorder="1" applyAlignment="1">
      <alignment horizontal="center"/>
    </xf>
    <xf numFmtId="4" fontId="18" fillId="0" borderId="39" xfId="0" applyNumberFormat="1" applyFont="1" applyBorder="1" applyAlignment="1">
      <alignment horizontal="center"/>
    </xf>
    <xf numFmtId="0" fontId="28" fillId="15" borderId="31" xfId="0" applyFont="1" applyFill="1" applyBorder="1" applyAlignment="1">
      <alignment vertical="center" wrapText="1"/>
    </xf>
    <xf numFmtId="164" fontId="28" fillId="15" borderId="32" xfId="0" applyNumberFormat="1" applyFont="1" applyFill="1" applyBorder="1" applyAlignment="1">
      <alignment vertical="center" wrapText="1"/>
    </xf>
    <xf numFmtId="0" fontId="26" fillId="0" borderId="0" xfId="0" applyFont="1" applyAlignment="1">
      <alignment vertical="center"/>
    </xf>
    <xf numFmtId="0" fontId="31" fillId="0" borderId="0" xfId="0" applyFont="1"/>
    <xf numFmtId="0" fontId="25" fillId="0" borderId="0" xfId="0" applyFont="1" applyAlignment="1">
      <alignment horizontal="right"/>
    </xf>
    <xf numFmtId="0" fontId="32" fillId="0" borderId="0" xfId="0" applyFont="1"/>
    <xf numFmtId="0" fontId="33" fillId="0" borderId="0" xfId="0" applyFont="1" applyAlignment="1">
      <alignment vertical="top"/>
    </xf>
    <xf numFmtId="0" fontId="34" fillId="0" borderId="0" xfId="0" applyFont="1"/>
    <xf numFmtId="0" fontId="15" fillId="0" borderId="0" xfId="0" applyFont="1" applyAlignment="1">
      <alignment vertical="top" wrapText="1"/>
    </xf>
    <xf numFmtId="0" fontId="25" fillId="8" borderId="6" xfId="4" applyNumberFormat="1" applyFont="1" applyBorder="1" applyAlignment="1">
      <protection locked="0"/>
    </xf>
    <xf numFmtId="0" fontId="25" fillId="8" borderId="7" xfId="4" applyNumberFormat="1" applyFont="1" applyBorder="1" applyAlignment="1">
      <protection locked="0"/>
    </xf>
    <xf numFmtId="0" fontId="0" fillId="8" borderId="34" xfId="4" applyFont="1" applyBorder="1" applyAlignment="1">
      <alignment horizontal="center" vertical="center"/>
      <protection locked="0"/>
    </xf>
    <xf numFmtId="165" fontId="0" fillId="8" borderId="7" xfId="4" applyNumberFormat="1" applyFont="1" applyBorder="1" applyAlignment="1">
      <alignment horizontal="center" vertical="center"/>
      <protection locked="0"/>
    </xf>
    <xf numFmtId="0" fontId="23" fillId="15" borderId="33" xfId="0" applyFont="1" applyFill="1" applyBorder="1" applyAlignment="1">
      <alignment horizontal="center" vertical="center"/>
    </xf>
    <xf numFmtId="0" fontId="23" fillId="15" borderId="2" xfId="0" applyFont="1" applyFill="1" applyBorder="1" applyAlignment="1">
      <alignment horizontal="center" vertical="center"/>
    </xf>
    <xf numFmtId="0" fontId="23" fillId="15" borderId="34" xfId="0" applyFont="1" applyFill="1" applyBorder="1" applyAlignment="1">
      <alignment horizontal="center" vertical="center" wrapText="1"/>
    </xf>
    <xf numFmtId="0" fontId="23" fillId="15" borderId="6" xfId="0" applyFont="1" applyFill="1" applyBorder="1" applyAlignment="1">
      <alignment horizontal="center" vertical="center" wrapText="1"/>
    </xf>
    <xf numFmtId="0" fontId="23" fillId="15" borderId="33" xfId="0" applyFont="1" applyFill="1" applyBorder="1" applyAlignment="1">
      <alignment horizontal="center" vertical="center" wrapText="1"/>
    </xf>
    <xf numFmtId="0" fontId="23" fillId="15" borderId="2" xfId="0" applyFont="1" applyFill="1" applyBorder="1" applyAlignment="1">
      <alignment horizontal="center" vertical="center" wrapText="1"/>
    </xf>
    <xf numFmtId="0" fontId="28" fillId="15" borderId="31" xfId="0" applyFont="1" applyFill="1" applyBorder="1" applyAlignment="1">
      <alignment horizontal="left" vertical="center"/>
    </xf>
    <xf numFmtId="0" fontId="28" fillId="15" borderId="49" xfId="0" applyFont="1" applyFill="1" applyBorder="1" applyAlignment="1">
      <alignment horizontal="left" vertical="center"/>
    </xf>
    <xf numFmtId="0" fontId="18" fillId="0" borderId="39" xfId="0" applyFont="1" applyBorder="1" applyAlignment="1">
      <alignment horizontal="left" wrapText="1"/>
    </xf>
    <xf numFmtId="0" fontId="0" fillId="0" borderId="5" xfId="0" applyBorder="1" applyAlignment="1">
      <alignment vertical="center" wrapText="1"/>
    </xf>
    <xf numFmtId="0" fontId="0" fillId="0" borderId="33" xfId="0" applyBorder="1" applyAlignment="1">
      <alignment vertical="center" wrapText="1"/>
    </xf>
    <xf numFmtId="0" fontId="0" fillId="0" borderId="42" xfId="0" applyBorder="1" applyAlignment="1">
      <alignment vertical="center" wrapText="1"/>
    </xf>
    <xf numFmtId="0" fontId="0" fillId="0" borderId="43" xfId="0" applyBorder="1" applyAlignment="1">
      <alignment vertical="center" wrapText="1"/>
    </xf>
    <xf numFmtId="0" fontId="18" fillId="0" borderId="37" xfId="0" applyFont="1" applyBorder="1" applyAlignment="1">
      <alignment horizontal="left" wrapText="1"/>
    </xf>
    <xf numFmtId="0" fontId="53" fillId="0" borderId="27" xfId="0" applyFont="1" applyBorder="1" applyAlignment="1">
      <alignment horizontal="left" vertical="top" wrapText="1"/>
    </xf>
    <xf numFmtId="0" fontId="53" fillId="0" borderId="26" xfId="0" applyFont="1" applyBorder="1" applyAlignment="1">
      <alignment horizontal="left" vertical="top" wrapText="1"/>
    </xf>
    <xf numFmtId="0" fontId="0" fillId="8" borderId="2" xfId="4" applyFont="1" applyBorder="1" applyAlignment="1">
      <alignment horizontal="center"/>
      <protection locked="0"/>
    </xf>
    <xf numFmtId="0" fontId="23" fillId="15" borderId="5" xfId="0" applyFont="1" applyFill="1" applyBorder="1" applyAlignment="1">
      <alignment horizontal="center" vertical="center"/>
    </xf>
    <xf numFmtId="0" fontId="23" fillId="15" borderId="36" xfId="0" applyFont="1" applyFill="1" applyBorder="1" applyAlignment="1">
      <alignment horizontal="center" vertical="center"/>
    </xf>
    <xf numFmtId="0" fontId="6" fillId="15" borderId="0" xfId="0" applyFont="1" applyFill="1" applyAlignment="1">
      <alignment horizontal="left" vertical="center" wrapText="1"/>
    </xf>
    <xf numFmtId="0" fontId="21" fillId="0" borderId="41" xfId="0" applyFont="1" applyBorder="1" applyAlignment="1">
      <alignment vertical="top" wrapText="1"/>
    </xf>
    <xf numFmtId="0" fontId="18" fillId="0" borderId="41" xfId="0" applyFont="1" applyBorder="1" applyAlignment="1">
      <alignment vertical="top" wrapText="1"/>
    </xf>
    <xf numFmtId="0" fontId="18" fillId="0" borderId="45" xfId="0" applyFont="1" applyBorder="1" applyAlignment="1">
      <alignment vertical="top" wrapText="1"/>
    </xf>
    <xf numFmtId="0" fontId="18" fillId="0" borderId="39" xfId="0" applyFont="1" applyBorder="1" applyAlignment="1">
      <alignment vertical="top" wrapText="1"/>
    </xf>
    <xf numFmtId="0" fontId="18" fillId="0" borderId="28" xfId="0" applyFont="1" applyBorder="1" applyAlignment="1">
      <alignment vertical="top" wrapText="1"/>
    </xf>
    <xf numFmtId="0" fontId="23" fillId="15" borderId="4" xfId="0" applyFont="1" applyFill="1" applyBorder="1" applyAlignment="1">
      <alignment vertical="center"/>
    </xf>
    <xf numFmtId="0" fontId="23" fillId="15" borderId="9" xfId="0" applyFont="1" applyFill="1" applyBorder="1" applyAlignment="1">
      <alignment vertical="center"/>
    </xf>
    <xf numFmtId="0" fontId="22" fillId="0" borderId="41" xfId="0" applyFont="1" applyBorder="1" applyAlignment="1">
      <alignment horizontal="left" vertical="top" wrapText="1"/>
    </xf>
    <xf numFmtId="0" fontId="0" fillId="3" borderId="0" xfId="0" applyFill="1" applyAlignment="1">
      <alignment wrapText="1"/>
    </xf>
    <xf numFmtId="0" fontId="11" fillId="15" borderId="61" xfId="0" applyFont="1" applyFill="1" applyBorder="1" applyAlignment="1">
      <alignment horizontal="center"/>
    </xf>
    <xf numFmtId="0" fontId="5" fillId="15" borderId="61" xfId="0" applyFont="1" applyFill="1" applyBorder="1" applyAlignment="1">
      <alignment horizontal="center"/>
    </xf>
    <xf numFmtId="0" fontId="12" fillId="3" borderId="42" xfId="0" applyFont="1" applyFill="1" applyBorder="1"/>
    <xf numFmtId="0" fontId="12" fillId="3" borderId="43" xfId="0" applyFont="1" applyFill="1" applyBorder="1"/>
    <xf numFmtId="0" fontId="11" fillId="15" borderId="11" xfId="0" applyFont="1" applyFill="1" applyBorder="1" applyAlignment="1">
      <alignment horizontal="center"/>
    </xf>
    <xf numFmtId="0" fontId="2" fillId="3" borderId="0" xfId="0" applyFont="1" applyFill="1" applyAlignment="1">
      <alignment wrapText="1"/>
    </xf>
    <xf numFmtId="0" fontId="0" fillId="3" borderId="0" xfId="0" applyFill="1" applyAlignment="1">
      <alignment vertical="center" wrapText="1"/>
    </xf>
    <xf numFmtId="0" fontId="2" fillId="3" borderId="0" xfId="0" applyFont="1" applyFill="1" applyAlignment="1">
      <alignment vertical="center" wrapText="1"/>
    </xf>
  </cellXfs>
  <cellStyles count="49">
    <cellStyle name="20% - Accent1" xfId="27" builtinId="30" hidden="1"/>
    <cellStyle name="20% - Accent2" xfId="29" builtinId="34" hidden="1"/>
    <cellStyle name="20% - Accent3" xfId="33" builtinId="38" hidden="1"/>
    <cellStyle name="20% - Accent4" xfId="37" builtinId="42" hidden="1"/>
    <cellStyle name="20% - Accent5" xfId="41" builtinId="46" hidden="1"/>
    <cellStyle name="20% - Accent6" xfId="45" builtinId="50" hidden="1"/>
    <cellStyle name="40% - Accent1" xfId="2" builtinId="31" hidden="1"/>
    <cellStyle name="40% - Accent2" xfId="30" builtinId="35" hidden="1"/>
    <cellStyle name="40% - Accent3" xfId="34" builtinId="39" hidden="1"/>
    <cellStyle name="40% - Accent4" xfId="38" builtinId="43" hidden="1"/>
    <cellStyle name="40% - Accent5" xfId="42" builtinId="47" hidden="1"/>
    <cellStyle name="40% - Accent6" xfId="46" builtinId="51" hidden="1"/>
    <cellStyle name="60% - Accent1" xfId="3" builtinId="32" hidden="1"/>
    <cellStyle name="60% - Accent2" xfId="31" builtinId="36" hidden="1"/>
    <cellStyle name="60% - Accent3" xfId="35" builtinId="40" hidden="1"/>
    <cellStyle name="60% - Accent4" xfId="39" builtinId="44" hidden="1"/>
    <cellStyle name="60% - Accent5" xfId="43" builtinId="48" hidden="1"/>
    <cellStyle name="60% - Accent6" xfId="47" builtinId="52" hidden="1"/>
    <cellStyle name="Accent1" xfId="1" builtinId="29" hidden="1"/>
    <cellStyle name="Accent2" xfId="28" builtinId="33" hidden="1"/>
    <cellStyle name="Accent3" xfId="32" builtinId="37" hidden="1"/>
    <cellStyle name="Accent4" xfId="36" builtinId="41" hidden="1"/>
    <cellStyle name="Accent5" xfId="40" builtinId="45" hidden="1"/>
    <cellStyle name="Accent6" xfId="44" builtinId="49" hidden="1"/>
    <cellStyle name="Berekening" xfId="20" builtinId="22" hidden="1"/>
    <cellStyle name="Controlecel" xfId="22" builtinId="23" hidden="1"/>
    <cellStyle name="Gekoppelde cel" xfId="21" builtinId="24" hidden="1"/>
    <cellStyle name="Goed" xfId="15" builtinId="26" hidden="1"/>
    <cellStyle name="Invoer" xfId="18" builtinId="20" hidden="1"/>
    <cellStyle name="Invulveld" xfId="4" xr:uid="{5306317B-96CF-4FC9-A9F4-0AC8BE54B862}"/>
    <cellStyle name="Komma" xfId="5" builtinId="3" hidden="1"/>
    <cellStyle name="Komma [0]" xfId="6" builtinId="6" hidden="1"/>
    <cellStyle name="Kop 1" xfId="11" builtinId="16" hidden="1"/>
    <cellStyle name="Kop 2" xfId="12" builtinId="17" hidden="1"/>
    <cellStyle name="Kop 3" xfId="13" builtinId="18" hidden="1"/>
    <cellStyle name="Kop 4" xfId="14" builtinId="19" hidden="1"/>
    <cellStyle name="Neutraal" xfId="17" builtinId="28" hidden="1"/>
    <cellStyle name="Notitie" xfId="24" builtinId="10" hidden="1"/>
    <cellStyle name="Ongeldig" xfId="16" builtinId="27" hidden="1"/>
    <cellStyle name="Procent" xfId="9" builtinId="5" hidden="1"/>
    <cellStyle name="Standaard" xfId="0" builtinId="0" customBuiltin="1"/>
    <cellStyle name="Standaard 2" xfId="48" xr:uid="{8CF67C9F-44C4-4BB7-A3BA-ABCB2DA89247}"/>
    <cellStyle name="Titel" xfId="10" builtinId="15" hidden="1"/>
    <cellStyle name="Totaal" xfId="26" builtinId="25" hidden="1"/>
    <cellStyle name="Uitvoer" xfId="19" builtinId="21" hidden="1"/>
    <cellStyle name="Valuta" xfId="7" builtinId="4" hidden="1"/>
    <cellStyle name="Valuta [0]" xfId="8" builtinId="7" hidden="1"/>
    <cellStyle name="Verklarende tekst" xfId="25" builtinId="53" hidden="1"/>
    <cellStyle name="Waarschuwingstekst" xfId="23" builtinId="11" hidden="1"/>
  </cellStyles>
  <dxfs count="1">
    <dxf>
      <font>
        <color rgb="FF006100"/>
      </font>
      <fill>
        <patternFill>
          <bgColor rgb="FFC6EFCE"/>
        </patternFill>
      </fill>
    </dxf>
  </dxfs>
  <tableStyles count="0" defaultTableStyle="TableStyleMedium2" defaultPivotStyle="PivotStyleLight16"/>
  <colors>
    <mruColors>
      <color rgb="FFC00000"/>
      <color rgb="FFFFFF99"/>
      <color rgb="FFFFFFCC"/>
      <color rgb="FFAC0045"/>
      <color rgb="FF5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Roodoranje">
      <a:dk1>
        <a:sysClr val="windowText" lastClr="000000"/>
      </a:dk1>
      <a:lt1>
        <a:sysClr val="window" lastClr="FFFFFF"/>
      </a:lt1>
      <a:dk2>
        <a:srgbClr val="505046"/>
      </a:dk2>
      <a:lt2>
        <a:srgbClr val="EEECE1"/>
      </a:lt2>
      <a:accent1>
        <a:srgbClr val="E84C22"/>
      </a:accent1>
      <a:accent2>
        <a:srgbClr val="FFBD47"/>
      </a:accent2>
      <a:accent3>
        <a:srgbClr val="B64926"/>
      </a:accent3>
      <a:accent4>
        <a:srgbClr val="FF8427"/>
      </a:accent4>
      <a:accent5>
        <a:srgbClr val="CC9900"/>
      </a:accent5>
      <a:accent6>
        <a:srgbClr val="B22600"/>
      </a:accent6>
      <a:hlink>
        <a:srgbClr val="CC9900"/>
      </a:hlink>
      <a:folHlink>
        <a:srgbClr val="666699"/>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FA6DA-40AD-45D5-AD48-555FEDBF042C}">
  <sheetPr>
    <pageSetUpPr fitToPage="1"/>
  </sheetPr>
  <dimension ref="A1:Y100"/>
  <sheetViews>
    <sheetView tabSelected="1" view="pageBreakPreview" topLeftCell="A24" zoomScale="85" zoomScaleNormal="70" zoomScaleSheetLayoutView="85" workbookViewId="0">
      <selection activeCell="C54" sqref="C54"/>
    </sheetView>
  </sheetViews>
  <sheetFormatPr defaultColWidth="9.140625" defaultRowHeight="12.75"/>
  <cols>
    <col min="1" max="1" width="3.85546875" customWidth="1"/>
    <col min="2" max="2" width="38.28515625" style="32" customWidth="1"/>
    <col min="3" max="3" width="17.42578125" style="32" customWidth="1"/>
    <col min="4" max="5" width="16.5703125" style="32" customWidth="1"/>
    <col min="6" max="6" width="15.7109375" style="32" customWidth="1"/>
    <col min="7" max="7" width="22.42578125" style="32" customWidth="1"/>
    <col min="8" max="8" width="14.140625" style="32" customWidth="1"/>
    <col min="9" max="9" width="23.85546875" style="32" customWidth="1"/>
    <col min="10" max="10" width="9.140625" style="32"/>
    <col min="11" max="11" width="21" style="32" customWidth="1"/>
    <col min="12" max="12" width="16.28515625" style="32" customWidth="1"/>
    <col min="13" max="14" width="31.85546875" style="32" customWidth="1"/>
    <col min="15" max="16384" width="9.140625" style="32"/>
  </cols>
  <sheetData>
    <row r="1" spans="1:25" ht="18">
      <c r="A1" s="32"/>
      <c r="B1" s="203" t="s">
        <v>48</v>
      </c>
      <c r="C1" s="203"/>
      <c r="D1" s="203"/>
      <c r="E1" s="203"/>
      <c r="F1" s="203"/>
      <c r="G1" s="203"/>
      <c r="H1" s="203"/>
      <c r="I1" s="203"/>
      <c r="J1" s="86"/>
      <c r="K1" s="86"/>
      <c r="L1" s="86"/>
      <c r="M1" s="87"/>
      <c r="N1" s="87"/>
      <c r="O1" s="87"/>
      <c r="P1" s="87"/>
      <c r="Q1" s="87"/>
      <c r="R1" s="87"/>
      <c r="S1" s="87"/>
      <c r="T1" s="87"/>
      <c r="U1" s="87"/>
      <c r="V1" s="87"/>
      <c r="W1" s="87"/>
      <c r="X1" s="87"/>
      <c r="Y1" s="87"/>
    </row>
    <row r="2" spans="1:25" ht="15.75">
      <c r="A2" s="88"/>
      <c r="B2" s="89"/>
      <c r="C2" s="89"/>
      <c r="D2" s="89"/>
      <c r="E2" s="89"/>
      <c r="F2" s="89"/>
      <c r="G2" s="89"/>
      <c r="H2" s="89"/>
      <c r="I2" s="89"/>
      <c r="J2" s="86"/>
      <c r="K2" s="86"/>
      <c r="L2" s="86"/>
      <c r="M2" s="87"/>
      <c r="N2" s="87"/>
      <c r="O2" s="87"/>
      <c r="P2" s="87"/>
      <c r="Q2" s="87"/>
      <c r="R2" s="87"/>
      <c r="S2" s="87"/>
      <c r="T2" s="87"/>
      <c r="U2" s="87"/>
      <c r="V2" s="87"/>
      <c r="W2" s="87"/>
      <c r="X2" s="87"/>
      <c r="Y2" s="87"/>
    </row>
    <row r="3" spans="1:25" customFormat="1" ht="15">
      <c r="A3" s="90"/>
      <c r="B3" s="91" t="s">
        <v>50</v>
      </c>
      <c r="C3" s="200"/>
      <c r="D3" s="200"/>
      <c r="E3" s="89"/>
      <c r="F3" s="89"/>
      <c r="G3" s="92" t="s">
        <v>51</v>
      </c>
      <c r="H3" s="89"/>
      <c r="I3" s="89"/>
      <c r="J3" s="93"/>
      <c r="K3" s="93"/>
      <c r="L3" s="93"/>
      <c r="M3" s="87"/>
      <c r="N3" s="87"/>
      <c r="O3" s="87"/>
      <c r="P3" s="87"/>
      <c r="Q3" s="87"/>
      <c r="R3" s="87"/>
      <c r="S3" s="87"/>
    </row>
    <row r="4" spans="1:25" customFormat="1" ht="15">
      <c r="A4" s="90"/>
      <c r="B4" s="91" t="s">
        <v>52</v>
      </c>
      <c r="C4" s="200"/>
      <c r="D4" s="200"/>
      <c r="E4" s="89"/>
      <c r="F4" s="89"/>
      <c r="G4" s="89"/>
      <c r="H4" s="89"/>
      <c r="I4" s="89"/>
      <c r="J4" s="93"/>
      <c r="K4" s="93"/>
      <c r="L4" s="93"/>
      <c r="M4" s="87"/>
      <c r="N4" s="87"/>
      <c r="O4" s="87"/>
      <c r="P4" s="87"/>
      <c r="Q4" s="87"/>
      <c r="R4" s="87"/>
      <c r="S4" s="87"/>
    </row>
    <row r="5" spans="1:25" customFormat="1" ht="15">
      <c r="A5" s="94"/>
      <c r="C5" s="91"/>
      <c r="D5" s="89"/>
      <c r="E5" s="89"/>
      <c r="F5" s="89"/>
      <c r="G5" s="89"/>
      <c r="H5" s="89"/>
      <c r="I5" s="89"/>
      <c r="J5" s="93"/>
      <c r="K5" s="93"/>
      <c r="L5" s="93"/>
      <c r="M5" s="87"/>
      <c r="N5" s="87"/>
      <c r="O5" s="87"/>
      <c r="P5" s="87"/>
      <c r="Q5" s="87"/>
      <c r="R5" s="87"/>
      <c r="S5" s="87"/>
    </row>
    <row r="6" spans="1:25" ht="15">
      <c r="A6" s="69"/>
      <c r="B6" s="95" t="s">
        <v>0</v>
      </c>
      <c r="C6" s="96"/>
      <c r="D6" s="96"/>
      <c r="E6" s="96"/>
      <c r="F6" s="96"/>
      <c r="G6" s="96"/>
      <c r="H6" s="96"/>
      <c r="I6" s="97"/>
      <c r="N6" s="87"/>
      <c r="O6" s="87"/>
      <c r="P6" s="87"/>
      <c r="Q6" s="87"/>
      <c r="R6" s="87"/>
      <c r="S6" s="87"/>
      <c r="T6" s="87"/>
      <c r="U6" s="87"/>
      <c r="V6" s="87"/>
    </row>
    <row r="7" spans="1:25" ht="66" customHeight="1">
      <c r="A7" s="98"/>
      <c r="B7" s="207" t="s">
        <v>31</v>
      </c>
      <c r="C7" s="207"/>
      <c r="D7" s="207"/>
      <c r="E7" s="207"/>
      <c r="F7" s="207"/>
      <c r="G7" s="207"/>
      <c r="H7" s="207"/>
      <c r="I7" s="208"/>
      <c r="J7" s="87"/>
      <c r="K7" s="87"/>
      <c r="L7" s="87"/>
      <c r="M7" s="87"/>
      <c r="N7" s="87"/>
      <c r="O7" s="87"/>
      <c r="P7" s="99"/>
      <c r="Q7" s="87"/>
      <c r="R7" s="87"/>
      <c r="S7" s="87"/>
      <c r="T7" s="87"/>
      <c r="U7" s="87"/>
    </row>
    <row r="8" spans="1:25" ht="36.6" customHeight="1">
      <c r="A8" s="98"/>
      <c r="B8" s="207" t="s">
        <v>37</v>
      </c>
      <c r="C8" s="207"/>
      <c r="D8" s="207"/>
      <c r="E8" s="207"/>
      <c r="F8" s="207"/>
      <c r="G8" s="207"/>
      <c r="H8" s="207"/>
      <c r="I8" s="208"/>
      <c r="J8" s="87"/>
      <c r="K8" s="87"/>
      <c r="L8" s="87"/>
      <c r="M8" s="87"/>
      <c r="N8" s="87"/>
      <c r="O8" s="87"/>
      <c r="P8" s="99"/>
      <c r="Q8" s="87"/>
      <c r="R8" s="87"/>
      <c r="S8" s="87"/>
      <c r="T8" s="87"/>
      <c r="U8" s="87"/>
    </row>
    <row r="9" spans="1:25" ht="48" customHeight="1">
      <c r="A9" s="98"/>
      <c r="B9" s="207" t="s">
        <v>49</v>
      </c>
      <c r="C9" s="207"/>
      <c r="D9" s="207"/>
      <c r="E9" s="207"/>
      <c r="F9" s="207"/>
      <c r="G9" s="207"/>
      <c r="H9" s="207"/>
      <c r="I9" s="208"/>
      <c r="J9" s="87"/>
      <c r="K9" s="87"/>
      <c r="L9" s="87"/>
      <c r="M9" s="87"/>
      <c r="N9" s="87"/>
      <c r="O9" s="87"/>
      <c r="P9" s="87"/>
      <c r="Q9" s="99"/>
      <c r="R9" s="87"/>
      <c r="S9" s="87"/>
      <c r="T9" s="87"/>
      <c r="U9" s="87"/>
      <c r="V9" s="87"/>
    </row>
    <row r="10" spans="1:25" ht="18">
      <c r="A10" s="98"/>
      <c r="B10" s="207" t="s">
        <v>42</v>
      </c>
      <c r="C10" s="207"/>
      <c r="D10" s="207"/>
      <c r="E10" s="207"/>
      <c r="F10" s="207"/>
      <c r="G10" s="207"/>
      <c r="H10" s="207"/>
      <c r="I10" s="208"/>
      <c r="J10" s="87"/>
      <c r="K10" s="87"/>
      <c r="L10" s="87"/>
      <c r="M10" s="87"/>
      <c r="N10" s="87"/>
      <c r="O10" s="87"/>
      <c r="P10" s="87"/>
      <c r="Q10" s="99"/>
      <c r="R10" s="87"/>
      <c r="S10" s="87"/>
      <c r="T10" s="87"/>
      <c r="U10" s="87"/>
      <c r="V10" s="87"/>
    </row>
    <row r="11" spans="1:25" ht="18">
      <c r="A11" s="98"/>
      <c r="B11" s="207" t="s">
        <v>46</v>
      </c>
      <c r="C11" s="207"/>
      <c r="D11" s="207"/>
      <c r="E11" s="207"/>
      <c r="F11" s="207"/>
      <c r="G11" s="207"/>
      <c r="H11" s="207"/>
      <c r="I11" s="208"/>
      <c r="J11" s="87"/>
      <c r="K11" s="87"/>
      <c r="L11" s="87"/>
      <c r="M11" s="87"/>
      <c r="N11" s="87"/>
      <c r="O11" s="87"/>
      <c r="P11" s="87"/>
      <c r="Q11" s="99"/>
      <c r="R11" s="87"/>
      <c r="S11" s="87"/>
      <c r="T11" s="87"/>
      <c r="U11" s="87"/>
      <c r="V11" s="87"/>
    </row>
    <row r="12" spans="1:25" ht="45.6" customHeight="1" thickBot="1">
      <c r="A12" s="98"/>
      <c r="B12" s="204" t="s">
        <v>38</v>
      </c>
      <c r="C12" s="205"/>
      <c r="D12" s="205"/>
      <c r="E12" s="205"/>
      <c r="F12" s="205"/>
      <c r="G12" s="205"/>
      <c r="H12" s="205"/>
      <c r="I12" s="206"/>
      <c r="J12" s="87"/>
      <c r="K12" s="87"/>
      <c r="L12" s="87"/>
      <c r="M12" s="87"/>
      <c r="N12" s="87"/>
      <c r="O12" s="87"/>
      <c r="P12" s="87"/>
      <c r="Q12" s="99"/>
      <c r="R12" s="87"/>
      <c r="S12" s="87"/>
      <c r="T12" s="87"/>
      <c r="U12" s="87"/>
      <c r="V12" s="87"/>
    </row>
    <row r="13" spans="1:25" ht="18" customHeight="1" thickBot="1">
      <c r="A13" s="94"/>
      <c r="B13" s="209" t="s">
        <v>15</v>
      </c>
      <c r="C13" s="210"/>
      <c r="D13" s="100"/>
      <c r="E13" s="101"/>
      <c r="F13" s="101"/>
      <c r="G13" s="102"/>
      <c r="H13" s="102"/>
      <c r="I13" s="102"/>
      <c r="J13" s="87"/>
      <c r="K13" s="87"/>
      <c r="L13" s="87"/>
      <c r="M13" s="87"/>
      <c r="N13" s="87"/>
      <c r="O13" s="87"/>
      <c r="P13" s="87"/>
      <c r="Q13" s="87"/>
      <c r="R13" s="87"/>
      <c r="S13" s="87"/>
      <c r="T13" s="87"/>
      <c r="U13" s="87"/>
      <c r="V13" s="87"/>
      <c r="W13" s="87"/>
      <c r="X13" s="87"/>
      <c r="Y13" s="87"/>
    </row>
    <row r="14" spans="1:25" ht="18" customHeight="1">
      <c r="A14" s="94"/>
      <c r="B14" s="103" t="s">
        <v>16</v>
      </c>
      <c r="C14" s="104">
        <f>255-C15-C16-C17</f>
        <v>255</v>
      </c>
      <c r="D14" s="105"/>
      <c r="E14" s="106"/>
      <c r="F14" s="106"/>
      <c r="G14" s="107"/>
      <c r="H14" s="107"/>
      <c r="I14" s="107"/>
      <c r="J14" s="87"/>
      <c r="K14" s="87"/>
      <c r="L14" s="87"/>
      <c r="M14" s="87"/>
      <c r="N14" s="87"/>
      <c r="O14" s="87"/>
      <c r="P14" s="87"/>
      <c r="Q14" s="87"/>
      <c r="R14" s="87"/>
      <c r="S14" s="87"/>
      <c r="T14" s="87"/>
      <c r="U14" s="87"/>
      <c r="V14" s="87"/>
      <c r="W14" s="87"/>
      <c r="X14" s="87"/>
      <c r="Y14" s="87"/>
    </row>
    <row r="15" spans="1:25" ht="18" customHeight="1">
      <c r="A15" s="94"/>
      <c r="B15" s="108" t="s">
        <v>6</v>
      </c>
      <c r="C15" s="180"/>
      <c r="D15" s="105"/>
      <c r="E15" s="106"/>
      <c r="F15" s="106"/>
      <c r="G15" s="107"/>
      <c r="H15" s="107"/>
      <c r="I15" s="107"/>
      <c r="J15" s="87"/>
      <c r="K15" s="87"/>
      <c r="L15" s="87"/>
      <c r="M15" s="87"/>
      <c r="N15" s="87"/>
      <c r="O15" s="87"/>
      <c r="P15" s="87"/>
      <c r="Q15" s="87"/>
      <c r="R15" s="87"/>
      <c r="S15" s="87"/>
      <c r="T15" s="87"/>
      <c r="U15" s="87"/>
      <c r="V15" s="87"/>
      <c r="W15" s="87"/>
      <c r="X15" s="87"/>
      <c r="Y15" s="87"/>
    </row>
    <row r="16" spans="1:25" ht="18" customHeight="1">
      <c r="A16" s="94"/>
      <c r="B16" s="108" t="s">
        <v>7</v>
      </c>
      <c r="C16" s="180"/>
      <c r="D16" s="105"/>
      <c r="E16" s="106"/>
      <c r="F16" s="106"/>
      <c r="G16" s="107"/>
      <c r="H16" s="107"/>
      <c r="I16" s="107"/>
      <c r="J16" s="87"/>
      <c r="K16" s="87"/>
      <c r="L16" s="87"/>
      <c r="M16" s="87"/>
      <c r="N16" s="87"/>
      <c r="O16" s="87"/>
      <c r="P16" s="87"/>
      <c r="Q16" s="87"/>
      <c r="R16" s="87"/>
      <c r="S16" s="87"/>
      <c r="T16" s="87"/>
      <c r="U16" s="87"/>
      <c r="V16" s="87"/>
      <c r="W16" s="87"/>
      <c r="X16" s="87"/>
      <c r="Y16" s="87"/>
    </row>
    <row r="17" spans="1:25" ht="18" customHeight="1" thickBot="1">
      <c r="A17" s="94"/>
      <c r="B17" s="109" t="s">
        <v>8</v>
      </c>
      <c r="C17" s="181"/>
      <c r="D17" s="105"/>
      <c r="E17" s="106"/>
      <c r="F17" s="106"/>
      <c r="G17" s="107"/>
      <c r="H17" s="107"/>
      <c r="I17" s="107"/>
      <c r="J17" s="87"/>
      <c r="K17" s="87"/>
      <c r="L17" s="87"/>
      <c r="O17" s="87"/>
      <c r="P17" s="87"/>
      <c r="Q17" s="87"/>
      <c r="R17" s="87"/>
      <c r="S17" s="87"/>
      <c r="T17" s="87"/>
      <c r="U17" s="87"/>
      <c r="V17" s="87"/>
      <c r="W17" s="87"/>
      <c r="X17" s="87"/>
      <c r="Y17" s="87"/>
    </row>
    <row r="18" spans="1:25" ht="18" customHeight="1">
      <c r="A18" s="94"/>
      <c r="B18" s="103" t="s">
        <v>17</v>
      </c>
      <c r="C18" s="104">
        <f>52-C19-C20-C21</f>
        <v>52</v>
      </c>
      <c r="D18" s="105"/>
      <c r="E18" s="106"/>
      <c r="F18" s="106"/>
      <c r="G18" s="107"/>
      <c r="H18" s="107"/>
      <c r="I18" s="107"/>
      <c r="O18" s="87"/>
      <c r="P18" s="87"/>
      <c r="Q18" s="87"/>
      <c r="R18" s="87"/>
      <c r="S18" s="87"/>
      <c r="T18" s="87"/>
      <c r="U18" s="87"/>
      <c r="V18" s="87"/>
      <c r="W18" s="87"/>
      <c r="X18" s="87"/>
      <c r="Y18" s="87"/>
    </row>
    <row r="19" spans="1:25" ht="18" customHeight="1">
      <c r="A19" s="94"/>
      <c r="B19" s="108" t="s">
        <v>9</v>
      </c>
      <c r="C19" s="180"/>
      <c r="D19" s="105"/>
      <c r="E19" s="106"/>
      <c r="F19" s="106"/>
      <c r="G19" s="107"/>
      <c r="H19" s="107"/>
      <c r="I19" s="107"/>
      <c r="O19" s="87"/>
      <c r="P19" s="87"/>
      <c r="Q19" s="87"/>
      <c r="R19" s="87"/>
      <c r="S19" s="87"/>
      <c r="T19" s="87"/>
      <c r="U19" s="87"/>
      <c r="V19" s="87"/>
      <c r="W19" s="87"/>
      <c r="X19" s="87"/>
      <c r="Y19" s="87"/>
    </row>
    <row r="20" spans="1:25" ht="18" customHeight="1">
      <c r="A20" s="110"/>
      <c r="B20" s="108" t="s">
        <v>10</v>
      </c>
      <c r="C20" s="180"/>
      <c r="D20" s="105"/>
      <c r="E20" s="106"/>
      <c r="F20" s="106"/>
      <c r="G20" s="107"/>
      <c r="H20" s="107"/>
      <c r="I20" s="107"/>
      <c r="O20" s="87"/>
      <c r="P20" s="87"/>
      <c r="Q20" s="87"/>
      <c r="R20" s="87"/>
      <c r="S20" s="87"/>
      <c r="T20" s="87"/>
      <c r="U20" s="87"/>
      <c r="V20" s="87"/>
      <c r="W20" s="87"/>
      <c r="X20" s="87"/>
      <c r="Y20" s="87"/>
    </row>
    <row r="21" spans="1:25" ht="18" customHeight="1" thickBot="1">
      <c r="A21" s="111"/>
      <c r="B21" s="109" t="s">
        <v>11</v>
      </c>
      <c r="C21" s="181"/>
      <c r="D21" s="105"/>
      <c r="E21" s="106"/>
      <c r="F21" s="106"/>
      <c r="G21" s="107"/>
      <c r="H21" s="107"/>
      <c r="I21" s="107"/>
      <c r="O21" s="87"/>
      <c r="P21" s="87"/>
      <c r="Q21" s="87"/>
      <c r="R21" s="87"/>
      <c r="S21" s="87"/>
      <c r="T21" s="87"/>
      <c r="U21" s="87"/>
      <c r="V21" s="87"/>
      <c r="W21" s="87"/>
      <c r="X21" s="87"/>
      <c r="Y21" s="87"/>
    </row>
    <row r="22" spans="1:25" ht="18" customHeight="1">
      <c r="A22" s="112"/>
      <c r="B22" s="103" t="s">
        <v>18</v>
      </c>
      <c r="C22" s="104">
        <f>58-C23-C24-C25</f>
        <v>58</v>
      </c>
      <c r="D22" s="105"/>
      <c r="E22" s="106"/>
      <c r="F22" s="106"/>
      <c r="G22" s="107"/>
      <c r="H22" s="107"/>
      <c r="I22" s="107"/>
      <c r="O22" s="87"/>
      <c r="P22" s="87"/>
      <c r="Q22" s="87"/>
      <c r="R22" s="87"/>
      <c r="S22" s="87"/>
      <c r="T22" s="87"/>
      <c r="U22" s="87"/>
      <c r="V22" s="87"/>
      <c r="W22" s="87"/>
      <c r="X22" s="87"/>
      <c r="Y22" s="87"/>
    </row>
    <row r="23" spans="1:25" ht="18" customHeight="1">
      <c r="A23" s="112"/>
      <c r="B23" s="108" t="s">
        <v>12</v>
      </c>
      <c r="C23" s="180"/>
      <c r="D23" s="105"/>
      <c r="E23" s="106"/>
      <c r="F23" s="106"/>
      <c r="G23" s="107"/>
      <c r="H23" s="107"/>
      <c r="I23" s="107"/>
      <c r="O23" s="87"/>
      <c r="P23" s="87"/>
      <c r="Q23" s="87"/>
      <c r="R23" s="87"/>
      <c r="S23" s="87"/>
      <c r="T23" s="87"/>
      <c r="U23" s="87"/>
      <c r="V23" s="87"/>
      <c r="W23" s="87"/>
      <c r="X23" s="87"/>
      <c r="Y23" s="87"/>
    </row>
    <row r="24" spans="1:25" ht="18" customHeight="1">
      <c r="A24" s="112"/>
      <c r="B24" s="108" t="s">
        <v>13</v>
      </c>
      <c r="C24" s="180"/>
      <c r="D24" s="105"/>
      <c r="E24" s="106"/>
      <c r="F24" s="106"/>
      <c r="G24" s="107"/>
      <c r="H24" s="107"/>
      <c r="I24" s="107"/>
      <c r="O24" s="87"/>
      <c r="P24" s="87"/>
      <c r="Q24" s="87"/>
      <c r="R24" s="87"/>
      <c r="S24" s="87"/>
      <c r="T24" s="87"/>
      <c r="U24" s="87"/>
      <c r="V24" s="87"/>
      <c r="W24" s="87"/>
      <c r="X24" s="87"/>
      <c r="Y24" s="87"/>
    </row>
    <row r="25" spans="1:25" ht="18" customHeight="1" thickBot="1">
      <c r="A25" s="112"/>
      <c r="B25" s="109" t="s">
        <v>14</v>
      </c>
      <c r="C25" s="181"/>
      <c r="D25" s="105"/>
      <c r="E25" s="106"/>
      <c r="F25" s="106"/>
      <c r="G25" s="107"/>
      <c r="H25" s="107"/>
      <c r="I25" s="107"/>
      <c r="O25" s="87"/>
      <c r="P25" s="87"/>
      <c r="Q25" s="87"/>
      <c r="R25" s="87"/>
      <c r="S25" s="87"/>
      <c r="T25" s="87"/>
      <c r="U25" s="87"/>
      <c r="V25" s="87"/>
      <c r="W25" s="87"/>
      <c r="X25" s="87"/>
      <c r="Y25" s="87"/>
    </row>
    <row r="26" spans="1:25" ht="24.95" customHeight="1" thickBot="1">
      <c r="A26" s="112"/>
      <c r="B26" s="113" t="s">
        <v>40</v>
      </c>
      <c r="C26" s="114">
        <f>SUM(C14:C25)</f>
        <v>365</v>
      </c>
      <c r="D26" s="105"/>
      <c r="E26" s="106"/>
      <c r="F26" s="106"/>
      <c r="G26" s="107"/>
      <c r="H26" s="107"/>
      <c r="I26" s="107"/>
      <c r="O26" s="87"/>
      <c r="P26" s="87"/>
      <c r="Q26" s="87"/>
      <c r="R26" s="87"/>
      <c r="S26" s="87"/>
      <c r="T26" s="87"/>
      <c r="U26" s="87"/>
      <c r="V26" s="87"/>
      <c r="W26" s="87"/>
      <c r="X26" s="87"/>
      <c r="Y26" s="87"/>
    </row>
    <row r="27" spans="1:25" ht="20.25">
      <c r="A27" s="63"/>
      <c r="B27" s="115"/>
      <c r="C27" s="115"/>
      <c r="D27" s="105"/>
      <c r="E27" s="106"/>
      <c r="F27" s="106"/>
      <c r="G27" s="107"/>
      <c r="H27" s="107"/>
      <c r="I27" s="107"/>
      <c r="O27" s="87"/>
      <c r="P27" s="87"/>
      <c r="Q27" s="87"/>
      <c r="R27" s="87"/>
      <c r="S27" s="87"/>
      <c r="T27" s="87"/>
      <c r="U27" s="87"/>
      <c r="V27" s="87"/>
      <c r="W27" s="87"/>
      <c r="X27" s="87"/>
      <c r="Y27" s="87"/>
    </row>
    <row r="28" spans="1:25" ht="30" customHeight="1" thickBot="1">
      <c r="A28" s="63"/>
      <c r="B28" s="211" t="s">
        <v>67</v>
      </c>
      <c r="C28" s="211"/>
      <c r="D28" s="117"/>
      <c r="E28" s="116"/>
      <c r="F28" s="116"/>
      <c r="G28" s="118"/>
      <c r="H28" s="118"/>
      <c r="I28" s="118"/>
      <c r="O28" s="87"/>
      <c r="P28" s="87"/>
      <c r="Q28" s="87"/>
      <c r="R28" s="87"/>
      <c r="S28" s="87"/>
      <c r="T28" s="87"/>
      <c r="U28" s="87"/>
      <c r="V28" s="87"/>
      <c r="W28" s="87"/>
      <c r="X28" s="87"/>
      <c r="Y28" s="87"/>
    </row>
    <row r="29" spans="1:25">
      <c r="A29" s="112"/>
      <c r="B29" s="201"/>
      <c r="C29" s="188" t="s">
        <v>68</v>
      </c>
      <c r="D29" s="188" t="s">
        <v>34</v>
      </c>
      <c r="E29" s="188" t="s">
        <v>35</v>
      </c>
      <c r="F29" s="188" t="s">
        <v>36</v>
      </c>
      <c r="G29" s="188" t="s">
        <v>70</v>
      </c>
      <c r="H29" s="184" t="s">
        <v>41</v>
      </c>
      <c r="I29" s="186" t="s">
        <v>69</v>
      </c>
      <c r="O29" s="87"/>
      <c r="P29" s="87"/>
      <c r="Q29" s="87"/>
      <c r="R29" s="87"/>
      <c r="S29" s="87"/>
      <c r="T29" s="87"/>
      <c r="U29" s="87"/>
      <c r="V29" s="87"/>
    </row>
    <row r="30" spans="1:25">
      <c r="A30" s="112"/>
      <c r="B30" s="202"/>
      <c r="C30" s="189"/>
      <c r="D30" s="189"/>
      <c r="E30" s="189"/>
      <c r="F30" s="189"/>
      <c r="G30" s="189"/>
      <c r="H30" s="185"/>
      <c r="I30" s="187"/>
      <c r="O30" s="87"/>
      <c r="P30" s="87"/>
      <c r="Q30" s="87"/>
      <c r="R30" s="87"/>
      <c r="S30" s="87"/>
      <c r="T30" s="87"/>
      <c r="U30" s="87"/>
    </row>
    <row r="31" spans="1:25">
      <c r="A31" s="112"/>
      <c r="B31" s="119" t="s">
        <v>32</v>
      </c>
      <c r="C31" s="17">
        <f>'Invulblad basisdienstregeling'!I180</f>
        <v>0</v>
      </c>
      <c r="D31" s="17">
        <f>'Invulblad diensr.type 1'!I180</f>
        <v>0</v>
      </c>
      <c r="E31" s="17">
        <f>'Invulblad diensr.type 2'!I180</f>
        <v>0</v>
      </c>
      <c r="F31" s="17">
        <f>'Invulblad diensr.type 3'!I180</f>
        <v>0</v>
      </c>
      <c r="G31" s="120">
        <f>SUM(C31:F31)</f>
        <v>0</v>
      </c>
      <c r="H31" s="121">
        <v>0.5</v>
      </c>
      <c r="I31" s="122">
        <f>G31*H31</f>
        <v>0</v>
      </c>
      <c r="O31" s="123"/>
      <c r="P31" s="123"/>
      <c r="Q31" s="123"/>
      <c r="R31" s="123"/>
      <c r="S31" s="123"/>
    </row>
    <row r="32" spans="1:25">
      <c r="A32" s="112"/>
      <c r="B32" s="124" t="s">
        <v>22</v>
      </c>
      <c r="C32" s="12">
        <f>'Invulblad basisdienstregeling'!J180</f>
        <v>0</v>
      </c>
      <c r="D32" s="12">
        <f>'Invulblad diensr.type 1'!J180</f>
        <v>0</v>
      </c>
      <c r="E32" s="12">
        <f>'Invulblad diensr.type 2'!J180</f>
        <v>0</v>
      </c>
      <c r="F32" s="12">
        <f>'Invulblad diensr.type 3'!J180</f>
        <v>0</v>
      </c>
      <c r="G32" s="125">
        <f t="shared" ref="G32:G35" si="0">SUM(C32:F32)</f>
        <v>0</v>
      </c>
      <c r="H32" s="126">
        <v>0.7</v>
      </c>
      <c r="I32" s="127">
        <f t="shared" ref="I32:I35" si="1">G32*H32</f>
        <v>0</v>
      </c>
      <c r="J32" s="128"/>
      <c r="K32" s="63" t="s">
        <v>55</v>
      </c>
      <c r="O32" s="123"/>
      <c r="P32" s="123"/>
      <c r="Q32" s="123"/>
      <c r="R32" s="123"/>
      <c r="S32" s="123"/>
    </row>
    <row r="33" spans="1:25">
      <c r="A33" s="112"/>
      <c r="B33" s="124" t="s">
        <v>23</v>
      </c>
      <c r="C33" s="12">
        <f>'Invulblad basisdienstregeling'!K180</f>
        <v>0</v>
      </c>
      <c r="D33" s="12">
        <f>'Invulblad diensr.type 1'!K180</f>
        <v>0</v>
      </c>
      <c r="E33" s="12">
        <f>'Invulblad diensr.type 2'!K180</f>
        <v>0</v>
      </c>
      <c r="F33" s="12">
        <f>'Invulblad diensr.type 3'!K180</f>
        <v>0</v>
      </c>
      <c r="G33" s="125">
        <f t="shared" si="0"/>
        <v>0</v>
      </c>
      <c r="H33" s="126">
        <v>1</v>
      </c>
      <c r="I33" s="127">
        <f t="shared" si="1"/>
        <v>0</v>
      </c>
      <c r="J33" s="129" t="s">
        <v>53</v>
      </c>
      <c r="K33" s="130" t="str">
        <f>IF(I37="","",IF(I37&lt;838650,"Ongeldig",25-25*((918650-I37)/(918650-838650))^2))</f>
        <v>Ongeldig</v>
      </c>
      <c r="L33" s="131"/>
      <c r="O33" s="123"/>
      <c r="P33" s="123"/>
      <c r="Q33" s="123"/>
      <c r="R33" s="123"/>
      <c r="S33" s="123"/>
    </row>
    <row r="34" spans="1:25">
      <c r="A34" s="112"/>
      <c r="B34" s="124" t="s">
        <v>24</v>
      </c>
      <c r="C34" s="12">
        <f>'Invulblad basisdienstregeling'!L180</f>
        <v>0</v>
      </c>
      <c r="D34" s="12">
        <f>'Invulblad diensr.type 1'!L180</f>
        <v>0</v>
      </c>
      <c r="E34" s="12">
        <f>'Invulblad diensr.type 2'!L180</f>
        <v>0</v>
      </c>
      <c r="F34" s="12">
        <f>'Invulblad diensr.type 3'!L180</f>
        <v>0</v>
      </c>
      <c r="G34" s="125">
        <f t="shared" si="0"/>
        <v>0</v>
      </c>
      <c r="H34" s="126">
        <v>1.2</v>
      </c>
      <c r="I34" s="127">
        <f t="shared" si="1"/>
        <v>0</v>
      </c>
      <c r="J34" s="129" t="s">
        <v>54</v>
      </c>
      <c r="K34" s="130" t="str">
        <f>IF(I37="","",IF(I37&lt;633000,"Ongeldig",25-25*((699000-I37)/(699000-633000))^2))</f>
        <v>Ongeldig</v>
      </c>
      <c r="O34" s="123"/>
      <c r="P34" s="123"/>
      <c r="Q34" s="123"/>
      <c r="R34" s="123"/>
      <c r="S34" s="123"/>
    </row>
    <row r="35" spans="1:25" ht="13.5" thickBot="1">
      <c r="A35" s="112"/>
      <c r="B35" s="132" t="s">
        <v>28</v>
      </c>
      <c r="C35" s="13">
        <f>'Invulblad basisdienstregeling'!F194</f>
        <v>0</v>
      </c>
      <c r="D35" s="13">
        <f>'Invulblad diensr.type 1'!F194</f>
        <v>0</v>
      </c>
      <c r="E35" s="13">
        <f>'Invulblad diensr.type 2'!F194</f>
        <v>0</v>
      </c>
      <c r="F35" s="13">
        <f>'Invulblad diensr.type 3'!F194</f>
        <v>0</v>
      </c>
      <c r="G35" s="133">
        <f t="shared" si="0"/>
        <v>0</v>
      </c>
      <c r="H35" s="134">
        <v>0.7</v>
      </c>
      <c r="I35" s="135">
        <f t="shared" si="1"/>
        <v>0</v>
      </c>
      <c r="O35" s="123"/>
      <c r="P35" s="123"/>
      <c r="Q35" s="123"/>
      <c r="R35" s="123"/>
      <c r="S35" s="123"/>
    </row>
    <row r="36" spans="1:25" ht="30.75" thickBot="1">
      <c r="A36" s="112"/>
      <c r="B36" s="136" t="s">
        <v>63</v>
      </c>
      <c r="C36" s="137">
        <f>SUM(C31:C35)</f>
        <v>0</v>
      </c>
      <c r="D36" s="137">
        <f t="shared" ref="D36:G36" si="2">SUM(D31:D35)</f>
        <v>0</v>
      </c>
      <c r="E36" s="137">
        <f t="shared" si="2"/>
        <v>0</v>
      </c>
      <c r="F36" s="137">
        <f t="shared" si="2"/>
        <v>0</v>
      </c>
      <c r="G36" s="137">
        <f t="shared" si="2"/>
        <v>0</v>
      </c>
      <c r="H36" s="138"/>
      <c r="I36" s="139"/>
      <c r="O36" s="123"/>
      <c r="P36" s="123"/>
      <c r="Q36" s="123"/>
      <c r="R36" s="123"/>
      <c r="S36" s="123"/>
    </row>
    <row r="37" spans="1:25" ht="35.1" customHeight="1" thickBot="1">
      <c r="A37" s="112"/>
      <c r="B37" s="190" t="s">
        <v>64</v>
      </c>
      <c r="C37" s="191"/>
      <c r="D37" s="191"/>
      <c r="E37" s="191"/>
      <c r="F37" s="191"/>
      <c r="G37" s="191"/>
      <c r="H37" s="191"/>
      <c r="I37" s="140">
        <f>SUM(I31:I35)</f>
        <v>0</v>
      </c>
      <c r="O37" s="123"/>
      <c r="P37" s="123"/>
      <c r="Q37" s="123"/>
      <c r="R37" s="123"/>
      <c r="S37" s="123"/>
    </row>
    <row r="38" spans="1:25">
      <c r="A38" s="63"/>
      <c r="B38" s="141"/>
      <c r="C38" s="141"/>
      <c r="D38" s="141"/>
      <c r="E38" s="141"/>
      <c r="F38" s="141"/>
      <c r="G38" s="142"/>
      <c r="H38" s="142"/>
      <c r="I38" s="142"/>
      <c r="O38" s="87"/>
      <c r="P38" s="87"/>
      <c r="Q38" s="87"/>
      <c r="R38" s="87"/>
      <c r="S38" s="87"/>
      <c r="T38" s="87"/>
      <c r="U38" s="87"/>
      <c r="V38" s="87"/>
      <c r="W38" s="87"/>
      <c r="X38" s="87"/>
      <c r="Y38" s="123"/>
    </row>
    <row r="39" spans="1:25" ht="15">
      <c r="A39" s="63"/>
      <c r="B39" s="143"/>
      <c r="C39" s="144"/>
      <c r="D39" s="144"/>
      <c r="E39" s="145"/>
      <c r="F39" s="146"/>
      <c r="G39" s="146"/>
      <c r="H39" s="146"/>
      <c r="I39" s="146"/>
      <c r="O39" s="87"/>
      <c r="P39" s="87"/>
      <c r="Q39" s="87"/>
      <c r="R39" s="87"/>
      <c r="S39" s="87"/>
      <c r="T39" s="87"/>
      <c r="U39" s="87"/>
      <c r="V39" s="87"/>
      <c r="W39" s="87"/>
    </row>
    <row r="40" spans="1:25" ht="15">
      <c r="A40" s="147" t="s">
        <v>60</v>
      </c>
      <c r="B40" s="148"/>
      <c r="C40" s="148"/>
      <c r="D40" s="149"/>
      <c r="E40" s="149"/>
      <c r="F40" s="149"/>
      <c r="G40" s="149"/>
      <c r="H40" s="149"/>
      <c r="I40" s="149"/>
      <c r="O40" s="150"/>
      <c r="P40" s="150"/>
      <c r="Q40" s="150"/>
      <c r="R40" s="150"/>
      <c r="S40" s="150"/>
      <c r="T40" s="150"/>
    </row>
    <row r="41" spans="1:25">
      <c r="A41" s="63"/>
      <c r="B41" s="151" t="s">
        <v>58</v>
      </c>
      <c r="C41" s="148"/>
      <c r="D41" s="149"/>
      <c r="E41" s="149"/>
      <c r="F41" s="149"/>
      <c r="G41" s="149"/>
      <c r="H41" s="149"/>
      <c r="I41" s="149"/>
      <c r="O41" s="150"/>
      <c r="P41" s="150"/>
      <c r="Q41" s="150"/>
      <c r="R41" s="150"/>
      <c r="S41" s="150"/>
      <c r="T41" s="150"/>
    </row>
    <row r="42" spans="1:25">
      <c r="A42" s="63"/>
      <c r="B42" s="152" t="s">
        <v>59</v>
      </c>
      <c r="C42" s="148"/>
      <c r="D42" s="149"/>
      <c r="E42" s="149"/>
      <c r="F42" s="149"/>
      <c r="G42" s="149"/>
      <c r="H42" s="149"/>
      <c r="I42" s="149"/>
      <c r="J42" s="149"/>
      <c r="K42" s="63" t="s">
        <v>55</v>
      </c>
      <c r="L42" s="149"/>
      <c r="O42" s="150"/>
      <c r="P42" s="150"/>
      <c r="Q42" s="150"/>
      <c r="R42" s="150"/>
      <c r="S42" s="150"/>
      <c r="T42" s="150"/>
    </row>
    <row r="43" spans="1:25" ht="13.5" thickBot="1">
      <c r="A43" s="63"/>
      <c r="B43" s="151"/>
      <c r="C43" s="153"/>
      <c r="D43" s="154"/>
      <c r="E43" s="149"/>
      <c r="F43" s="149"/>
      <c r="G43" s="149"/>
      <c r="H43" s="149"/>
      <c r="I43" s="149"/>
      <c r="J43" s="146" t="s">
        <v>53</v>
      </c>
      <c r="K43" s="155">
        <v>115000000</v>
      </c>
      <c r="L43" s="146" t="e">
        <f>K43/I37</f>
        <v>#DIV/0!</v>
      </c>
      <c r="O43" s="150"/>
      <c r="P43" s="150"/>
      <c r="Q43" s="150"/>
      <c r="R43" s="150"/>
      <c r="S43" s="150"/>
      <c r="T43" s="150"/>
    </row>
    <row r="44" spans="1:25" ht="15.75" thickBot="1">
      <c r="A44" s="156"/>
      <c r="B44" s="157" t="s">
        <v>61</v>
      </c>
      <c r="C44" s="158" t="str">
        <f>IF(C4=J33,K33,IF(C4=J34,K34,""))</f>
        <v/>
      </c>
      <c r="D44" s="159" t="s">
        <v>62</v>
      </c>
      <c r="E44" s="160"/>
      <c r="F44" s="161"/>
      <c r="G44" s="161"/>
      <c r="H44" s="161"/>
      <c r="I44" s="161"/>
      <c r="J44" s="146" t="s">
        <v>54</v>
      </c>
      <c r="K44" s="155">
        <v>73000000</v>
      </c>
      <c r="L44" s="146" t="e">
        <f>K44/I37</f>
        <v>#DIV/0!</v>
      </c>
      <c r="O44" s="150"/>
      <c r="P44" s="150"/>
      <c r="Q44" s="150"/>
      <c r="R44" s="150"/>
      <c r="S44" s="150"/>
      <c r="T44" s="150"/>
    </row>
    <row r="45" spans="1:25">
      <c r="A45" s="63"/>
      <c r="B45" s="148"/>
      <c r="C45" s="148"/>
      <c r="D45" s="148"/>
      <c r="E45" s="149"/>
      <c r="F45" s="149"/>
      <c r="G45" s="149"/>
      <c r="H45" s="149"/>
      <c r="I45" s="149"/>
      <c r="O45" s="150"/>
      <c r="P45" s="150"/>
      <c r="Q45" s="150"/>
      <c r="R45" s="150"/>
      <c r="S45" s="150"/>
      <c r="T45" s="150"/>
    </row>
    <row r="46" spans="1:25" ht="15">
      <c r="A46" s="147" t="s">
        <v>57</v>
      </c>
      <c r="B46" s="148"/>
      <c r="C46" s="148"/>
      <c r="D46" s="149"/>
      <c r="E46" s="149"/>
      <c r="F46" s="149"/>
      <c r="G46" s="149"/>
      <c r="H46" s="149"/>
      <c r="I46" s="149"/>
      <c r="O46" s="150"/>
      <c r="P46" s="150"/>
      <c r="Q46" s="150"/>
      <c r="R46" s="150"/>
      <c r="S46" s="150"/>
      <c r="T46" s="150"/>
    </row>
    <row r="47" spans="1:25" ht="15">
      <c r="A47" s="63"/>
      <c r="B47" s="151" t="s">
        <v>43</v>
      </c>
      <c r="C47" s="162"/>
      <c r="D47" s="162"/>
      <c r="E47" s="163"/>
      <c r="F47" s="146"/>
      <c r="G47" s="146"/>
      <c r="H47" s="146"/>
      <c r="I47" s="146"/>
      <c r="O47" s="150"/>
      <c r="P47" s="150"/>
      <c r="Q47" s="150"/>
      <c r="R47" s="150"/>
      <c r="S47" s="150"/>
      <c r="T47" s="150"/>
    </row>
    <row r="48" spans="1:25" ht="15.75" thickBot="1">
      <c r="A48" s="63"/>
      <c r="B48" s="151"/>
      <c r="C48" s="162"/>
      <c r="D48" s="162"/>
      <c r="E48" s="163"/>
      <c r="F48" s="146"/>
      <c r="G48" s="146"/>
      <c r="H48" s="146"/>
      <c r="I48" s="146"/>
      <c r="O48" s="150"/>
      <c r="P48" s="150"/>
      <c r="Q48" s="150"/>
      <c r="R48" s="150"/>
      <c r="S48" s="150"/>
      <c r="T48" s="150"/>
    </row>
    <row r="49" spans="1:20" ht="25.5" customHeight="1">
      <c r="A49" s="112"/>
      <c r="B49" s="193" t="s">
        <v>72</v>
      </c>
      <c r="C49" s="194"/>
      <c r="D49" s="194"/>
      <c r="E49" s="182" t="s">
        <v>73</v>
      </c>
      <c r="F49" s="129"/>
      <c r="G49" s="146"/>
      <c r="H49" s="164"/>
      <c r="I49" s="146"/>
      <c r="O49" s="150"/>
      <c r="P49" s="150"/>
      <c r="Q49" s="150"/>
      <c r="R49" s="150"/>
      <c r="S49" s="150"/>
      <c r="T49" s="150"/>
    </row>
    <row r="50" spans="1:20" ht="25.5" customHeight="1" thickBot="1">
      <c r="A50" s="112"/>
      <c r="B50" s="195" t="s">
        <v>44</v>
      </c>
      <c r="C50" s="196"/>
      <c r="D50" s="196"/>
      <c r="E50" s="183"/>
      <c r="F50" s="198" t="str">
        <f>IF(E50&gt;0,IF(E49="nee","Let op, u dient in cel E50 'ja' te vinken",""),IF(E49="ja","In cel E50 geeft u aan extra financiele middelen nodig te hebben, geef in cel E51 aan hoeveel",""))</f>
        <v>In cel E50 geeft u aan extra financiele middelen nodig te hebben, geef in cel E51 aan hoeveel</v>
      </c>
      <c r="G50" s="198"/>
      <c r="H50" s="198"/>
      <c r="I50" s="146"/>
      <c r="O50" s="150"/>
      <c r="P50" s="150"/>
      <c r="Q50" s="150"/>
      <c r="R50" s="150"/>
      <c r="S50" s="150"/>
      <c r="T50" s="150"/>
    </row>
    <row r="51" spans="1:20" ht="13.5" customHeight="1">
      <c r="A51" s="63"/>
      <c r="B51" s="148"/>
      <c r="C51" s="148"/>
      <c r="D51" s="149"/>
      <c r="E51" s="149"/>
      <c r="F51" s="199"/>
      <c r="G51" s="199"/>
      <c r="H51" s="199"/>
      <c r="I51" s="146"/>
      <c r="O51" s="150"/>
      <c r="P51" s="150"/>
      <c r="Q51" s="150"/>
      <c r="R51" s="150"/>
      <c r="S51" s="150"/>
      <c r="T51" s="150"/>
    </row>
    <row r="52" spans="1:20" ht="15">
      <c r="A52" s="147" t="s">
        <v>56</v>
      </c>
      <c r="B52" s="165"/>
      <c r="C52" s="165"/>
      <c r="D52" s="143"/>
      <c r="E52" s="166"/>
      <c r="F52" s="146"/>
      <c r="G52" s="146"/>
      <c r="H52" s="164"/>
      <c r="I52" s="146"/>
      <c r="O52" s="150"/>
      <c r="P52" s="150"/>
      <c r="Q52" s="150"/>
      <c r="R52" s="150"/>
      <c r="S52" s="150"/>
      <c r="T52" s="150"/>
    </row>
    <row r="53" spans="1:20" ht="13.5" thickBot="1">
      <c r="A53" s="63"/>
      <c r="B53" s="148"/>
      <c r="C53" s="148"/>
      <c r="D53" s="149"/>
      <c r="E53" s="149"/>
      <c r="F53" s="146"/>
      <c r="G53" s="146"/>
      <c r="H53" s="164"/>
      <c r="I53" s="149"/>
      <c r="O53" s="150"/>
      <c r="P53" s="150"/>
      <c r="Q53" s="150"/>
      <c r="R53" s="150"/>
      <c r="S53" s="150"/>
      <c r="T53" s="150"/>
    </row>
    <row r="54" spans="1:20" ht="45">
      <c r="A54" s="112"/>
      <c r="B54" s="167" t="s">
        <v>45</v>
      </c>
      <c r="C54" s="168" t="str">
        <f>IF(C4=J43,K43,IF(C4=J44,K44,"Selecteer Perceel in cel C4"))</f>
        <v>Selecteer Perceel in cel C4</v>
      </c>
      <c r="D54" s="169"/>
      <c r="E54" s="170"/>
      <c r="F54" s="146"/>
      <c r="G54" s="146"/>
      <c r="H54" s="164"/>
      <c r="I54" s="146"/>
      <c r="O54" s="150"/>
      <c r="P54" s="150"/>
      <c r="Q54" s="150"/>
      <c r="R54" s="150"/>
      <c r="S54" s="150"/>
      <c r="T54" s="150"/>
    </row>
    <row r="55" spans="1:20" ht="15.75" thickBot="1">
      <c r="A55" s="112"/>
      <c r="B55" s="171" t="s">
        <v>47</v>
      </c>
      <c r="C55" s="172" t="e">
        <f>(C54+E50)/I37</f>
        <v>#VALUE!</v>
      </c>
      <c r="D55" s="169"/>
      <c r="E55" s="170"/>
      <c r="F55" s="146"/>
      <c r="G55" s="146"/>
      <c r="H55" s="164"/>
      <c r="I55" s="146"/>
      <c r="O55" s="150"/>
      <c r="P55" s="150"/>
      <c r="Q55" s="150"/>
      <c r="R55" s="150"/>
      <c r="S55" s="150"/>
      <c r="T55" s="150"/>
    </row>
    <row r="56" spans="1:20">
      <c r="A56" s="63"/>
      <c r="B56" s="148"/>
      <c r="C56" s="148"/>
      <c r="D56" s="149"/>
      <c r="E56" s="149"/>
      <c r="F56" s="149"/>
      <c r="G56" s="149"/>
      <c r="H56" s="149"/>
      <c r="I56" s="149"/>
      <c r="O56" s="150"/>
      <c r="P56" s="150"/>
      <c r="Q56" s="150"/>
      <c r="R56" s="150"/>
      <c r="S56" s="150"/>
    </row>
    <row r="57" spans="1:20" ht="62.1" customHeight="1">
      <c r="A57" s="63"/>
      <c r="B57" s="197" t="s">
        <v>71</v>
      </c>
      <c r="C57" s="197"/>
      <c r="D57" s="192"/>
      <c r="E57" s="192"/>
      <c r="F57" s="192"/>
      <c r="G57" s="192"/>
      <c r="H57" s="192"/>
      <c r="I57" s="192"/>
      <c r="O57" s="150"/>
      <c r="P57" s="150"/>
      <c r="Q57" s="150"/>
      <c r="R57" s="150"/>
      <c r="S57" s="150"/>
    </row>
    <row r="58" spans="1:20" ht="24" customHeight="1">
      <c r="A58" s="63"/>
      <c r="B58" s="192" t="s">
        <v>65</v>
      </c>
      <c r="C58" s="192"/>
      <c r="D58" s="192"/>
      <c r="E58" s="192"/>
      <c r="F58" s="192"/>
      <c r="G58" s="192"/>
      <c r="H58" s="192"/>
      <c r="I58" s="192"/>
      <c r="O58" s="150"/>
      <c r="P58" s="150"/>
      <c r="Q58" s="150"/>
      <c r="R58" s="150"/>
      <c r="S58" s="150"/>
      <c r="T58" s="150"/>
    </row>
    <row r="59" spans="1:20" ht="14.45" customHeight="1">
      <c r="A59" s="63"/>
      <c r="B59" s="192" t="s">
        <v>66</v>
      </c>
      <c r="C59" s="192"/>
      <c r="D59" s="192"/>
      <c r="E59" s="192"/>
      <c r="F59" s="192"/>
      <c r="G59" s="192"/>
      <c r="H59" s="192"/>
      <c r="I59" s="192"/>
      <c r="O59" s="150"/>
      <c r="P59" s="150"/>
      <c r="Q59" s="150"/>
      <c r="R59" s="150"/>
      <c r="S59" s="150"/>
      <c r="T59" s="150"/>
    </row>
    <row r="60" spans="1:20">
      <c r="B60" s="173"/>
      <c r="C60" s="173"/>
      <c r="D60" s="174"/>
      <c r="E60" s="175"/>
      <c r="F60" s="174"/>
      <c r="G60" s="176"/>
      <c r="H60" s="177"/>
      <c r="O60" s="150"/>
      <c r="P60" s="150"/>
      <c r="Q60" s="150"/>
      <c r="R60" s="150"/>
      <c r="S60" s="150"/>
      <c r="T60" s="150"/>
    </row>
    <row r="61" spans="1:20">
      <c r="B61" s="178"/>
      <c r="C61" s="178"/>
      <c r="D61" s="178"/>
      <c r="E61" s="178"/>
      <c r="F61" s="178"/>
      <c r="G61" s="178"/>
      <c r="H61" s="177"/>
      <c r="O61" s="150"/>
      <c r="P61" s="150"/>
      <c r="Q61" s="150"/>
      <c r="R61" s="150"/>
      <c r="S61" s="150"/>
      <c r="T61" s="150"/>
    </row>
    <row r="62" spans="1:20" ht="13.5" customHeight="1">
      <c r="H62" s="150"/>
    </row>
    <row r="63" spans="1:20">
      <c r="H63" s="150"/>
    </row>
    <row r="64" spans="1:20">
      <c r="H64" s="150"/>
    </row>
    <row r="65" spans="3:8">
      <c r="H65" s="150"/>
    </row>
    <row r="66" spans="3:8">
      <c r="H66" s="150"/>
    </row>
    <row r="67" spans="3:8">
      <c r="C67" s="179"/>
      <c r="D67" s="150"/>
      <c r="E67" s="150"/>
      <c r="F67" s="150"/>
      <c r="G67" s="150"/>
      <c r="H67" s="150"/>
    </row>
    <row r="68" spans="3:8">
      <c r="C68" s="150"/>
      <c r="D68" s="150"/>
      <c r="E68" s="150"/>
      <c r="F68" s="150"/>
      <c r="G68" s="150"/>
      <c r="H68" s="150"/>
    </row>
    <row r="69" spans="3:8" ht="21" customHeight="1">
      <c r="C69" s="150"/>
      <c r="D69" s="150"/>
      <c r="E69" s="150"/>
      <c r="F69" s="150"/>
      <c r="G69" s="150"/>
      <c r="H69" s="150"/>
    </row>
    <row r="70" spans="3:8">
      <c r="C70" s="150"/>
      <c r="D70" s="150"/>
      <c r="E70" s="150"/>
      <c r="F70" s="150"/>
      <c r="G70" s="150"/>
    </row>
    <row r="71" spans="3:8">
      <c r="C71" s="150"/>
      <c r="D71" s="150"/>
      <c r="E71" s="150"/>
      <c r="F71" s="150"/>
      <c r="G71" s="150"/>
    </row>
    <row r="72" spans="3:8">
      <c r="C72" s="150"/>
      <c r="D72" s="150"/>
      <c r="E72" s="150"/>
      <c r="F72" s="150"/>
      <c r="G72" s="150"/>
    </row>
    <row r="73" spans="3:8">
      <c r="C73" s="150"/>
      <c r="D73" s="150"/>
      <c r="E73" s="150"/>
      <c r="F73" s="150"/>
      <c r="G73" s="150"/>
    </row>
    <row r="74" spans="3:8">
      <c r="C74" s="150"/>
      <c r="D74" s="150"/>
      <c r="E74" s="150"/>
      <c r="F74" s="150"/>
      <c r="G74" s="150"/>
    </row>
    <row r="75" spans="3:8">
      <c r="C75" s="150"/>
      <c r="D75" s="150"/>
      <c r="E75" s="150"/>
      <c r="F75" s="150"/>
      <c r="G75" s="150"/>
    </row>
    <row r="76" spans="3:8">
      <c r="C76" s="150"/>
      <c r="D76" s="150"/>
      <c r="E76" s="150"/>
      <c r="F76" s="150"/>
      <c r="G76" s="150"/>
    </row>
    <row r="77" spans="3:8">
      <c r="C77" s="150"/>
      <c r="D77" s="150"/>
      <c r="E77" s="150"/>
      <c r="F77" s="150"/>
      <c r="G77" s="150"/>
    </row>
    <row r="78" spans="3:8">
      <c r="C78" s="150"/>
      <c r="D78" s="150"/>
      <c r="E78" s="150"/>
      <c r="F78" s="150"/>
      <c r="G78" s="150"/>
    </row>
    <row r="79" spans="3:8">
      <c r="C79" s="150"/>
      <c r="D79" s="150"/>
      <c r="E79" s="150"/>
      <c r="F79" s="150"/>
      <c r="G79" s="150"/>
    </row>
    <row r="80" spans="3:8">
      <c r="C80" s="150"/>
      <c r="D80" s="150"/>
      <c r="E80" s="150"/>
      <c r="F80" s="150"/>
      <c r="G80" s="150"/>
    </row>
    <row r="81" spans="1:14" ht="25.5" customHeight="1">
      <c r="C81" s="150"/>
      <c r="D81" s="150"/>
      <c r="E81" s="150"/>
      <c r="F81" s="150"/>
      <c r="G81" s="150"/>
    </row>
    <row r="82" spans="1:14">
      <c r="C82" s="150"/>
      <c r="D82" s="150"/>
      <c r="E82" s="150"/>
      <c r="F82" s="150"/>
      <c r="G82" s="150"/>
    </row>
    <row r="87" spans="1:14" s="131" customFormat="1" ht="25.5" customHeight="1">
      <c r="A87"/>
      <c r="B87" s="32"/>
      <c r="C87" s="32"/>
      <c r="D87" s="32"/>
      <c r="E87" s="32"/>
      <c r="F87" s="32"/>
      <c r="G87" s="32"/>
      <c r="H87" s="32"/>
      <c r="I87" s="32"/>
      <c r="J87" s="32"/>
      <c r="K87" s="32"/>
      <c r="L87" s="32"/>
      <c r="M87" s="32"/>
      <c r="N87" s="32"/>
    </row>
    <row r="91" spans="1:14" ht="34.5" customHeight="1"/>
    <row r="92" spans="1:14" ht="25.5" customHeight="1"/>
    <row r="93" spans="1:14" ht="25.5" customHeight="1"/>
    <row r="95" spans="1:14" ht="18.600000000000001" customHeight="1"/>
    <row r="97" ht="15" customHeight="1"/>
    <row r="98" ht="30" customHeight="1"/>
    <row r="100" ht="60" customHeight="1"/>
  </sheetData>
  <sheetProtection algorithmName="SHA-512" hashValue="+tPM3gtykYWV+SKIwSQifbqS9sKr8vTXSkHerEmDuJho/9aKjeUxPCbsasTRPNcXEQ0YeURreMWuBSNEgeVxAQ==" saltValue="VEIUHj2dPOZR1Q2T3mXzUw==" spinCount="100000" sheet="1" objects="1" scenarios="1"/>
  <mergeCells count="26">
    <mergeCell ref="C3:D3"/>
    <mergeCell ref="C4:D4"/>
    <mergeCell ref="B29:B30"/>
    <mergeCell ref="B1:I1"/>
    <mergeCell ref="B12:I12"/>
    <mergeCell ref="B9:I9"/>
    <mergeCell ref="B8:I8"/>
    <mergeCell ref="B7:I7"/>
    <mergeCell ref="B10:I10"/>
    <mergeCell ref="B11:I11"/>
    <mergeCell ref="B13:C13"/>
    <mergeCell ref="B28:C28"/>
    <mergeCell ref="C29:C30"/>
    <mergeCell ref="D29:D30"/>
    <mergeCell ref="E29:E30"/>
    <mergeCell ref="G29:G30"/>
    <mergeCell ref="H29:H30"/>
    <mergeCell ref="I29:I30"/>
    <mergeCell ref="F29:F30"/>
    <mergeCell ref="B37:H37"/>
    <mergeCell ref="B59:I59"/>
    <mergeCell ref="B49:D49"/>
    <mergeCell ref="B50:D50"/>
    <mergeCell ref="B58:I58"/>
    <mergeCell ref="B57:I57"/>
    <mergeCell ref="F50:H51"/>
  </mergeCells>
  <phoneticPr fontId="3" type="noConversion"/>
  <dataValidations count="2">
    <dataValidation type="list" allowBlank="1" showInputMessage="1" showErrorMessage="1" sqref="E49" xr:uid="{10BF975B-57A8-40F2-9B91-DB498DE7C6BD}">
      <formula1>"nee, JA"</formula1>
    </dataValidation>
    <dataValidation type="list" allowBlank="1" showInputMessage="1" showErrorMessage="1" sqref="C4" xr:uid="{811B356B-1060-4AE7-AC37-391DB1A0A97E}">
      <formula1>"Perceel 1 Concessie Utrecht Binnen,Perceel 2 Concessie Utrecht Buiten"</formula1>
    </dataValidation>
  </dataValidations>
  <pageMargins left="0.25" right="0.25" top="0.75" bottom="0.75" header="0.3" footer="0.3"/>
  <pageSetup paperSize="8" scale="86" orientation="portrait" r:id="rId1"/>
  <rowBreaks count="2" manualBreakCount="2">
    <brk id="2" max="8" man="1"/>
    <brk id="36" max="8" man="1"/>
  </rowBreaks>
  <colBreaks count="2" manualBreakCount="2">
    <brk id="1" max="99" man="1"/>
    <brk id="3" max="58" man="1"/>
  </colBreaks>
  <extLst>
    <ext xmlns:x14="http://schemas.microsoft.com/office/spreadsheetml/2009/9/main" uri="{78C0D931-6437-407d-A8EE-F0AAD7539E65}">
      <x14:conditionalFormattings>
        <x14:conditionalFormatting xmlns:xm="http://schemas.microsoft.com/office/excel/2006/main">
          <x14:cfRule type="cellIs" priority="1" operator="equal" id="{01BC478E-A996-4BBB-8DE4-A5D630433A8B}">
            <xm:f>'Invulblad basisdienstregeling'!#REF!</xm:f>
            <x14:dxf>
              <font>
                <color rgb="FF006100"/>
              </font>
              <fill>
                <patternFill>
                  <bgColor rgb="FFC6EFCE"/>
                </patternFill>
              </fill>
            </x14:dxf>
          </x14:cfRule>
          <xm:sqref>H33</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50740-64BB-470A-9A5F-1B9FEAC4350A}">
  <dimension ref="A1:U194"/>
  <sheetViews>
    <sheetView view="pageBreakPreview" topLeftCell="A154" zoomScale="85" zoomScaleNormal="100" zoomScaleSheetLayoutView="85" workbookViewId="0">
      <selection activeCell="A179" sqref="A179"/>
    </sheetView>
  </sheetViews>
  <sheetFormatPr defaultColWidth="8.7109375" defaultRowHeight="12.75"/>
  <cols>
    <col min="1" max="1" width="38.42578125" style="10" customWidth="1"/>
    <col min="2" max="2" width="12.42578125" style="10" customWidth="1"/>
    <col min="3" max="3" width="11.140625" style="10" customWidth="1"/>
    <col min="4" max="7" width="17.85546875" style="10" customWidth="1"/>
    <col min="8" max="8" width="27.140625" style="10" customWidth="1"/>
    <col min="9" max="9" width="26.5703125" style="10" customWidth="1"/>
    <col min="10" max="10" width="27.85546875" style="10" customWidth="1"/>
    <col min="11" max="11" width="18.5703125" style="10" customWidth="1"/>
    <col min="12" max="12" width="18.28515625" style="10" customWidth="1"/>
    <col min="13" max="13" width="2.28515625" style="10" customWidth="1"/>
    <col min="14" max="16384" width="8.7109375" style="10"/>
  </cols>
  <sheetData>
    <row r="1" spans="1:21" s="28" customFormat="1" ht="23.25" customHeight="1">
      <c r="A1" s="203" t="s">
        <v>74</v>
      </c>
      <c r="B1" s="203"/>
      <c r="C1" s="203"/>
      <c r="D1" s="203"/>
      <c r="E1" s="203"/>
      <c r="F1" s="203"/>
      <c r="G1" s="203"/>
      <c r="H1" s="203"/>
      <c r="I1" s="203"/>
      <c r="J1" s="203"/>
      <c r="K1" s="203"/>
      <c r="L1" s="203"/>
      <c r="M1" s="203"/>
      <c r="N1" s="27"/>
      <c r="O1" s="27"/>
      <c r="P1" s="27"/>
      <c r="Q1" s="27"/>
      <c r="R1" s="27"/>
      <c r="S1" s="27"/>
      <c r="T1" s="27"/>
      <c r="U1" s="27"/>
    </row>
    <row r="2" spans="1:21" s="32" customFormat="1">
      <c r="A2" s="29"/>
      <c r="B2" s="30"/>
      <c r="C2" s="29"/>
      <c r="D2" s="30"/>
      <c r="E2" s="30"/>
      <c r="F2" s="30"/>
      <c r="G2" s="30"/>
      <c r="H2" s="29"/>
      <c r="I2" s="30"/>
      <c r="J2" s="31"/>
      <c r="K2" s="31"/>
      <c r="L2" s="31"/>
      <c r="M2" s="31"/>
      <c r="N2" s="31"/>
      <c r="O2" s="31"/>
      <c r="P2" s="31"/>
      <c r="Q2" s="31"/>
      <c r="R2" s="31"/>
      <c r="S2" s="31"/>
      <c r="T2" s="31"/>
      <c r="U2" s="31"/>
    </row>
    <row r="3" spans="1:21" s="32" customFormat="1">
      <c r="A3" s="212" t="s">
        <v>78</v>
      </c>
      <c r="B3" s="212"/>
      <c r="C3" s="212"/>
      <c r="D3" s="212"/>
      <c r="E3" s="212"/>
      <c r="F3" s="212"/>
      <c r="G3" s="212"/>
      <c r="H3" s="212"/>
      <c r="I3" s="212"/>
      <c r="J3" s="212"/>
      <c r="K3" s="212"/>
      <c r="L3" s="33"/>
      <c r="M3" s="33"/>
      <c r="N3" s="31"/>
      <c r="O3" s="31"/>
      <c r="P3" s="31"/>
      <c r="Q3" s="31"/>
      <c r="R3" s="31"/>
      <c r="S3" s="31"/>
      <c r="T3" s="31"/>
      <c r="U3" s="31"/>
    </row>
    <row r="4" spans="1:21" s="32" customFormat="1">
      <c r="A4" s="212" t="s">
        <v>80</v>
      </c>
      <c r="B4" s="212"/>
      <c r="C4" s="212"/>
      <c r="D4" s="212"/>
      <c r="E4" s="212"/>
      <c r="F4" s="212"/>
      <c r="G4" s="212"/>
      <c r="H4" s="212"/>
      <c r="I4" s="212"/>
      <c r="J4" s="212"/>
      <c r="K4" s="212"/>
      <c r="L4" s="33"/>
      <c r="M4" s="33"/>
      <c r="N4" s="31"/>
      <c r="O4" s="31"/>
      <c r="P4" s="31"/>
      <c r="Q4" s="31"/>
      <c r="R4" s="31"/>
      <c r="S4" s="31"/>
      <c r="T4" s="31"/>
      <c r="U4" s="31"/>
    </row>
    <row r="5" spans="1:21" s="32" customFormat="1" ht="25.5" customHeight="1">
      <c r="A5" s="219" t="s">
        <v>81</v>
      </c>
      <c r="B5" s="220"/>
      <c r="C5" s="220"/>
      <c r="D5" s="220"/>
      <c r="E5" s="220"/>
      <c r="F5" s="220"/>
      <c r="G5" s="220"/>
      <c r="H5" s="220"/>
      <c r="I5" s="220"/>
      <c r="J5" s="220"/>
      <c r="K5" s="220"/>
      <c r="L5" s="33"/>
      <c r="M5" s="33"/>
      <c r="N5" s="33"/>
      <c r="O5" s="33"/>
      <c r="P5" s="33"/>
      <c r="Q5" s="33"/>
      <c r="R5" s="33"/>
      <c r="S5" s="33"/>
      <c r="T5" s="33"/>
      <c r="U5" s="33"/>
    </row>
    <row r="6" spans="1:21" s="32" customFormat="1">
      <c r="A6" s="218" t="s">
        <v>39</v>
      </c>
      <c r="B6" s="218"/>
      <c r="C6" s="218"/>
      <c r="D6" s="218"/>
      <c r="E6" s="218"/>
      <c r="F6" s="218"/>
      <c r="G6" s="218"/>
      <c r="H6" s="218"/>
      <c r="I6" s="218"/>
      <c r="J6" s="218"/>
      <c r="K6" s="218"/>
      <c r="L6" s="31"/>
      <c r="M6" s="31"/>
      <c r="N6" s="31"/>
      <c r="O6" s="31"/>
      <c r="P6" s="31"/>
      <c r="Q6" s="31"/>
      <c r="R6" s="31"/>
      <c r="S6" s="31"/>
      <c r="T6" s="31"/>
      <c r="U6" s="31"/>
    </row>
    <row r="7" spans="1:21" s="32" customFormat="1">
      <c r="A7" s="212"/>
      <c r="B7" s="212"/>
      <c r="C7" s="212"/>
      <c r="D7" s="212"/>
      <c r="E7" s="212"/>
      <c r="F7" s="212"/>
      <c r="G7" s="212"/>
      <c r="H7" s="212"/>
      <c r="I7" s="212"/>
      <c r="J7" s="212"/>
      <c r="K7" s="212"/>
      <c r="L7" s="31"/>
      <c r="M7" s="31"/>
      <c r="N7" s="31"/>
      <c r="O7" s="31"/>
      <c r="P7" s="31"/>
      <c r="Q7" s="31"/>
      <c r="R7" s="31"/>
      <c r="S7" s="31"/>
      <c r="T7" s="31"/>
      <c r="U7" s="31"/>
    </row>
    <row r="8" spans="1:21" s="32" customFormat="1" ht="13.5" thickBot="1">
      <c r="A8" s="31"/>
      <c r="B8" s="31"/>
      <c r="C8" s="31"/>
      <c r="D8" s="31"/>
      <c r="E8" s="31"/>
      <c r="F8" s="31"/>
      <c r="G8" s="31"/>
      <c r="H8" s="31"/>
      <c r="I8" s="31"/>
      <c r="J8" s="31"/>
      <c r="K8" s="31"/>
      <c r="L8" s="31"/>
      <c r="M8" s="31"/>
      <c r="N8" s="31"/>
      <c r="O8" s="31"/>
      <c r="P8" s="31"/>
      <c r="Q8" s="31"/>
      <c r="R8" s="31"/>
      <c r="S8" s="31"/>
      <c r="T8" s="31"/>
      <c r="U8" s="31"/>
    </row>
    <row r="9" spans="1:21" s="32" customFormat="1">
      <c r="A9" s="34" t="s">
        <v>2</v>
      </c>
      <c r="B9" s="35" t="s">
        <v>3</v>
      </c>
      <c r="C9" s="35" t="s">
        <v>4</v>
      </c>
      <c r="D9" s="213" t="s">
        <v>33</v>
      </c>
      <c r="E9" s="214"/>
      <c r="F9" s="214"/>
      <c r="G9" s="214"/>
      <c r="H9" s="36" t="s">
        <v>27</v>
      </c>
      <c r="I9" s="213" t="s">
        <v>29</v>
      </c>
      <c r="J9" s="213"/>
      <c r="K9" s="213"/>
      <c r="L9" s="217"/>
      <c r="M9" s="31"/>
      <c r="N9" s="31"/>
      <c r="O9" s="31"/>
      <c r="P9" s="31"/>
      <c r="Q9" s="31"/>
    </row>
    <row r="10" spans="1:21" s="32" customFormat="1" ht="26.45" customHeight="1" thickBot="1">
      <c r="A10" s="37"/>
      <c r="B10" s="38"/>
      <c r="C10" s="38"/>
      <c r="D10" s="39" t="s">
        <v>26</v>
      </c>
      <c r="E10" s="39" t="s">
        <v>22</v>
      </c>
      <c r="F10" s="39" t="s">
        <v>23</v>
      </c>
      <c r="G10" s="39" t="s">
        <v>24</v>
      </c>
      <c r="H10" s="40"/>
      <c r="I10" s="39" t="s">
        <v>26</v>
      </c>
      <c r="J10" s="39" t="s">
        <v>22</v>
      </c>
      <c r="K10" s="39" t="s">
        <v>23</v>
      </c>
      <c r="L10" s="41" t="s">
        <v>24</v>
      </c>
      <c r="M10" s="31"/>
      <c r="N10" s="31"/>
      <c r="O10" s="31"/>
      <c r="P10" s="31"/>
      <c r="Q10" s="31"/>
    </row>
    <row r="11" spans="1:21" s="2" customFormat="1">
      <c r="A11" s="21" t="s">
        <v>5</v>
      </c>
      <c r="B11" s="22"/>
      <c r="C11" s="22"/>
      <c r="D11" s="23"/>
      <c r="E11" s="23"/>
      <c r="F11" s="23"/>
      <c r="G11" s="23"/>
      <c r="H11" s="24" t="s">
        <v>19</v>
      </c>
      <c r="I11" s="42">
        <f>D11*'Aangeboden DRU''s TOTAAL'!$C$14</f>
        <v>0</v>
      </c>
      <c r="J11" s="42">
        <f>E11*'Aangeboden DRU''s TOTAAL'!$C$14</f>
        <v>0</v>
      </c>
      <c r="K11" s="42">
        <f>F11*'Aangeboden DRU''s TOTAAL'!$C$14</f>
        <v>0</v>
      </c>
      <c r="L11" s="43">
        <f>G11*'Aangeboden DRU''s TOTAAL'!$C$14</f>
        <v>0</v>
      </c>
      <c r="M11" s="1"/>
      <c r="N11" s="1"/>
      <c r="O11" s="1"/>
      <c r="P11" s="1"/>
      <c r="Q11" s="1"/>
    </row>
    <row r="12" spans="1:21" s="2" customFormat="1">
      <c r="A12" s="19" t="str">
        <f>A11</f>
        <v>&lt;invullen&gt;</v>
      </c>
      <c r="B12" s="11"/>
      <c r="C12" s="11"/>
      <c r="D12" s="14"/>
      <c r="E12" s="14"/>
      <c r="F12" s="14"/>
      <c r="G12" s="14"/>
      <c r="H12" s="3" t="s">
        <v>20</v>
      </c>
      <c r="I12" s="44">
        <f>D12*'Aangeboden DRU''s TOTAAL'!$C$18</f>
        <v>0</v>
      </c>
      <c r="J12" s="44">
        <f>E12*'Aangeboden DRU''s TOTAAL'!$C$18</f>
        <v>0</v>
      </c>
      <c r="K12" s="44">
        <f>F12*'Aangeboden DRU''s TOTAAL'!$C$18</f>
        <v>0</v>
      </c>
      <c r="L12" s="45">
        <f>G12*'Aangeboden DRU''s TOTAAL'!$C$18</f>
        <v>0</v>
      </c>
      <c r="M12" s="1"/>
      <c r="N12" s="1"/>
      <c r="O12" s="1"/>
      <c r="P12" s="1"/>
      <c r="Q12" s="1"/>
    </row>
    <row r="13" spans="1:21" s="2" customFormat="1">
      <c r="A13" s="19" t="str">
        <f>A11</f>
        <v>&lt;invullen&gt;</v>
      </c>
      <c r="B13" s="11"/>
      <c r="C13" s="11"/>
      <c r="D13" s="14"/>
      <c r="E13" s="14"/>
      <c r="F13" s="14"/>
      <c r="G13" s="14"/>
      <c r="H13" s="3" t="s">
        <v>21</v>
      </c>
      <c r="I13" s="44">
        <f>D13*'Aangeboden DRU''s TOTAAL'!$C$22</f>
        <v>0</v>
      </c>
      <c r="J13" s="44">
        <f>E13*'Aangeboden DRU''s TOTAAL'!$C$22</f>
        <v>0</v>
      </c>
      <c r="K13" s="44">
        <f>F13*'Aangeboden DRU''s TOTAAL'!$C$22</f>
        <v>0</v>
      </c>
      <c r="L13" s="45">
        <f>G13*'Aangeboden DRU''s TOTAAL'!$C$22</f>
        <v>0</v>
      </c>
      <c r="M13" s="1"/>
      <c r="N13" s="1"/>
      <c r="O13" s="1"/>
      <c r="P13" s="1"/>
      <c r="Q13" s="1"/>
    </row>
    <row r="14" spans="1:21" s="2" customFormat="1">
      <c r="A14" s="18" t="s">
        <v>5</v>
      </c>
      <c r="B14" s="11"/>
      <c r="C14" s="11"/>
      <c r="D14" s="14"/>
      <c r="E14" s="14"/>
      <c r="F14" s="14"/>
      <c r="G14" s="14"/>
      <c r="H14" s="4" t="s">
        <v>19</v>
      </c>
      <c r="I14" s="44">
        <f>D14*'Aangeboden DRU''s TOTAAL'!$C$14</f>
        <v>0</v>
      </c>
      <c r="J14" s="44">
        <f>E14*'Aangeboden DRU''s TOTAAL'!$C$14</f>
        <v>0</v>
      </c>
      <c r="K14" s="44">
        <f>F14*'Aangeboden DRU''s TOTAAL'!$C$14</f>
        <v>0</v>
      </c>
      <c r="L14" s="45">
        <f>G14*'Aangeboden DRU''s TOTAAL'!$C$14</f>
        <v>0</v>
      </c>
      <c r="M14" s="1"/>
      <c r="N14" s="1"/>
      <c r="O14" s="1"/>
      <c r="P14" s="1"/>
      <c r="Q14" s="1"/>
    </row>
    <row r="15" spans="1:21" s="2" customFormat="1">
      <c r="A15" s="19" t="str">
        <f>A14</f>
        <v>&lt;invullen&gt;</v>
      </c>
      <c r="B15" s="11"/>
      <c r="C15" s="11"/>
      <c r="D15" s="14"/>
      <c r="E15" s="14"/>
      <c r="F15" s="14"/>
      <c r="G15" s="14"/>
      <c r="H15" s="4" t="s">
        <v>20</v>
      </c>
      <c r="I15" s="44">
        <f>D15*'Aangeboden DRU''s TOTAAL'!$C$18</f>
        <v>0</v>
      </c>
      <c r="J15" s="44">
        <f>E15*'Aangeboden DRU''s TOTAAL'!$C$18</f>
        <v>0</v>
      </c>
      <c r="K15" s="44">
        <f>F15*'Aangeboden DRU''s TOTAAL'!$C$18</f>
        <v>0</v>
      </c>
      <c r="L15" s="45">
        <f>G15*'Aangeboden DRU''s TOTAAL'!$C$18</f>
        <v>0</v>
      </c>
      <c r="M15" s="1"/>
      <c r="N15" s="1"/>
      <c r="O15" s="1"/>
      <c r="P15" s="1"/>
      <c r="Q15" s="1"/>
    </row>
    <row r="16" spans="1:21" s="2" customFormat="1">
      <c r="A16" s="19" t="str">
        <f>A14</f>
        <v>&lt;invullen&gt;</v>
      </c>
      <c r="B16" s="11"/>
      <c r="C16" s="11"/>
      <c r="D16" s="14"/>
      <c r="E16" s="14"/>
      <c r="F16" s="14"/>
      <c r="G16" s="14"/>
      <c r="H16" s="4" t="s">
        <v>21</v>
      </c>
      <c r="I16" s="44">
        <f>D16*'Aangeboden DRU''s TOTAAL'!$C$22</f>
        <v>0</v>
      </c>
      <c r="J16" s="44">
        <f>E16*'Aangeboden DRU''s TOTAAL'!$C$22</f>
        <v>0</v>
      </c>
      <c r="K16" s="44">
        <f>F16*'Aangeboden DRU''s TOTAAL'!$C$22</f>
        <v>0</v>
      </c>
      <c r="L16" s="45">
        <f>G16*'Aangeboden DRU''s TOTAAL'!$C$22</f>
        <v>0</v>
      </c>
      <c r="M16" s="1"/>
      <c r="N16" s="1"/>
      <c r="O16" s="1"/>
      <c r="P16" s="1"/>
      <c r="Q16" s="1"/>
    </row>
    <row r="17" spans="1:17" s="2" customFormat="1">
      <c r="A17" s="20" t="s">
        <v>5</v>
      </c>
      <c r="B17" s="11"/>
      <c r="C17" s="11"/>
      <c r="D17" s="14"/>
      <c r="E17" s="14"/>
      <c r="F17" s="14"/>
      <c r="G17" s="14"/>
      <c r="H17" s="9" t="s">
        <v>19</v>
      </c>
      <c r="I17" s="44">
        <f>D17*'Aangeboden DRU''s TOTAAL'!$C$14</f>
        <v>0</v>
      </c>
      <c r="J17" s="44">
        <f>E17*'Aangeboden DRU''s TOTAAL'!$C$14</f>
        <v>0</v>
      </c>
      <c r="K17" s="44">
        <f>F17*'Aangeboden DRU''s TOTAAL'!$C$14</f>
        <v>0</v>
      </c>
      <c r="L17" s="45">
        <f>G17*'Aangeboden DRU''s TOTAAL'!$C$14</f>
        <v>0</v>
      </c>
      <c r="M17" s="1"/>
      <c r="N17" s="1"/>
      <c r="O17" s="1"/>
      <c r="P17" s="1"/>
      <c r="Q17" s="1"/>
    </row>
    <row r="18" spans="1:17" s="2" customFormat="1">
      <c r="A18" s="19" t="str">
        <f>A17</f>
        <v>&lt;invullen&gt;</v>
      </c>
      <c r="B18" s="11"/>
      <c r="C18" s="11"/>
      <c r="D18" s="14"/>
      <c r="E18" s="14"/>
      <c r="F18" s="14"/>
      <c r="G18" s="14"/>
      <c r="H18" s="9" t="s">
        <v>20</v>
      </c>
      <c r="I18" s="44">
        <f>D18*'Aangeboden DRU''s TOTAAL'!$C$18</f>
        <v>0</v>
      </c>
      <c r="J18" s="44">
        <f>E18*'Aangeboden DRU''s TOTAAL'!$C$18</f>
        <v>0</v>
      </c>
      <c r="K18" s="44">
        <f>F18*'Aangeboden DRU''s TOTAAL'!$C$18</f>
        <v>0</v>
      </c>
      <c r="L18" s="45">
        <f>G18*'Aangeboden DRU''s TOTAAL'!$C$18</f>
        <v>0</v>
      </c>
      <c r="M18" s="1"/>
      <c r="N18" s="1"/>
      <c r="O18" s="1"/>
      <c r="P18" s="1"/>
      <c r="Q18" s="1"/>
    </row>
    <row r="19" spans="1:17" s="2" customFormat="1">
      <c r="A19" s="19" t="str">
        <f>A17</f>
        <v>&lt;invullen&gt;</v>
      </c>
      <c r="B19" s="11"/>
      <c r="C19" s="11"/>
      <c r="D19" s="14"/>
      <c r="E19" s="14"/>
      <c r="F19" s="14"/>
      <c r="G19" s="14"/>
      <c r="H19" s="9" t="s">
        <v>21</v>
      </c>
      <c r="I19" s="44">
        <f>D19*'Aangeboden DRU''s TOTAAL'!$C$22</f>
        <v>0</v>
      </c>
      <c r="J19" s="44">
        <f>E19*'Aangeboden DRU''s TOTAAL'!$C$22</f>
        <v>0</v>
      </c>
      <c r="K19" s="44">
        <f>F19*'Aangeboden DRU''s TOTAAL'!$C$22</f>
        <v>0</v>
      </c>
      <c r="L19" s="45">
        <f>G19*'Aangeboden DRU''s TOTAAL'!$C$22</f>
        <v>0</v>
      </c>
      <c r="M19" s="1"/>
      <c r="N19" s="1"/>
      <c r="O19" s="1"/>
      <c r="P19" s="1"/>
      <c r="Q19" s="1"/>
    </row>
    <row r="20" spans="1:17" s="2" customFormat="1">
      <c r="A20" s="18" t="s">
        <v>5</v>
      </c>
      <c r="B20" s="11"/>
      <c r="C20" s="11"/>
      <c r="D20" s="14"/>
      <c r="E20" s="14"/>
      <c r="F20" s="14"/>
      <c r="G20" s="14"/>
      <c r="H20" s="7" t="s">
        <v>19</v>
      </c>
      <c r="I20" s="44">
        <f>D20*'Aangeboden DRU''s TOTAAL'!$C$14</f>
        <v>0</v>
      </c>
      <c r="J20" s="44">
        <f>E20*'Aangeboden DRU''s TOTAAL'!$C$14</f>
        <v>0</v>
      </c>
      <c r="K20" s="44">
        <f>F20*'Aangeboden DRU''s TOTAAL'!$C$14</f>
        <v>0</v>
      </c>
      <c r="L20" s="45">
        <f>G20*'Aangeboden DRU''s TOTAAL'!$C$14</f>
        <v>0</v>
      </c>
      <c r="M20" s="1"/>
      <c r="N20" s="1"/>
      <c r="O20" s="1"/>
      <c r="P20" s="1"/>
      <c r="Q20" s="1"/>
    </row>
    <row r="21" spans="1:17" s="2" customFormat="1">
      <c r="A21" s="19" t="str">
        <f>A20</f>
        <v>&lt;invullen&gt;</v>
      </c>
      <c r="B21" s="11"/>
      <c r="C21" s="11"/>
      <c r="D21" s="14"/>
      <c r="E21" s="14"/>
      <c r="F21" s="14"/>
      <c r="G21" s="14"/>
      <c r="H21" s="7" t="s">
        <v>20</v>
      </c>
      <c r="I21" s="44">
        <f>D21*'Aangeboden DRU''s TOTAAL'!$C$18</f>
        <v>0</v>
      </c>
      <c r="J21" s="44">
        <f>E21*'Aangeboden DRU''s TOTAAL'!$C$18</f>
        <v>0</v>
      </c>
      <c r="K21" s="44">
        <f>F21*'Aangeboden DRU''s TOTAAL'!$C$18</f>
        <v>0</v>
      </c>
      <c r="L21" s="45">
        <f>G21*'Aangeboden DRU''s TOTAAL'!$C$18</f>
        <v>0</v>
      </c>
      <c r="M21" s="1"/>
      <c r="N21" s="1"/>
      <c r="O21" s="1"/>
      <c r="P21" s="1"/>
      <c r="Q21" s="1"/>
    </row>
    <row r="22" spans="1:17" s="2" customFormat="1">
      <c r="A22" s="19" t="str">
        <f>A20</f>
        <v>&lt;invullen&gt;</v>
      </c>
      <c r="B22" s="11"/>
      <c r="C22" s="11"/>
      <c r="D22" s="14"/>
      <c r="E22" s="14"/>
      <c r="F22" s="14"/>
      <c r="G22" s="14"/>
      <c r="H22" s="7" t="s">
        <v>21</v>
      </c>
      <c r="I22" s="44">
        <f>D22*'Aangeboden DRU''s TOTAAL'!$C$22</f>
        <v>0</v>
      </c>
      <c r="J22" s="44">
        <f>E22*'Aangeboden DRU''s TOTAAL'!$C$22</f>
        <v>0</v>
      </c>
      <c r="K22" s="44">
        <f>F22*'Aangeboden DRU''s TOTAAL'!$C$22</f>
        <v>0</v>
      </c>
      <c r="L22" s="45">
        <f>G22*'Aangeboden DRU''s TOTAAL'!$C$22</f>
        <v>0</v>
      </c>
      <c r="M22" s="1"/>
      <c r="N22" s="1"/>
      <c r="O22" s="1"/>
      <c r="P22" s="1"/>
      <c r="Q22" s="1"/>
    </row>
    <row r="23" spans="1:17" s="2" customFormat="1">
      <c r="A23" s="18" t="s">
        <v>5</v>
      </c>
      <c r="B23" s="11"/>
      <c r="C23" s="11"/>
      <c r="D23" s="14"/>
      <c r="E23" s="14"/>
      <c r="F23" s="14"/>
      <c r="G23" s="14"/>
      <c r="H23" s="6" t="s">
        <v>19</v>
      </c>
      <c r="I23" s="44">
        <f>D23*'Aangeboden DRU''s TOTAAL'!$C$14</f>
        <v>0</v>
      </c>
      <c r="J23" s="44">
        <f>E23*'Aangeboden DRU''s TOTAAL'!$C$14</f>
        <v>0</v>
      </c>
      <c r="K23" s="44">
        <f>F23*'Aangeboden DRU''s TOTAAL'!$C$14</f>
        <v>0</v>
      </c>
      <c r="L23" s="45">
        <f>G23*'Aangeboden DRU''s TOTAAL'!$C$14</f>
        <v>0</v>
      </c>
      <c r="M23" s="1"/>
      <c r="N23" s="1"/>
      <c r="O23" s="1"/>
      <c r="P23" s="1"/>
      <c r="Q23" s="1"/>
    </row>
    <row r="24" spans="1:17" s="2" customFormat="1">
      <c r="A24" s="19" t="str">
        <f>A23</f>
        <v>&lt;invullen&gt;</v>
      </c>
      <c r="B24" s="11"/>
      <c r="C24" s="11"/>
      <c r="D24" s="14"/>
      <c r="E24" s="14"/>
      <c r="F24" s="14"/>
      <c r="G24" s="14"/>
      <c r="H24" s="6" t="s">
        <v>20</v>
      </c>
      <c r="I24" s="44">
        <f>D24*'Aangeboden DRU''s TOTAAL'!$C$18</f>
        <v>0</v>
      </c>
      <c r="J24" s="44">
        <f>E24*'Aangeboden DRU''s TOTAAL'!$C$18</f>
        <v>0</v>
      </c>
      <c r="K24" s="44">
        <f>F24*'Aangeboden DRU''s TOTAAL'!$C$18</f>
        <v>0</v>
      </c>
      <c r="L24" s="45">
        <f>G24*'Aangeboden DRU''s TOTAAL'!$C$18</f>
        <v>0</v>
      </c>
      <c r="M24" s="1"/>
      <c r="N24" s="1"/>
      <c r="O24" s="1"/>
      <c r="P24" s="1"/>
      <c r="Q24" s="1"/>
    </row>
    <row r="25" spans="1:17" s="2" customFormat="1">
      <c r="A25" s="19" t="str">
        <f>A23</f>
        <v>&lt;invullen&gt;</v>
      </c>
      <c r="B25" s="11"/>
      <c r="C25" s="11"/>
      <c r="D25" s="14"/>
      <c r="E25" s="14"/>
      <c r="F25" s="14"/>
      <c r="G25" s="14"/>
      <c r="H25" s="6" t="s">
        <v>21</v>
      </c>
      <c r="I25" s="44">
        <f>D25*'Aangeboden DRU''s TOTAAL'!$C$22</f>
        <v>0</v>
      </c>
      <c r="J25" s="44">
        <f>E25*'Aangeboden DRU''s TOTAAL'!$C$22</f>
        <v>0</v>
      </c>
      <c r="K25" s="44">
        <f>F25*'Aangeboden DRU''s TOTAAL'!$C$22</f>
        <v>0</v>
      </c>
      <c r="L25" s="45">
        <f>G25*'Aangeboden DRU''s TOTAAL'!$C$22</f>
        <v>0</v>
      </c>
      <c r="M25" s="1"/>
      <c r="N25" s="1"/>
      <c r="O25" s="1"/>
      <c r="P25" s="1"/>
      <c r="Q25" s="1"/>
    </row>
    <row r="26" spans="1:17" s="2" customFormat="1">
      <c r="A26" s="18" t="s">
        <v>5</v>
      </c>
      <c r="B26" s="11"/>
      <c r="C26" s="11"/>
      <c r="D26" s="14"/>
      <c r="E26" s="14"/>
      <c r="F26" s="14"/>
      <c r="G26" s="14"/>
      <c r="H26" s="8" t="s">
        <v>19</v>
      </c>
      <c r="I26" s="44">
        <f>D26*'Aangeboden DRU''s TOTAAL'!$C$14</f>
        <v>0</v>
      </c>
      <c r="J26" s="44">
        <f>E26*'Aangeboden DRU''s TOTAAL'!$C$14</f>
        <v>0</v>
      </c>
      <c r="K26" s="44">
        <f>F26*'Aangeboden DRU''s TOTAAL'!$C$14</f>
        <v>0</v>
      </c>
      <c r="L26" s="45">
        <f>G26*'Aangeboden DRU''s TOTAAL'!$C$14</f>
        <v>0</v>
      </c>
      <c r="M26" s="1"/>
      <c r="N26" s="1"/>
      <c r="O26" s="1"/>
      <c r="P26" s="1"/>
      <c r="Q26" s="1"/>
    </row>
    <row r="27" spans="1:17" s="2" customFormat="1">
      <c r="A27" s="19" t="str">
        <f>A26</f>
        <v>&lt;invullen&gt;</v>
      </c>
      <c r="B27" s="11"/>
      <c r="C27" s="11"/>
      <c r="D27" s="14"/>
      <c r="E27" s="14"/>
      <c r="F27" s="14"/>
      <c r="G27" s="14"/>
      <c r="H27" s="8" t="s">
        <v>20</v>
      </c>
      <c r="I27" s="44">
        <f>D27*'Aangeboden DRU''s TOTAAL'!$C$18</f>
        <v>0</v>
      </c>
      <c r="J27" s="44">
        <f>E27*'Aangeboden DRU''s TOTAAL'!$C$18</f>
        <v>0</v>
      </c>
      <c r="K27" s="44">
        <f>F27*'Aangeboden DRU''s TOTAAL'!$C$18</f>
        <v>0</v>
      </c>
      <c r="L27" s="45">
        <f>G27*'Aangeboden DRU''s TOTAAL'!$C$18</f>
        <v>0</v>
      </c>
      <c r="M27" s="1"/>
      <c r="N27" s="1"/>
      <c r="O27" s="1"/>
      <c r="P27" s="1"/>
      <c r="Q27" s="1"/>
    </row>
    <row r="28" spans="1:17" s="2" customFormat="1">
      <c r="A28" s="19" t="str">
        <f>A26</f>
        <v>&lt;invullen&gt;</v>
      </c>
      <c r="B28" s="11"/>
      <c r="C28" s="11"/>
      <c r="D28" s="14"/>
      <c r="E28" s="14"/>
      <c r="F28" s="14"/>
      <c r="G28" s="14"/>
      <c r="H28" s="8" t="s">
        <v>21</v>
      </c>
      <c r="I28" s="44">
        <f>D28*'Aangeboden DRU''s TOTAAL'!$C$22</f>
        <v>0</v>
      </c>
      <c r="J28" s="44">
        <f>E28*'Aangeboden DRU''s TOTAAL'!$C$22</f>
        <v>0</v>
      </c>
      <c r="K28" s="44">
        <f>F28*'Aangeboden DRU''s TOTAAL'!$C$22</f>
        <v>0</v>
      </c>
      <c r="L28" s="45">
        <f>G28*'Aangeboden DRU''s TOTAAL'!$C$22</f>
        <v>0</v>
      </c>
      <c r="M28" s="1"/>
      <c r="N28" s="1"/>
      <c r="O28" s="1"/>
      <c r="P28" s="1"/>
      <c r="Q28" s="1"/>
    </row>
    <row r="29" spans="1:17" s="2" customFormat="1">
      <c r="A29" s="18" t="s">
        <v>5</v>
      </c>
      <c r="B29" s="11"/>
      <c r="C29" s="11"/>
      <c r="D29" s="14"/>
      <c r="E29" s="14"/>
      <c r="F29" s="14"/>
      <c r="G29" s="14"/>
      <c r="H29" s="5" t="s">
        <v>19</v>
      </c>
      <c r="I29" s="44">
        <f>D29*'Aangeboden DRU''s TOTAAL'!$C$14</f>
        <v>0</v>
      </c>
      <c r="J29" s="44">
        <f>E29*'Aangeboden DRU''s TOTAAL'!$C$14</f>
        <v>0</v>
      </c>
      <c r="K29" s="44">
        <f>F29*'Aangeboden DRU''s TOTAAL'!$C$14</f>
        <v>0</v>
      </c>
      <c r="L29" s="45">
        <f>G29*'Aangeboden DRU''s TOTAAL'!$C$14</f>
        <v>0</v>
      </c>
      <c r="M29" s="1"/>
      <c r="N29" s="1"/>
      <c r="O29" s="1"/>
      <c r="P29" s="1"/>
      <c r="Q29" s="1"/>
    </row>
    <row r="30" spans="1:17" s="2" customFormat="1">
      <c r="A30" s="19" t="str">
        <f>A29</f>
        <v>&lt;invullen&gt;</v>
      </c>
      <c r="B30" s="11"/>
      <c r="C30" s="11"/>
      <c r="D30" s="14"/>
      <c r="E30" s="14"/>
      <c r="F30" s="14"/>
      <c r="G30" s="14"/>
      <c r="H30" s="5" t="s">
        <v>20</v>
      </c>
      <c r="I30" s="44">
        <f>D30*'Aangeboden DRU''s TOTAAL'!$C$18</f>
        <v>0</v>
      </c>
      <c r="J30" s="44">
        <f>E30*'Aangeboden DRU''s TOTAAL'!$C$18</f>
        <v>0</v>
      </c>
      <c r="K30" s="44">
        <f>F30*'Aangeboden DRU''s TOTAAL'!$C$18</f>
        <v>0</v>
      </c>
      <c r="L30" s="45">
        <f>G30*'Aangeboden DRU''s TOTAAL'!$C$18</f>
        <v>0</v>
      </c>
      <c r="M30" s="1"/>
      <c r="N30" s="1"/>
      <c r="O30" s="1"/>
      <c r="P30" s="1"/>
      <c r="Q30" s="1"/>
    </row>
    <row r="31" spans="1:17" s="2" customFormat="1">
      <c r="A31" s="19" t="str">
        <f>A29</f>
        <v>&lt;invullen&gt;</v>
      </c>
      <c r="B31" s="11"/>
      <c r="C31" s="11"/>
      <c r="D31" s="14"/>
      <c r="E31" s="14"/>
      <c r="F31" s="14"/>
      <c r="G31" s="14"/>
      <c r="H31" s="5" t="s">
        <v>21</v>
      </c>
      <c r="I31" s="44">
        <f>D31*'Aangeboden DRU''s TOTAAL'!$C$22</f>
        <v>0</v>
      </c>
      <c r="J31" s="44">
        <f>E31*'Aangeboden DRU''s TOTAAL'!$C$22</f>
        <v>0</v>
      </c>
      <c r="K31" s="44">
        <f>F31*'Aangeboden DRU''s TOTAAL'!$C$22</f>
        <v>0</v>
      </c>
      <c r="L31" s="45">
        <f>G31*'Aangeboden DRU''s TOTAAL'!$C$22</f>
        <v>0</v>
      </c>
      <c r="M31" s="1"/>
      <c r="N31" s="1"/>
      <c r="O31" s="1"/>
      <c r="P31" s="1"/>
      <c r="Q31" s="1"/>
    </row>
    <row r="32" spans="1:17" s="2" customFormat="1">
      <c r="A32" s="18" t="s">
        <v>5</v>
      </c>
      <c r="B32" s="11"/>
      <c r="C32" s="11"/>
      <c r="D32" s="14"/>
      <c r="E32" s="14"/>
      <c r="F32" s="14"/>
      <c r="G32" s="14"/>
      <c r="H32" s="3" t="s">
        <v>19</v>
      </c>
      <c r="I32" s="44">
        <f>D32*'Aangeboden DRU''s TOTAAL'!$C$14</f>
        <v>0</v>
      </c>
      <c r="J32" s="44">
        <f>E32*'Aangeboden DRU''s TOTAAL'!$C$14</f>
        <v>0</v>
      </c>
      <c r="K32" s="44">
        <f>F32*'Aangeboden DRU''s TOTAAL'!$C$14</f>
        <v>0</v>
      </c>
      <c r="L32" s="45">
        <f>G32*'Aangeboden DRU''s TOTAAL'!$C$14</f>
        <v>0</v>
      </c>
      <c r="M32" s="1"/>
      <c r="N32" s="1"/>
      <c r="O32" s="1"/>
      <c r="P32" s="1"/>
      <c r="Q32" s="1"/>
    </row>
    <row r="33" spans="1:17" s="2" customFormat="1">
      <c r="A33" s="19" t="str">
        <f>A32</f>
        <v>&lt;invullen&gt;</v>
      </c>
      <c r="B33" s="11"/>
      <c r="C33" s="11"/>
      <c r="D33" s="14"/>
      <c r="E33" s="14"/>
      <c r="F33" s="14"/>
      <c r="G33" s="14"/>
      <c r="H33" s="3" t="s">
        <v>20</v>
      </c>
      <c r="I33" s="44">
        <f>D33*'Aangeboden DRU''s TOTAAL'!$C$18</f>
        <v>0</v>
      </c>
      <c r="J33" s="44">
        <f>E33*'Aangeboden DRU''s TOTAAL'!$C$18</f>
        <v>0</v>
      </c>
      <c r="K33" s="44">
        <f>F33*'Aangeboden DRU''s TOTAAL'!$C$18</f>
        <v>0</v>
      </c>
      <c r="L33" s="45">
        <f>G33*'Aangeboden DRU''s TOTAAL'!$C$18</f>
        <v>0</v>
      </c>
      <c r="M33" s="1"/>
      <c r="N33" s="1"/>
      <c r="O33" s="1"/>
      <c r="P33" s="1"/>
      <c r="Q33" s="1"/>
    </row>
    <row r="34" spans="1:17" s="2" customFormat="1">
      <c r="A34" s="19" t="str">
        <f>A32</f>
        <v>&lt;invullen&gt;</v>
      </c>
      <c r="B34" s="11"/>
      <c r="C34" s="11"/>
      <c r="D34" s="14"/>
      <c r="E34" s="14"/>
      <c r="F34" s="14"/>
      <c r="G34" s="14"/>
      <c r="H34" s="3" t="s">
        <v>21</v>
      </c>
      <c r="I34" s="44">
        <f>D34*'Aangeboden DRU''s TOTAAL'!$C$22</f>
        <v>0</v>
      </c>
      <c r="J34" s="44">
        <f>E34*'Aangeboden DRU''s TOTAAL'!$C$22</f>
        <v>0</v>
      </c>
      <c r="K34" s="44">
        <f>F34*'Aangeboden DRU''s TOTAAL'!$C$22</f>
        <v>0</v>
      </c>
      <c r="L34" s="45">
        <f>G34*'Aangeboden DRU''s TOTAAL'!$C$22</f>
        <v>0</v>
      </c>
      <c r="M34" s="1"/>
      <c r="N34" s="1"/>
      <c r="O34" s="1"/>
      <c r="P34" s="1"/>
      <c r="Q34" s="1"/>
    </row>
    <row r="35" spans="1:17" s="2" customFormat="1">
      <c r="A35" s="18" t="s">
        <v>5</v>
      </c>
      <c r="B35" s="11"/>
      <c r="C35" s="11"/>
      <c r="D35" s="14"/>
      <c r="E35" s="14"/>
      <c r="F35" s="14"/>
      <c r="G35" s="14"/>
      <c r="H35" s="4" t="s">
        <v>19</v>
      </c>
      <c r="I35" s="44">
        <f>D35*'Aangeboden DRU''s TOTAAL'!$C$14</f>
        <v>0</v>
      </c>
      <c r="J35" s="44">
        <f>E35*'Aangeboden DRU''s TOTAAL'!$C$14</f>
        <v>0</v>
      </c>
      <c r="K35" s="44">
        <f>F35*'Aangeboden DRU''s TOTAAL'!$C$14</f>
        <v>0</v>
      </c>
      <c r="L35" s="45">
        <f>G35*'Aangeboden DRU''s TOTAAL'!$C$14</f>
        <v>0</v>
      </c>
      <c r="M35" s="1"/>
      <c r="N35" s="1"/>
      <c r="O35" s="1"/>
      <c r="P35" s="1"/>
      <c r="Q35" s="1"/>
    </row>
    <row r="36" spans="1:17" s="2" customFormat="1">
      <c r="A36" s="19" t="str">
        <f>A35</f>
        <v>&lt;invullen&gt;</v>
      </c>
      <c r="B36" s="11"/>
      <c r="C36" s="11"/>
      <c r="D36" s="14"/>
      <c r="E36" s="14"/>
      <c r="F36" s="14"/>
      <c r="G36" s="14"/>
      <c r="H36" s="4" t="s">
        <v>20</v>
      </c>
      <c r="I36" s="44">
        <f>D36*'Aangeboden DRU''s TOTAAL'!$C$18</f>
        <v>0</v>
      </c>
      <c r="J36" s="44">
        <f>E36*'Aangeboden DRU''s TOTAAL'!$C$18</f>
        <v>0</v>
      </c>
      <c r="K36" s="44">
        <f>F36*'Aangeboden DRU''s TOTAAL'!$C$18</f>
        <v>0</v>
      </c>
      <c r="L36" s="45">
        <f>G36*'Aangeboden DRU''s TOTAAL'!$C$18</f>
        <v>0</v>
      </c>
      <c r="M36" s="1"/>
      <c r="N36" s="1"/>
      <c r="O36" s="1"/>
      <c r="P36" s="1"/>
      <c r="Q36" s="1"/>
    </row>
    <row r="37" spans="1:17" s="2" customFormat="1">
      <c r="A37" s="19" t="str">
        <f>A35</f>
        <v>&lt;invullen&gt;</v>
      </c>
      <c r="B37" s="11"/>
      <c r="C37" s="11"/>
      <c r="D37" s="14"/>
      <c r="E37" s="14"/>
      <c r="F37" s="14"/>
      <c r="G37" s="14"/>
      <c r="H37" s="4" t="s">
        <v>21</v>
      </c>
      <c r="I37" s="44">
        <f>D37*'Aangeboden DRU''s TOTAAL'!$C$22</f>
        <v>0</v>
      </c>
      <c r="J37" s="44">
        <f>E37*'Aangeboden DRU''s TOTAAL'!$C$22</f>
        <v>0</v>
      </c>
      <c r="K37" s="44">
        <f>F37*'Aangeboden DRU''s TOTAAL'!$C$22</f>
        <v>0</v>
      </c>
      <c r="L37" s="45">
        <f>G37*'Aangeboden DRU''s TOTAAL'!$C$22</f>
        <v>0</v>
      </c>
      <c r="M37" s="1"/>
      <c r="N37" s="1"/>
      <c r="O37" s="1"/>
      <c r="P37" s="1"/>
      <c r="Q37" s="1"/>
    </row>
    <row r="38" spans="1:17" s="2" customFormat="1">
      <c r="A38" s="18" t="s">
        <v>5</v>
      </c>
      <c r="B38" s="11"/>
      <c r="C38" s="11"/>
      <c r="D38" s="14"/>
      <c r="E38" s="14"/>
      <c r="F38" s="14"/>
      <c r="G38" s="14"/>
      <c r="H38" s="9" t="s">
        <v>19</v>
      </c>
      <c r="I38" s="44">
        <f>D38*'Aangeboden DRU''s TOTAAL'!$C$14</f>
        <v>0</v>
      </c>
      <c r="J38" s="44">
        <f>E38*'Aangeboden DRU''s TOTAAL'!$C$14</f>
        <v>0</v>
      </c>
      <c r="K38" s="44">
        <f>F38*'Aangeboden DRU''s TOTAAL'!$C$14</f>
        <v>0</v>
      </c>
      <c r="L38" s="45">
        <f>G38*'Aangeboden DRU''s TOTAAL'!$C$14</f>
        <v>0</v>
      </c>
      <c r="M38" s="1"/>
      <c r="N38" s="1"/>
      <c r="O38" s="1"/>
      <c r="P38" s="1"/>
      <c r="Q38" s="1"/>
    </row>
    <row r="39" spans="1:17" s="2" customFormat="1">
      <c r="A39" s="19" t="str">
        <f>A38</f>
        <v>&lt;invullen&gt;</v>
      </c>
      <c r="B39" s="11"/>
      <c r="C39" s="11"/>
      <c r="D39" s="14"/>
      <c r="E39" s="14"/>
      <c r="F39" s="14"/>
      <c r="G39" s="14"/>
      <c r="H39" s="9" t="s">
        <v>20</v>
      </c>
      <c r="I39" s="44">
        <f>D39*'Aangeboden DRU''s TOTAAL'!$C$18</f>
        <v>0</v>
      </c>
      <c r="J39" s="44">
        <f>E39*'Aangeboden DRU''s TOTAAL'!$C$18</f>
        <v>0</v>
      </c>
      <c r="K39" s="44">
        <f>F39*'Aangeboden DRU''s TOTAAL'!$C$18</f>
        <v>0</v>
      </c>
      <c r="L39" s="45">
        <f>G39*'Aangeboden DRU''s TOTAAL'!$C$18</f>
        <v>0</v>
      </c>
      <c r="M39" s="1"/>
      <c r="N39" s="1"/>
      <c r="O39" s="1"/>
      <c r="P39" s="1"/>
      <c r="Q39" s="1"/>
    </row>
    <row r="40" spans="1:17" s="2" customFormat="1">
      <c r="A40" s="19" t="str">
        <f>A38</f>
        <v>&lt;invullen&gt;</v>
      </c>
      <c r="B40" s="11"/>
      <c r="C40" s="11"/>
      <c r="D40" s="14"/>
      <c r="E40" s="14"/>
      <c r="F40" s="14"/>
      <c r="G40" s="14"/>
      <c r="H40" s="9" t="s">
        <v>21</v>
      </c>
      <c r="I40" s="44">
        <f>D40*'Aangeboden DRU''s TOTAAL'!$C$22</f>
        <v>0</v>
      </c>
      <c r="J40" s="44">
        <f>E40*'Aangeboden DRU''s TOTAAL'!$C$22</f>
        <v>0</v>
      </c>
      <c r="K40" s="44">
        <f>F40*'Aangeboden DRU''s TOTAAL'!$C$22</f>
        <v>0</v>
      </c>
      <c r="L40" s="45">
        <f>G40*'Aangeboden DRU''s TOTAAL'!$C$22</f>
        <v>0</v>
      </c>
      <c r="M40" s="1"/>
      <c r="N40" s="1"/>
      <c r="O40" s="1"/>
      <c r="P40" s="1"/>
      <c r="Q40" s="1"/>
    </row>
    <row r="41" spans="1:17" s="2" customFormat="1">
      <c r="A41" s="18" t="s">
        <v>5</v>
      </c>
      <c r="B41" s="11"/>
      <c r="C41" s="11"/>
      <c r="D41" s="14"/>
      <c r="E41" s="14"/>
      <c r="F41" s="14"/>
      <c r="G41" s="14"/>
      <c r="H41" s="7" t="s">
        <v>19</v>
      </c>
      <c r="I41" s="44">
        <f>D41*'Aangeboden DRU''s TOTAAL'!$C$14</f>
        <v>0</v>
      </c>
      <c r="J41" s="44">
        <f>E41*'Aangeboden DRU''s TOTAAL'!$C$14</f>
        <v>0</v>
      </c>
      <c r="K41" s="44">
        <f>F41*'Aangeboden DRU''s TOTAAL'!$C$14</f>
        <v>0</v>
      </c>
      <c r="L41" s="45">
        <f>G41*'Aangeboden DRU''s TOTAAL'!$C$14</f>
        <v>0</v>
      </c>
      <c r="M41" s="1"/>
      <c r="N41" s="1"/>
      <c r="O41" s="1"/>
      <c r="P41" s="1"/>
      <c r="Q41" s="1"/>
    </row>
    <row r="42" spans="1:17" s="2" customFormat="1">
      <c r="A42" s="19" t="str">
        <f>A41</f>
        <v>&lt;invullen&gt;</v>
      </c>
      <c r="B42" s="11"/>
      <c r="C42" s="11"/>
      <c r="D42" s="14"/>
      <c r="E42" s="14"/>
      <c r="F42" s="14"/>
      <c r="G42" s="14"/>
      <c r="H42" s="7" t="s">
        <v>20</v>
      </c>
      <c r="I42" s="44">
        <f>D42*'Aangeboden DRU''s TOTAAL'!$C$18</f>
        <v>0</v>
      </c>
      <c r="J42" s="44">
        <f>E42*'Aangeboden DRU''s TOTAAL'!$C$18</f>
        <v>0</v>
      </c>
      <c r="K42" s="44">
        <f>F42*'Aangeboden DRU''s TOTAAL'!$C$18</f>
        <v>0</v>
      </c>
      <c r="L42" s="45">
        <f>G42*'Aangeboden DRU''s TOTAAL'!$C$18</f>
        <v>0</v>
      </c>
      <c r="M42" s="1"/>
      <c r="N42" s="1"/>
      <c r="O42" s="1"/>
      <c r="P42" s="1"/>
      <c r="Q42" s="1"/>
    </row>
    <row r="43" spans="1:17" s="2" customFormat="1">
      <c r="A43" s="19" t="str">
        <f>A41</f>
        <v>&lt;invullen&gt;</v>
      </c>
      <c r="B43" s="11"/>
      <c r="C43" s="11"/>
      <c r="D43" s="14"/>
      <c r="E43" s="14"/>
      <c r="F43" s="14"/>
      <c r="G43" s="14"/>
      <c r="H43" s="7" t="s">
        <v>21</v>
      </c>
      <c r="I43" s="44">
        <f>D43*'Aangeboden DRU''s TOTAAL'!$C$22</f>
        <v>0</v>
      </c>
      <c r="J43" s="44">
        <f>E43*'Aangeboden DRU''s TOTAAL'!$C$22</f>
        <v>0</v>
      </c>
      <c r="K43" s="44">
        <f>F43*'Aangeboden DRU''s TOTAAL'!$C$22</f>
        <v>0</v>
      </c>
      <c r="L43" s="45">
        <f>G43*'Aangeboden DRU''s TOTAAL'!$C$22</f>
        <v>0</v>
      </c>
      <c r="M43" s="1"/>
      <c r="N43" s="1"/>
      <c r="O43" s="1"/>
      <c r="P43" s="1"/>
      <c r="Q43" s="1"/>
    </row>
    <row r="44" spans="1:17" s="2" customFormat="1">
      <c r="A44" s="18" t="s">
        <v>5</v>
      </c>
      <c r="B44" s="11"/>
      <c r="C44" s="11"/>
      <c r="D44" s="14"/>
      <c r="E44" s="14"/>
      <c r="F44" s="14"/>
      <c r="G44" s="14"/>
      <c r="H44" s="6" t="s">
        <v>19</v>
      </c>
      <c r="I44" s="44">
        <f>D44*'Aangeboden DRU''s TOTAAL'!$C$14</f>
        <v>0</v>
      </c>
      <c r="J44" s="44">
        <f>E44*'Aangeboden DRU''s TOTAAL'!$C$14</f>
        <v>0</v>
      </c>
      <c r="K44" s="44">
        <f>F44*'Aangeboden DRU''s TOTAAL'!$C$14</f>
        <v>0</v>
      </c>
      <c r="L44" s="45">
        <f>G44*'Aangeboden DRU''s TOTAAL'!$C$14</f>
        <v>0</v>
      </c>
      <c r="M44" s="1"/>
      <c r="N44" s="1"/>
      <c r="O44" s="1"/>
      <c r="P44" s="1"/>
      <c r="Q44" s="1"/>
    </row>
    <row r="45" spans="1:17" s="2" customFormat="1">
      <c r="A45" s="19" t="str">
        <f>A44</f>
        <v>&lt;invullen&gt;</v>
      </c>
      <c r="B45" s="11"/>
      <c r="C45" s="11"/>
      <c r="D45" s="14"/>
      <c r="E45" s="14"/>
      <c r="F45" s="14"/>
      <c r="G45" s="14"/>
      <c r="H45" s="6" t="s">
        <v>20</v>
      </c>
      <c r="I45" s="44">
        <f>D45*'Aangeboden DRU''s TOTAAL'!$C$18</f>
        <v>0</v>
      </c>
      <c r="J45" s="44">
        <f>E45*'Aangeboden DRU''s TOTAAL'!$C$18</f>
        <v>0</v>
      </c>
      <c r="K45" s="44">
        <f>F45*'Aangeboden DRU''s TOTAAL'!$C$18</f>
        <v>0</v>
      </c>
      <c r="L45" s="45">
        <f>G45*'Aangeboden DRU''s TOTAAL'!$C$18</f>
        <v>0</v>
      </c>
      <c r="M45" s="1"/>
      <c r="N45" s="1"/>
      <c r="O45" s="1"/>
      <c r="P45" s="1"/>
      <c r="Q45" s="1"/>
    </row>
    <row r="46" spans="1:17" s="2" customFormat="1">
      <c r="A46" s="19" t="str">
        <f>A44</f>
        <v>&lt;invullen&gt;</v>
      </c>
      <c r="B46" s="11"/>
      <c r="C46" s="11"/>
      <c r="D46" s="14"/>
      <c r="E46" s="14"/>
      <c r="F46" s="14"/>
      <c r="G46" s="14"/>
      <c r="H46" s="6" t="s">
        <v>21</v>
      </c>
      <c r="I46" s="44">
        <f>D46*'Aangeboden DRU''s TOTAAL'!$C$22</f>
        <v>0</v>
      </c>
      <c r="J46" s="44">
        <f>E46*'Aangeboden DRU''s TOTAAL'!$C$22</f>
        <v>0</v>
      </c>
      <c r="K46" s="44">
        <f>F46*'Aangeboden DRU''s TOTAAL'!$C$22</f>
        <v>0</v>
      </c>
      <c r="L46" s="45">
        <f>G46*'Aangeboden DRU''s TOTAAL'!$C$22</f>
        <v>0</v>
      </c>
      <c r="M46" s="1"/>
      <c r="N46" s="1"/>
      <c r="O46" s="1"/>
      <c r="P46" s="1"/>
      <c r="Q46" s="1"/>
    </row>
    <row r="47" spans="1:17" s="2" customFormat="1">
      <c r="A47" s="18" t="s">
        <v>5</v>
      </c>
      <c r="B47" s="11"/>
      <c r="C47" s="11"/>
      <c r="D47" s="14"/>
      <c r="E47" s="14"/>
      <c r="F47" s="14"/>
      <c r="G47" s="14"/>
      <c r="H47" s="8" t="s">
        <v>19</v>
      </c>
      <c r="I47" s="44">
        <f>D47*'Aangeboden DRU''s TOTAAL'!$C$14</f>
        <v>0</v>
      </c>
      <c r="J47" s="44">
        <f>E47*'Aangeboden DRU''s TOTAAL'!$C$14</f>
        <v>0</v>
      </c>
      <c r="K47" s="44">
        <f>F47*'Aangeboden DRU''s TOTAAL'!$C$14</f>
        <v>0</v>
      </c>
      <c r="L47" s="45">
        <f>G47*'Aangeboden DRU''s TOTAAL'!$C$14</f>
        <v>0</v>
      </c>
      <c r="M47" s="1"/>
      <c r="N47" s="1"/>
      <c r="O47" s="1"/>
      <c r="P47" s="1"/>
      <c r="Q47" s="1"/>
    </row>
    <row r="48" spans="1:17" s="2" customFormat="1">
      <c r="A48" s="19" t="str">
        <f>A47</f>
        <v>&lt;invullen&gt;</v>
      </c>
      <c r="B48" s="11"/>
      <c r="C48" s="11"/>
      <c r="D48" s="14"/>
      <c r="E48" s="14"/>
      <c r="F48" s="14"/>
      <c r="G48" s="14"/>
      <c r="H48" s="8" t="s">
        <v>20</v>
      </c>
      <c r="I48" s="44">
        <f>D48*'Aangeboden DRU''s TOTAAL'!$C$18</f>
        <v>0</v>
      </c>
      <c r="J48" s="44">
        <f>E48*'Aangeboden DRU''s TOTAAL'!$C$18</f>
        <v>0</v>
      </c>
      <c r="K48" s="44">
        <f>F48*'Aangeboden DRU''s TOTAAL'!$C$18</f>
        <v>0</v>
      </c>
      <c r="L48" s="45">
        <f>G48*'Aangeboden DRU''s TOTAAL'!$C$18</f>
        <v>0</v>
      </c>
      <c r="M48" s="1"/>
      <c r="N48" s="1"/>
      <c r="O48" s="1"/>
      <c r="P48" s="1"/>
      <c r="Q48" s="1"/>
    </row>
    <row r="49" spans="1:17" s="2" customFormat="1">
      <c r="A49" s="19" t="str">
        <f>A47</f>
        <v>&lt;invullen&gt;</v>
      </c>
      <c r="B49" s="11"/>
      <c r="C49" s="11"/>
      <c r="D49" s="14"/>
      <c r="E49" s="14"/>
      <c r="F49" s="14"/>
      <c r="G49" s="14"/>
      <c r="H49" s="8" t="s">
        <v>21</v>
      </c>
      <c r="I49" s="44">
        <f>D49*'Aangeboden DRU''s TOTAAL'!$C$22</f>
        <v>0</v>
      </c>
      <c r="J49" s="44">
        <f>E49*'Aangeboden DRU''s TOTAAL'!$C$22</f>
        <v>0</v>
      </c>
      <c r="K49" s="44">
        <f>F49*'Aangeboden DRU''s TOTAAL'!$C$22</f>
        <v>0</v>
      </c>
      <c r="L49" s="45">
        <f>G49*'Aangeboden DRU''s TOTAAL'!$C$22</f>
        <v>0</v>
      </c>
      <c r="M49" s="1"/>
      <c r="N49" s="1"/>
      <c r="O49" s="1"/>
      <c r="P49" s="1"/>
      <c r="Q49" s="1"/>
    </row>
    <row r="50" spans="1:17" s="2" customFormat="1">
      <c r="A50" s="18" t="s">
        <v>5</v>
      </c>
      <c r="B50" s="11"/>
      <c r="C50" s="11"/>
      <c r="D50" s="14"/>
      <c r="E50" s="14"/>
      <c r="F50" s="14"/>
      <c r="G50" s="14"/>
      <c r="H50" s="5" t="s">
        <v>19</v>
      </c>
      <c r="I50" s="44">
        <f>D50*'Aangeboden DRU''s TOTAAL'!$C$14</f>
        <v>0</v>
      </c>
      <c r="J50" s="44">
        <f>E50*'Aangeboden DRU''s TOTAAL'!$C$14</f>
        <v>0</v>
      </c>
      <c r="K50" s="44">
        <f>F50*'Aangeboden DRU''s TOTAAL'!$C$14</f>
        <v>0</v>
      </c>
      <c r="L50" s="45">
        <f>G50*'Aangeboden DRU''s TOTAAL'!$C$14</f>
        <v>0</v>
      </c>
      <c r="M50" s="1"/>
      <c r="N50" s="1"/>
      <c r="O50" s="1"/>
      <c r="P50" s="1"/>
      <c r="Q50" s="1"/>
    </row>
    <row r="51" spans="1:17" s="2" customFormat="1">
      <c r="A51" s="19" t="str">
        <f>A50</f>
        <v>&lt;invullen&gt;</v>
      </c>
      <c r="B51" s="11"/>
      <c r="C51" s="11"/>
      <c r="D51" s="14"/>
      <c r="E51" s="14"/>
      <c r="F51" s="14"/>
      <c r="G51" s="14"/>
      <c r="H51" s="5" t="s">
        <v>20</v>
      </c>
      <c r="I51" s="44">
        <f>D51*'Aangeboden DRU''s TOTAAL'!$C$18</f>
        <v>0</v>
      </c>
      <c r="J51" s="44">
        <f>E51*'Aangeboden DRU''s TOTAAL'!$C$18</f>
        <v>0</v>
      </c>
      <c r="K51" s="44">
        <f>F51*'Aangeboden DRU''s TOTAAL'!$C$18</f>
        <v>0</v>
      </c>
      <c r="L51" s="45">
        <f>G51*'Aangeboden DRU''s TOTAAL'!$C$18</f>
        <v>0</v>
      </c>
      <c r="M51" s="1"/>
      <c r="N51" s="1"/>
      <c r="O51" s="1"/>
      <c r="P51" s="1"/>
      <c r="Q51" s="1"/>
    </row>
    <row r="52" spans="1:17" s="2" customFormat="1">
      <c r="A52" s="19" t="str">
        <f>A50</f>
        <v>&lt;invullen&gt;</v>
      </c>
      <c r="B52" s="11"/>
      <c r="C52" s="11"/>
      <c r="D52" s="14"/>
      <c r="E52" s="14"/>
      <c r="F52" s="14"/>
      <c r="G52" s="14"/>
      <c r="H52" s="5" t="s">
        <v>21</v>
      </c>
      <c r="I52" s="44">
        <f>D52*'Aangeboden DRU''s TOTAAL'!$C$22</f>
        <v>0</v>
      </c>
      <c r="J52" s="44">
        <f>E52*'Aangeboden DRU''s TOTAAL'!$C$22</f>
        <v>0</v>
      </c>
      <c r="K52" s="44">
        <f>F52*'Aangeboden DRU''s TOTAAL'!$C$22</f>
        <v>0</v>
      </c>
      <c r="L52" s="45">
        <f>G52*'Aangeboden DRU''s TOTAAL'!$C$22</f>
        <v>0</v>
      </c>
      <c r="M52" s="1"/>
      <c r="N52" s="1"/>
      <c r="O52" s="1"/>
      <c r="P52" s="1"/>
      <c r="Q52" s="1"/>
    </row>
    <row r="53" spans="1:17" s="2" customFormat="1">
      <c r="A53" s="18" t="s">
        <v>5</v>
      </c>
      <c r="B53" s="11"/>
      <c r="C53" s="11"/>
      <c r="D53" s="14"/>
      <c r="E53" s="14"/>
      <c r="F53" s="14"/>
      <c r="G53" s="14"/>
      <c r="H53" s="3" t="s">
        <v>19</v>
      </c>
      <c r="I53" s="44">
        <f>D53*'Aangeboden DRU''s TOTAAL'!$C$14</f>
        <v>0</v>
      </c>
      <c r="J53" s="44">
        <f>E53*'Aangeboden DRU''s TOTAAL'!$C$14</f>
        <v>0</v>
      </c>
      <c r="K53" s="44">
        <f>F53*'Aangeboden DRU''s TOTAAL'!$C$14</f>
        <v>0</v>
      </c>
      <c r="L53" s="45">
        <f>G53*'Aangeboden DRU''s TOTAAL'!$C$14</f>
        <v>0</v>
      </c>
      <c r="M53" s="1"/>
      <c r="N53" s="1"/>
      <c r="O53" s="1"/>
      <c r="P53" s="1"/>
      <c r="Q53" s="1"/>
    </row>
    <row r="54" spans="1:17" s="2" customFormat="1">
      <c r="A54" s="19" t="str">
        <f>A53</f>
        <v>&lt;invullen&gt;</v>
      </c>
      <c r="B54" s="11"/>
      <c r="C54" s="11"/>
      <c r="D54" s="14"/>
      <c r="E54" s="14"/>
      <c r="F54" s="14"/>
      <c r="G54" s="14"/>
      <c r="H54" s="3" t="s">
        <v>20</v>
      </c>
      <c r="I54" s="44">
        <f>D54*'Aangeboden DRU''s TOTAAL'!$C$18</f>
        <v>0</v>
      </c>
      <c r="J54" s="44">
        <f>E54*'Aangeboden DRU''s TOTAAL'!$C$18</f>
        <v>0</v>
      </c>
      <c r="K54" s="44">
        <f>F54*'Aangeboden DRU''s TOTAAL'!$C$18</f>
        <v>0</v>
      </c>
      <c r="L54" s="45">
        <f>G54*'Aangeboden DRU''s TOTAAL'!$C$18</f>
        <v>0</v>
      </c>
      <c r="M54" s="1"/>
      <c r="N54" s="1"/>
      <c r="O54" s="1"/>
      <c r="P54" s="1"/>
      <c r="Q54" s="1"/>
    </row>
    <row r="55" spans="1:17" s="2" customFormat="1">
      <c r="A55" s="19" t="str">
        <f>A53</f>
        <v>&lt;invullen&gt;</v>
      </c>
      <c r="B55" s="11"/>
      <c r="C55" s="11"/>
      <c r="D55" s="14"/>
      <c r="E55" s="14"/>
      <c r="F55" s="14"/>
      <c r="G55" s="14"/>
      <c r="H55" s="3" t="s">
        <v>21</v>
      </c>
      <c r="I55" s="44">
        <f>D55*'Aangeboden DRU''s TOTAAL'!$C$22</f>
        <v>0</v>
      </c>
      <c r="J55" s="44">
        <f>E55*'Aangeboden DRU''s TOTAAL'!$C$22</f>
        <v>0</v>
      </c>
      <c r="K55" s="44">
        <f>F55*'Aangeboden DRU''s TOTAAL'!$C$22</f>
        <v>0</v>
      </c>
      <c r="L55" s="45">
        <f>G55*'Aangeboden DRU''s TOTAAL'!$C$22</f>
        <v>0</v>
      </c>
      <c r="M55" s="1"/>
      <c r="N55" s="1"/>
      <c r="O55" s="1"/>
      <c r="P55" s="1"/>
      <c r="Q55" s="1"/>
    </row>
    <row r="56" spans="1:17" s="2" customFormat="1">
      <c r="A56" s="18" t="s">
        <v>5</v>
      </c>
      <c r="B56" s="11"/>
      <c r="C56" s="11"/>
      <c r="D56" s="14"/>
      <c r="E56" s="14"/>
      <c r="F56" s="14"/>
      <c r="G56" s="14"/>
      <c r="H56" s="4" t="s">
        <v>19</v>
      </c>
      <c r="I56" s="44">
        <f>D56*'Aangeboden DRU''s TOTAAL'!$C$14</f>
        <v>0</v>
      </c>
      <c r="J56" s="44">
        <f>E56*'Aangeboden DRU''s TOTAAL'!$C$14</f>
        <v>0</v>
      </c>
      <c r="K56" s="44">
        <f>F56*'Aangeboden DRU''s TOTAAL'!$C$14</f>
        <v>0</v>
      </c>
      <c r="L56" s="45">
        <f>G56*'Aangeboden DRU''s TOTAAL'!$C$14</f>
        <v>0</v>
      </c>
      <c r="M56" s="1"/>
      <c r="N56" s="1"/>
      <c r="O56" s="1"/>
      <c r="P56" s="1"/>
      <c r="Q56" s="1"/>
    </row>
    <row r="57" spans="1:17" s="2" customFormat="1">
      <c r="A57" s="19" t="str">
        <f>A56</f>
        <v>&lt;invullen&gt;</v>
      </c>
      <c r="B57" s="11"/>
      <c r="C57" s="11"/>
      <c r="D57" s="14"/>
      <c r="E57" s="14"/>
      <c r="F57" s="14"/>
      <c r="G57" s="14"/>
      <c r="H57" s="4" t="s">
        <v>20</v>
      </c>
      <c r="I57" s="44">
        <f>D57*'Aangeboden DRU''s TOTAAL'!$C$18</f>
        <v>0</v>
      </c>
      <c r="J57" s="44">
        <f>E57*'Aangeboden DRU''s TOTAAL'!$C$18</f>
        <v>0</v>
      </c>
      <c r="K57" s="44">
        <f>F57*'Aangeboden DRU''s TOTAAL'!$C$18</f>
        <v>0</v>
      </c>
      <c r="L57" s="45">
        <f>G57*'Aangeboden DRU''s TOTAAL'!$C$18</f>
        <v>0</v>
      </c>
      <c r="M57" s="1"/>
      <c r="N57" s="1"/>
      <c r="O57" s="1"/>
      <c r="P57" s="1"/>
      <c r="Q57" s="1"/>
    </row>
    <row r="58" spans="1:17" s="2" customFormat="1">
      <c r="A58" s="19" t="str">
        <f>A56</f>
        <v>&lt;invullen&gt;</v>
      </c>
      <c r="B58" s="11"/>
      <c r="C58" s="11"/>
      <c r="D58" s="14"/>
      <c r="E58" s="14"/>
      <c r="F58" s="14"/>
      <c r="G58" s="14"/>
      <c r="H58" s="4" t="s">
        <v>21</v>
      </c>
      <c r="I58" s="44">
        <f>D58*'Aangeboden DRU''s TOTAAL'!$C$22</f>
        <v>0</v>
      </c>
      <c r="J58" s="44">
        <f>E58*'Aangeboden DRU''s TOTAAL'!$C$22</f>
        <v>0</v>
      </c>
      <c r="K58" s="44">
        <f>F58*'Aangeboden DRU''s TOTAAL'!$C$22</f>
        <v>0</v>
      </c>
      <c r="L58" s="45">
        <f>G58*'Aangeboden DRU''s TOTAAL'!$C$22</f>
        <v>0</v>
      </c>
      <c r="M58" s="1"/>
      <c r="N58" s="1"/>
      <c r="O58" s="1"/>
      <c r="P58" s="1"/>
      <c r="Q58" s="1"/>
    </row>
    <row r="59" spans="1:17" s="2" customFormat="1">
      <c r="A59" s="18" t="s">
        <v>5</v>
      </c>
      <c r="B59" s="11"/>
      <c r="C59" s="11"/>
      <c r="D59" s="14"/>
      <c r="E59" s="14"/>
      <c r="F59" s="14"/>
      <c r="G59" s="14"/>
      <c r="H59" s="9" t="s">
        <v>19</v>
      </c>
      <c r="I59" s="44">
        <f>D59*'Aangeboden DRU''s TOTAAL'!$C$14</f>
        <v>0</v>
      </c>
      <c r="J59" s="44">
        <f>E59*'Aangeboden DRU''s TOTAAL'!$C$14</f>
        <v>0</v>
      </c>
      <c r="K59" s="44">
        <f>F59*'Aangeboden DRU''s TOTAAL'!$C$14</f>
        <v>0</v>
      </c>
      <c r="L59" s="45">
        <f>G59*'Aangeboden DRU''s TOTAAL'!$C$14</f>
        <v>0</v>
      </c>
      <c r="M59" s="1"/>
      <c r="N59" s="1"/>
      <c r="O59" s="1"/>
      <c r="P59" s="1"/>
      <c r="Q59" s="1"/>
    </row>
    <row r="60" spans="1:17" s="2" customFormat="1">
      <c r="A60" s="19" t="str">
        <f>A59</f>
        <v>&lt;invullen&gt;</v>
      </c>
      <c r="B60" s="11"/>
      <c r="C60" s="11"/>
      <c r="D60" s="14"/>
      <c r="E60" s="14"/>
      <c r="F60" s="14"/>
      <c r="G60" s="14"/>
      <c r="H60" s="9" t="s">
        <v>20</v>
      </c>
      <c r="I60" s="44">
        <f>D60*'Aangeboden DRU''s TOTAAL'!$C$18</f>
        <v>0</v>
      </c>
      <c r="J60" s="44">
        <f>E60*'Aangeboden DRU''s TOTAAL'!$C$18</f>
        <v>0</v>
      </c>
      <c r="K60" s="44">
        <f>F60*'Aangeboden DRU''s TOTAAL'!$C$18</f>
        <v>0</v>
      </c>
      <c r="L60" s="45">
        <f>G60*'Aangeboden DRU''s TOTAAL'!$C$18</f>
        <v>0</v>
      </c>
      <c r="M60" s="1"/>
      <c r="N60" s="1"/>
      <c r="O60" s="1"/>
      <c r="P60" s="1"/>
      <c r="Q60" s="1"/>
    </row>
    <row r="61" spans="1:17" s="2" customFormat="1">
      <c r="A61" s="19" t="str">
        <f>A59</f>
        <v>&lt;invullen&gt;</v>
      </c>
      <c r="B61" s="11"/>
      <c r="C61" s="11"/>
      <c r="D61" s="14"/>
      <c r="E61" s="14"/>
      <c r="F61" s="14"/>
      <c r="G61" s="14"/>
      <c r="H61" s="9" t="s">
        <v>21</v>
      </c>
      <c r="I61" s="44">
        <f>D61*'Aangeboden DRU''s TOTAAL'!$C$22</f>
        <v>0</v>
      </c>
      <c r="J61" s="44">
        <f>E61*'Aangeboden DRU''s TOTAAL'!$C$22</f>
        <v>0</v>
      </c>
      <c r="K61" s="44">
        <f>F61*'Aangeboden DRU''s TOTAAL'!$C$22</f>
        <v>0</v>
      </c>
      <c r="L61" s="45">
        <f>G61*'Aangeboden DRU''s TOTAAL'!$C$22</f>
        <v>0</v>
      </c>
      <c r="M61" s="1"/>
      <c r="N61" s="1"/>
      <c r="O61" s="1"/>
      <c r="P61" s="1"/>
      <c r="Q61" s="1"/>
    </row>
    <row r="62" spans="1:17" s="2" customFormat="1">
      <c r="A62" s="18" t="s">
        <v>5</v>
      </c>
      <c r="B62" s="11"/>
      <c r="C62" s="11"/>
      <c r="D62" s="14"/>
      <c r="E62" s="14"/>
      <c r="F62" s="14"/>
      <c r="G62" s="14"/>
      <c r="H62" s="7" t="s">
        <v>19</v>
      </c>
      <c r="I62" s="44">
        <f>D62*'Aangeboden DRU''s TOTAAL'!$C$14</f>
        <v>0</v>
      </c>
      <c r="J62" s="44">
        <f>E62*'Aangeboden DRU''s TOTAAL'!$C$14</f>
        <v>0</v>
      </c>
      <c r="K62" s="44">
        <f>F62*'Aangeboden DRU''s TOTAAL'!$C$14</f>
        <v>0</v>
      </c>
      <c r="L62" s="45">
        <f>G62*'Aangeboden DRU''s TOTAAL'!$C$14</f>
        <v>0</v>
      </c>
      <c r="M62" s="1"/>
      <c r="N62" s="1"/>
      <c r="O62" s="1"/>
      <c r="P62" s="1"/>
      <c r="Q62" s="1"/>
    </row>
    <row r="63" spans="1:17" s="2" customFormat="1">
      <c r="A63" s="19" t="str">
        <f>A62</f>
        <v>&lt;invullen&gt;</v>
      </c>
      <c r="B63" s="11"/>
      <c r="C63" s="11"/>
      <c r="D63" s="14"/>
      <c r="E63" s="14"/>
      <c r="F63" s="14"/>
      <c r="G63" s="14"/>
      <c r="H63" s="7" t="s">
        <v>20</v>
      </c>
      <c r="I63" s="44">
        <f>D63*'Aangeboden DRU''s TOTAAL'!$C$18</f>
        <v>0</v>
      </c>
      <c r="J63" s="44">
        <f>E63*'Aangeboden DRU''s TOTAAL'!$C$18</f>
        <v>0</v>
      </c>
      <c r="K63" s="44">
        <f>F63*'Aangeboden DRU''s TOTAAL'!$C$18</f>
        <v>0</v>
      </c>
      <c r="L63" s="45">
        <f>G63*'Aangeboden DRU''s TOTAAL'!$C$18</f>
        <v>0</v>
      </c>
      <c r="M63" s="1"/>
      <c r="N63" s="1"/>
      <c r="O63" s="1"/>
      <c r="P63" s="1"/>
      <c r="Q63" s="1"/>
    </row>
    <row r="64" spans="1:17" s="2" customFormat="1">
      <c r="A64" s="19" t="str">
        <f>A62</f>
        <v>&lt;invullen&gt;</v>
      </c>
      <c r="B64" s="11"/>
      <c r="C64" s="11"/>
      <c r="D64" s="14"/>
      <c r="E64" s="14"/>
      <c r="F64" s="14"/>
      <c r="G64" s="14"/>
      <c r="H64" s="7" t="s">
        <v>21</v>
      </c>
      <c r="I64" s="44">
        <f>D64*'Aangeboden DRU''s TOTAAL'!$C$22</f>
        <v>0</v>
      </c>
      <c r="J64" s="44">
        <f>E64*'Aangeboden DRU''s TOTAAL'!$C$22</f>
        <v>0</v>
      </c>
      <c r="K64" s="44">
        <f>F64*'Aangeboden DRU''s TOTAAL'!$C$22</f>
        <v>0</v>
      </c>
      <c r="L64" s="45">
        <f>G64*'Aangeboden DRU''s TOTAAL'!$C$22</f>
        <v>0</v>
      </c>
      <c r="M64" s="1"/>
      <c r="N64" s="1"/>
      <c r="O64" s="1"/>
      <c r="P64" s="1"/>
      <c r="Q64" s="1"/>
    </row>
    <row r="65" spans="1:17" s="2" customFormat="1">
      <c r="A65" s="18" t="s">
        <v>5</v>
      </c>
      <c r="B65" s="11"/>
      <c r="C65" s="11"/>
      <c r="D65" s="14"/>
      <c r="E65" s="14"/>
      <c r="F65" s="14"/>
      <c r="G65" s="14"/>
      <c r="H65" s="6" t="s">
        <v>19</v>
      </c>
      <c r="I65" s="44">
        <f>D65*'Aangeboden DRU''s TOTAAL'!$C$14</f>
        <v>0</v>
      </c>
      <c r="J65" s="44">
        <f>E65*'Aangeboden DRU''s TOTAAL'!$C$14</f>
        <v>0</v>
      </c>
      <c r="K65" s="44">
        <f>F65*'Aangeboden DRU''s TOTAAL'!$C$14</f>
        <v>0</v>
      </c>
      <c r="L65" s="45">
        <f>G65*'Aangeboden DRU''s TOTAAL'!$C$14</f>
        <v>0</v>
      </c>
      <c r="M65" s="1"/>
      <c r="N65" s="1"/>
      <c r="O65" s="1"/>
      <c r="P65" s="1"/>
      <c r="Q65" s="1"/>
    </row>
    <row r="66" spans="1:17" s="2" customFormat="1">
      <c r="A66" s="19" t="str">
        <f>A65</f>
        <v>&lt;invullen&gt;</v>
      </c>
      <c r="B66" s="11"/>
      <c r="C66" s="11"/>
      <c r="D66" s="14"/>
      <c r="E66" s="14"/>
      <c r="F66" s="14"/>
      <c r="G66" s="14"/>
      <c r="H66" s="6" t="s">
        <v>20</v>
      </c>
      <c r="I66" s="44">
        <f>D66*'Aangeboden DRU''s TOTAAL'!$C$18</f>
        <v>0</v>
      </c>
      <c r="J66" s="44">
        <f>E66*'Aangeboden DRU''s TOTAAL'!$C$18</f>
        <v>0</v>
      </c>
      <c r="K66" s="44">
        <f>F66*'Aangeboden DRU''s TOTAAL'!$C$18</f>
        <v>0</v>
      </c>
      <c r="L66" s="45">
        <f>G66*'Aangeboden DRU''s TOTAAL'!$C$18</f>
        <v>0</v>
      </c>
      <c r="M66" s="1"/>
      <c r="N66" s="1"/>
      <c r="O66" s="1"/>
      <c r="P66" s="1"/>
      <c r="Q66" s="1"/>
    </row>
    <row r="67" spans="1:17" s="2" customFormat="1">
      <c r="A67" s="19" t="str">
        <f>A65</f>
        <v>&lt;invullen&gt;</v>
      </c>
      <c r="B67" s="11"/>
      <c r="C67" s="11"/>
      <c r="D67" s="14"/>
      <c r="E67" s="14"/>
      <c r="F67" s="14"/>
      <c r="G67" s="14"/>
      <c r="H67" s="6" t="s">
        <v>21</v>
      </c>
      <c r="I67" s="44">
        <f>D67*'Aangeboden DRU''s TOTAAL'!$C$22</f>
        <v>0</v>
      </c>
      <c r="J67" s="44">
        <f>E67*'Aangeboden DRU''s TOTAAL'!$C$22</f>
        <v>0</v>
      </c>
      <c r="K67" s="44">
        <f>F67*'Aangeboden DRU''s TOTAAL'!$C$22</f>
        <v>0</v>
      </c>
      <c r="L67" s="45">
        <f>G67*'Aangeboden DRU''s TOTAAL'!$C$22</f>
        <v>0</v>
      </c>
      <c r="M67" s="1"/>
      <c r="N67" s="1"/>
      <c r="O67" s="1"/>
      <c r="P67" s="1"/>
      <c r="Q67" s="1"/>
    </row>
    <row r="68" spans="1:17" s="2" customFormat="1">
      <c r="A68" s="18" t="s">
        <v>5</v>
      </c>
      <c r="B68" s="11"/>
      <c r="C68" s="11"/>
      <c r="D68" s="14"/>
      <c r="E68" s="14"/>
      <c r="F68" s="14"/>
      <c r="G68" s="14"/>
      <c r="H68" s="8" t="s">
        <v>19</v>
      </c>
      <c r="I68" s="44">
        <f>D68*'Aangeboden DRU''s TOTAAL'!$C$14</f>
        <v>0</v>
      </c>
      <c r="J68" s="44">
        <f>E68*'Aangeboden DRU''s TOTAAL'!$C$14</f>
        <v>0</v>
      </c>
      <c r="K68" s="44">
        <f>F68*'Aangeboden DRU''s TOTAAL'!$C$14</f>
        <v>0</v>
      </c>
      <c r="L68" s="45">
        <f>G68*'Aangeboden DRU''s TOTAAL'!$C$14</f>
        <v>0</v>
      </c>
      <c r="M68" s="1"/>
      <c r="N68" s="1"/>
      <c r="O68" s="1"/>
      <c r="P68" s="1"/>
      <c r="Q68" s="1"/>
    </row>
    <row r="69" spans="1:17" s="2" customFormat="1">
      <c r="A69" s="19" t="str">
        <f>A68</f>
        <v>&lt;invullen&gt;</v>
      </c>
      <c r="B69" s="11"/>
      <c r="C69" s="11"/>
      <c r="D69" s="14"/>
      <c r="E69" s="14"/>
      <c r="F69" s="14"/>
      <c r="G69" s="14"/>
      <c r="H69" s="8" t="s">
        <v>20</v>
      </c>
      <c r="I69" s="44">
        <f>D69*'Aangeboden DRU''s TOTAAL'!$C$18</f>
        <v>0</v>
      </c>
      <c r="J69" s="44">
        <f>E69*'Aangeboden DRU''s TOTAAL'!$C$18</f>
        <v>0</v>
      </c>
      <c r="K69" s="44">
        <f>F69*'Aangeboden DRU''s TOTAAL'!$C$18</f>
        <v>0</v>
      </c>
      <c r="L69" s="45">
        <f>G69*'Aangeboden DRU''s TOTAAL'!$C$18</f>
        <v>0</v>
      </c>
      <c r="M69" s="1"/>
      <c r="N69" s="1"/>
      <c r="O69" s="1"/>
      <c r="P69" s="1"/>
      <c r="Q69" s="1"/>
    </row>
    <row r="70" spans="1:17" s="2" customFormat="1">
      <c r="A70" s="19" t="str">
        <f>A68</f>
        <v>&lt;invullen&gt;</v>
      </c>
      <c r="B70" s="11"/>
      <c r="C70" s="11"/>
      <c r="D70" s="14"/>
      <c r="E70" s="14"/>
      <c r="F70" s="14"/>
      <c r="G70" s="14"/>
      <c r="H70" s="8" t="s">
        <v>21</v>
      </c>
      <c r="I70" s="44">
        <f>D70*'Aangeboden DRU''s TOTAAL'!$C$22</f>
        <v>0</v>
      </c>
      <c r="J70" s="44">
        <f>E70*'Aangeboden DRU''s TOTAAL'!$C$22</f>
        <v>0</v>
      </c>
      <c r="K70" s="44">
        <f>F70*'Aangeboden DRU''s TOTAAL'!$C$22</f>
        <v>0</v>
      </c>
      <c r="L70" s="45">
        <f>G70*'Aangeboden DRU''s TOTAAL'!$C$22</f>
        <v>0</v>
      </c>
      <c r="M70" s="1"/>
      <c r="N70" s="1"/>
      <c r="O70" s="1"/>
      <c r="P70" s="1"/>
      <c r="Q70" s="1"/>
    </row>
    <row r="71" spans="1:17" s="2" customFormat="1">
      <c r="A71" s="18" t="s">
        <v>5</v>
      </c>
      <c r="B71" s="11"/>
      <c r="C71" s="11"/>
      <c r="D71" s="14"/>
      <c r="E71" s="14"/>
      <c r="F71" s="14"/>
      <c r="G71" s="14"/>
      <c r="H71" s="5" t="s">
        <v>19</v>
      </c>
      <c r="I71" s="44">
        <f>D71*'Aangeboden DRU''s TOTAAL'!$C$14</f>
        <v>0</v>
      </c>
      <c r="J71" s="44">
        <f>E71*'Aangeboden DRU''s TOTAAL'!$C$14</f>
        <v>0</v>
      </c>
      <c r="K71" s="44">
        <f>F71*'Aangeboden DRU''s TOTAAL'!$C$14</f>
        <v>0</v>
      </c>
      <c r="L71" s="45">
        <f>G71*'Aangeboden DRU''s TOTAAL'!$C$14</f>
        <v>0</v>
      </c>
      <c r="M71" s="1"/>
      <c r="N71" s="1"/>
      <c r="O71" s="1"/>
      <c r="P71" s="1"/>
      <c r="Q71" s="1"/>
    </row>
    <row r="72" spans="1:17" s="2" customFormat="1">
      <c r="A72" s="19" t="str">
        <f>A71</f>
        <v>&lt;invullen&gt;</v>
      </c>
      <c r="B72" s="11"/>
      <c r="C72" s="11"/>
      <c r="D72" s="14"/>
      <c r="E72" s="14"/>
      <c r="F72" s="14"/>
      <c r="G72" s="14"/>
      <c r="H72" s="5" t="s">
        <v>20</v>
      </c>
      <c r="I72" s="44">
        <f>D72*'Aangeboden DRU''s TOTAAL'!$C$18</f>
        <v>0</v>
      </c>
      <c r="J72" s="44">
        <f>E72*'Aangeboden DRU''s TOTAAL'!$C$18</f>
        <v>0</v>
      </c>
      <c r="K72" s="44">
        <f>F72*'Aangeboden DRU''s TOTAAL'!$C$18</f>
        <v>0</v>
      </c>
      <c r="L72" s="45">
        <f>G72*'Aangeboden DRU''s TOTAAL'!$C$18</f>
        <v>0</v>
      </c>
      <c r="M72" s="1"/>
      <c r="N72" s="1"/>
      <c r="O72" s="1"/>
      <c r="P72" s="1"/>
      <c r="Q72" s="1"/>
    </row>
    <row r="73" spans="1:17" s="2" customFormat="1">
      <c r="A73" s="19" t="str">
        <f>A71</f>
        <v>&lt;invullen&gt;</v>
      </c>
      <c r="B73" s="11"/>
      <c r="C73" s="11"/>
      <c r="D73" s="14"/>
      <c r="E73" s="14"/>
      <c r="F73" s="14"/>
      <c r="G73" s="14"/>
      <c r="H73" s="5" t="s">
        <v>21</v>
      </c>
      <c r="I73" s="44">
        <f>D73*'Aangeboden DRU''s TOTAAL'!$C$22</f>
        <v>0</v>
      </c>
      <c r="J73" s="44">
        <f>E73*'Aangeboden DRU''s TOTAAL'!$C$22</f>
        <v>0</v>
      </c>
      <c r="K73" s="44">
        <f>F73*'Aangeboden DRU''s TOTAAL'!$C$22</f>
        <v>0</v>
      </c>
      <c r="L73" s="45">
        <f>G73*'Aangeboden DRU''s TOTAAL'!$C$22</f>
        <v>0</v>
      </c>
      <c r="M73" s="1"/>
      <c r="N73" s="1"/>
      <c r="O73" s="1"/>
      <c r="P73" s="1"/>
      <c r="Q73" s="1"/>
    </row>
    <row r="74" spans="1:17" s="2" customFormat="1">
      <c r="A74" s="18" t="s">
        <v>5</v>
      </c>
      <c r="B74" s="11"/>
      <c r="C74" s="11"/>
      <c r="D74" s="14"/>
      <c r="E74" s="14"/>
      <c r="F74" s="14"/>
      <c r="G74" s="14"/>
      <c r="H74" s="3" t="s">
        <v>19</v>
      </c>
      <c r="I74" s="44">
        <f>D74*'Aangeboden DRU''s TOTAAL'!$C$14</f>
        <v>0</v>
      </c>
      <c r="J74" s="44">
        <f>E74*'Aangeboden DRU''s TOTAAL'!$C$14</f>
        <v>0</v>
      </c>
      <c r="K74" s="44">
        <f>F74*'Aangeboden DRU''s TOTAAL'!$C$14</f>
        <v>0</v>
      </c>
      <c r="L74" s="45">
        <f>G74*'Aangeboden DRU''s TOTAAL'!$C$14</f>
        <v>0</v>
      </c>
      <c r="M74" s="1"/>
      <c r="N74" s="1"/>
      <c r="O74" s="1"/>
      <c r="P74" s="1"/>
      <c r="Q74" s="1"/>
    </row>
    <row r="75" spans="1:17" s="2" customFormat="1">
      <c r="A75" s="19" t="str">
        <f>A74</f>
        <v>&lt;invullen&gt;</v>
      </c>
      <c r="B75" s="11"/>
      <c r="C75" s="11"/>
      <c r="D75" s="14"/>
      <c r="E75" s="14"/>
      <c r="F75" s="14"/>
      <c r="G75" s="14"/>
      <c r="H75" s="3" t="s">
        <v>20</v>
      </c>
      <c r="I75" s="44">
        <f>D75*'Aangeboden DRU''s TOTAAL'!$C$18</f>
        <v>0</v>
      </c>
      <c r="J75" s="44">
        <f>E75*'Aangeboden DRU''s TOTAAL'!$C$18</f>
        <v>0</v>
      </c>
      <c r="K75" s="44">
        <f>F75*'Aangeboden DRU''s TOTAAL'!$C$18</f>
        <v>0</v>
      </c>
      <c r="L75" s="45">
        <f>G75*'Aangeboden DRU''s TOTAAL'!$C$18</f>
        <v>0</v>
      </c>
      <c r="M75" s="1"/>
      <c r="N75" s="1"/>
      <c r="O75" s="1"/>
      <c r="P75" s="1"/>
      <c r="Q75" s="1"/>
    </row>
    <row r="76" spans="1:17" s="2" customFormat="1">
      <c r="A76" s="19" t="str">
        <f>A74</f>
        <v>&lt;invullen&gt;</v>
      </c>
      <c r="B76" s="11"/>
      <c r="C76" s="11"/>
      <c r="D76" s="14"/>
      <c r="E76" s="14"/>
      <c r="F76" s="14"/>
      <c r="G76" s="14"/>
      <c r="H76" s="3" t="s">
        <v>21</v>
      </c>
      <c r="I76" s="44">
        <f>D76*'Aangeboden DRU''s TOTAAL'!$C$22</f>
        <v>0</v>
      </c>
      <c r="J76" s="44">
        <f>E76*'Aangeboden DRU''s TOTAAL'!$C$22</f>
        <v>0</v>
      </c>
      <c r="K76" s="44">
        <f>F76*'Aangeboden DRU''s TOTAAL'!$C$22</f>
        <v>0</v>
      </c>
      <c r="L76" s="45">
        <f>G76*'Aangeboden DRU''s TOTAAL'!$C$22</f>
        <v>0</v>
      </c>
      <c r="M76" s="1"/>
      <c r="N76" s="1"/>
      <c r="O76" s="1"/>
      <c r="P76" s="1"/>
      <c r="Q76" s="1"/>
    </row>
    <row r="77" spans="1:17" s="2" customFormat="1">
      <c r="A77" s="18" t="s">
        <v>5</v>
      </c>
      <c r="B77" s="11"/>
      <c r="C77" s="11"/>
      <c r="D77" s="14"/>
      <c r="E77" s="14"/>
      <c r="F77" s="14"/>
      <c r="G77" s="14"/>
      <c r="H77" s="4" t="s">
        <v>19</v>
      </c>
      <c r="I77" s="44">
        <f>D77*'Aangeboden DRU''s TOTAAL'!$C$14</f>
        <v>0</v>
      </c>
      <c r="J77" s="44">
        <f>E77*'Aangeboden DRU''s TOTAAL'!$C$14</f>
        <v>0</v>
      </c>
      <c r="K77" s="44">
        <f>F77*'Aangeboden DRU''s TOTAAL'!$C$14</f>
        <v>0</v>
      </c>
      <c r="L77" s="45">
        <f>G77*'Aangeboden DRU''s TOTAAL'!$C$14</f>
        <v>0</v>
      </c>
      <c r="M77" s="1"/>
      <c r="N77" s="1"/>
      <c r="O77" s="1"/>
      <c r="P77" s="1"/>
      <c r="Q77" s="1"/>
    </row>
    <row r="78" spans="1:17" s="2" customFormat="1">
      <c r="A78" s="19" t="str">
        <f>A77</f>
        <v>&lt;invullen&gt;</v>
      </c>
      <c r="B78" s="11"/>
      <c r="C78" s="11"/>
      <c r="D78" s="14"/>
      <c r="E78" s="14"/>
      <c r="F78" s="14"/>
      <c r="G78" s="14"/>
      <c r="H78" s="4" t="s">
        <v>20</v>
      </c>
      <c r="I78" s="44">
        <f>D78*'Aangeboden DRU''s TOTAAL'!$C$18</f>
        <v>0</v>
      </c>
      <c r="J78" s="44">
        <f>E78*'Aangeboden DRU''s TOTAAL'!$C$18</f>
        <v>0</v>
      </c>
      <c r="K78" s="44">
        <f>F78*'Aangeboden DRU''s TOTAAL'!$C$18</f>
        <v>0</v>
      </c>
      <c r="L78" s="45">
        <f>G78*'Aangeboden DRU''s TOTAAL'!$C$18</f>
        <v>0</v>
      </c>
      <c r="M78" s="1"/>
      <c r="N78" s="1"/>
      <c r="O78" s="1"/>
      <c r="P78" s="1"/>
      <c r="Q78" s="1"/>
    </row>
    <row r="79" spans="1:17" s="2" customFormat="1">
      <c r="A79" s="19" t="str">
        <f>A77</f>
        <v>&lt;invullen&gt;</v>
      </c>
      <c r="B79" s="11"/>
      <c r="C79" s="11"/>
      <c r="D79" s="14"/>
      <c r="E79" s="14"/>
      <c r="F79" s="14"/>
      <c r="G79" s="14"/>
      <c r="H79" s="4" t="s">
        <v>21</v>
      </c>
      <c r="I79" s="44">
        <f>D79*'Aangeboden DRU''s TOTAAL'!$C$22</f>
        <v>0</v>
      </c>
      <c r="J79" s="44">
        <f>E79*'Aangeboden DRU''s TOTAAL'!$C$22</f>
        <v>0</v>
      </c>
      <c r="K79" s="44">
        <f>F79*'Aangeboden DRU''s TOTAAL'!$C$22</f>
        <v>0</v>
      </c>
      <c r="L79" s="45">
        <f>G79*'Aangeboden DRU''s TOTAAL'!$C$22</f>
        <v>0</v>
      </c>
      <c r="M79" s="1"/>
      <c r="N79" s="1"/>
      <c r="O79" s="1"/>
      <c r="P79" s="1"/>
      <c r="Q79" s="1"/>
    </row>
    <row r="80" spans="1:17" s="2" customFormat="1">
      <c r="A80" s="18" t="s">
        <v>5</v>
      </c>
      <c r="B80" s="11"/>
      <c r="C80" s="11"/>
      <c r="D80" s="14"/>
      <c r="E80" s="14"/>
      <c r="F80" s="14"/>
      <c r="G80" s="14"/>
      <c r="H80" s="9" t="s">
        <v>19</v>
      </c>
      <c r="I80" s="44">
        <f>D80*'Aangeboden DRU''s TOTAAL'!$C$14</f>
        <v>0</v>
      </c>
      <c r="J80" s="44">
        <f>E80*'Aangeboden DRU''s TOTAAL'!$C$14</f>
        <v>0</v>
      </c>
      <c r="K80" s="44">
        <f>F80*'Aangeboden DRU''s TOTAAL'!$C$14</f>
        <v>0</v>
      </c>
      <c r="L80" s="45">
        <f>G80*'Aangeboden DRU''s TOTAAL'!$C$14</f>
        <v>0</v>
      </c>
      <c r="M80" s="1"/>
      <c r="N80" s="1"/>
      <c r="O80" s="1"/>
      <c r="P80" s="1"/>
      <c r="Q80" s="1"/>
    </row>
    <row r="81" spans="1:17" s="2" customFormat="1">
      <c r="A81" s="19" t="str">
        <f>A80</f>
        <v>&lt;invullen&gt;</v>
      </c>
      <c r="B81" s="11"/>
      <c r="C81" s="11"/>
      <c r="D81" s="14"/>
      <c r="E81" s="14"/>
      <c r="F81" s="14"/>
      <c r="G81" s="14"/>
      <c r="H81" s="9" t="s">
        <v>20</v>
      </c>
      <c r="I81" s="44">
        <f>D81*'Aangeboden DRU''s TOTAAL'!$C$18</f>
        <v>0</v>
      </c>
      <c r="J81" s="44">
        <f>E81*'Aangeboden DRU''s TOTAAL'!$C$18</f>
        <v>0</v>
      </c>
      <c r="K81" s="44">
        <f>F81*'Aangeboden DRU''s TOTAAL'!$C$18</f>
        <v>0</v>
      </c>
      <c r="L81" s="45">
        <f>G81*'Aangeboden DRU''s TOTAAL'!$C$18</f>
        <v>0</v>
      </c>
      <c r="M81" s="1"/>
      <c r="N81" s="1"/>
      <c r="O81" s="1"/>
      <c r="P81" s="1"/>
      <c r="Q81" s="1"/>
    </row>
    <row r="82" spans="1:17" s="2" customFormat="1">
      <c r="A82" s="19" t="str">
        <f>A80</f>
        <v>&lt;invullen&gt;</v>
      </c>
      <c r="B82" s="11"/>
      <c r="C82" s="11"/>
      <c r="D82" s="14"/>
      <c r="E82" s="14"/>
      <c r="F82" s="14"/>
      <c r="G82" s="14"/>
      <c r="H82" s="9" t="s">
        <v>21</v>
      </c>
      <c r="I82" s="44">
        <f>D82*'Aangeboden DRU''s TOTAAL'!$C$22</f>
        <v>0</v>
      </c>
      <c r="J82" s="44">
        <f>E82*'Aangeboden DRU''s TOTAAL'!$C$22</f>
        <v>0</v>
      </c>
      <c r="K82" s="44">
        <f>F82*'Aangeboden DRU''s TOTAAL'!$C$22</f>
        <v>0</v>
      </c>
      <c r="L82" s="45">
        <f>G82*'Aangeboden DRU''s TOTAAL'!$C$22</f>
        <v>0</v>
      </c>
      <c r="M82" s="1"/>
      <c r="N82" s="1"/>
      <c r="O82" s="1"/>
      <c r="P82" s="1"/>
      <c r="Q82" s="1"/>
    </row>
    <row r="83" spans="1:17" s="2" customFormat="1">
      <c r="A83" s="18" t="s">
        <v>5</v>
      </c>
      <c r="B83" s="11"/>
      <c r="C83" s="11"/>
      <c r="D83" s="14"/>
      <c r="E83" s="14"/>
      <c r="F83" s="14"/>
      <c r="G83" s="14"/>
      <c r="H83" s="7" t="s">
        <v>19</v>
      </c>
      <c r="I83" s="44">
        <f>D83*'Aangeboden DRU''s TOTAAL'!$C$14</f>
        <v>0</v>
      </c>
      <c r="J83" s="44">
        <f>E83*'Aangeboden DRU''s TOTAAL'!$C$14</f>
        <v>0</v>
      </c>
      <c r="K83" s="44">
        <f>F83*'Aangeboden DRU''s TOTAAL'!$C$14</f>
        <v>0</v>
      </c>
      <c r="L83" s="45">
        <f>G83*'Aangeboden DRU''s TOTAAL'!$C$14</f>
        <v>0</v>
      </c>
      <c r="M83" s="1"/>
      <c r="N83" s="1"/>
      <c r="O83" s="1"/>
      <c r="P83" s="1"/>
      <c r="Q83" s="1"/>
    </row>
    <row r="84" spans="1:17" s="2" customFormat="1">
      <c r="A84" s="19" t="str">
        <f>A83</f>
        <v>&lt;invullen&gt;</v>
      </c>
      <c r="B84" s="11"/>
      <c r="C84" s="11"/>
      <c r="D84" s="14"/>
      <c r="E84" s="14"/>
      <c r="F84" s="14"/>
      <c r="G84" s="14"/>
      <c r="H84" s="7" t="s">
        <v>20</v>
      </c>
      <c r="I84" s="44">
        <f>D84*'Aangeboden DRU''s TOTAAL'!$C$18</f>
        <v>0</v>
      </c>
      <c r="J84" s="44">
        <f>E84*'Aangeboden DRU''s TOTAAL'!$C$18</f>
        <v>0</v>
      </c>
      <c r="K84" s="44">
        <f>F84*'Aangeboden DRU''s TOTAAL'!$C$18</f>
        <v>0</v>
      </c>
      <c r="L84" s="45">
        <f>G84*'Aangeboden DRU''s TOTAAL'!$C$18</f>
        <v>0</v>
      </c>
      <c r="M84" s="1"/>
      <c r="N84" s="1"/>
      <c r="O84" s="1"/>
      <c r="P84" s="1"/>
      <c r="Q84" s="1"/>
    </row>
    <row r="85" spans="1:17" s="2" customFormat="1">
      <c r="A85" s="19" t="str">
        <f>A83</f>
        <v>&lt;invullen&gt;</v>
      </c>
      <c r="B85" s="11"/>
      <c r="C85" s="11"/>
      <c r="D85" s="14"/>
      <c r="E85" s="14"/>
      <c r="F85" s="14"/>
      <c r="G85" s="14"/>
      <c r="H85" s="7" t="s">
        <v>21</v>
      </c>
      <c r="I85" s="44">
        <f>D85*'Aangeboden DRU''s TOTAAL'!$C$22</f>
        <v>0</v>
      </c>
      <c r="J85" s="44">
        <f>E85*'Aangeboden DRU''s TOTAAL'!$C$22</f>
        <v>0</v>
      </c>
      <c r="K85" s="44">
        <f>F85*'Aangeboden DRU''s TOTAAL'!$C$22</f>
        <v>0</v>
      </c>
      <c r="L85" s="45">
        <f>G85*'Aangeboden DRU''s TOTAAL'!$C$22</f>
        <v>0</v>
      </c>
      <c r="M85" s="1"/>
      <c r="N85" s="1"/>
      <c r="O85" s="1"/>
      <c r="P85" s="1"/>
      <c r="Q85" s="1"/>
    </row>
    <row r="86" spans="1:17" s="2" customFormat="1">
      <c r="A86" s="18" t="s">
        <v>5</v>
      </c>
      <c r="B86" s="11"/>
      <c r="C86" s="11"/>
      <c r="D86" s="14"/>
      <c r="E86" s="14"/>
      <c r="F86" s="14"/>
      <c r="G86" s="14"/>
      <c r="H86" s="6" t="s">
        <v>19</v>
      </c>
      <c r="I86" s="44">
        <f>D86*'Aangeboden DRU''s TOTAAL'!$C$14</f>
        <v>0</v>
      </c>
      <c r="J86" s="44">
        <f>E86*'Aangeboden DRU''s TOTAAL'!$C$14</f>
        <v>0</v>
      </c>
      <c r="K86" s="44">
        <f>F86*'Aangeboden DRU''s TOTAAL'!$C$14</f>
        <v>0</v>
      </c>
      <c r="L86" s="45">
        <f>G86*'Aangeboden DRU''s TOTAAL'!$C$14</f>
        <v>0</v>
      </c>
      <c r="M86" s="1"/>
      <c r="N86" s="1"/>
      <c r="O86" s="1"/>
      <c r="P86" s="1"/>
      <c r="Q86" s="1"/>
    </row>
    <row r="87" spans="1:17" s="2" customFormat="1">
      <c r="A87" s="19" t="str">
        <f>A86</f>
        <v>&lt;invullen&gt;</v>
      </c>
      <c r="B87" s="11"/>
      <c r="C87" s="11"/>
      <c r="D87" s="14"/>
      <c r="E87" s="14"/>
      <c r="F87" s="14"/>
      <c r="G87" s="14"/>
      <c r="H87" s="6" t="s">
        <v>20</v>
      </c>
      <c r="I87" s="44">
        <f>D87*'Aangeboden DRU''s TOTAAL'!$C$18</f>
        <v>0</v>
      </c>
      <c r="J87" s="44">
        <f>E87*'Aangeboden DRU''s TOTAAL'!$C$18</f>
        <v>0</v>
      </c>
      <c r="K87" s="44">
        <f>F87*'Aangeboden DRU''s TOTAAL'!$C$18</f>
        <v>0</v>
      </c>
      <c r="L87" s="45">
        <f>G87*'Aangeboden DRU''s TOTAAL'!$C$18</f>
        <v>0</v>
      </c>
      <c r="M87" s="1"/>
      <c r="N87" s="1"/>
      <c r="O87" s="1"/>
      <c r="P87" s="1"/>
      <c r="Q87" s="1"/>
    </row>
    <row r="88" spans="1:17" s="2" customFormat="1">
      <c r="A88" s="19" t="str">
        <f>A86</f>
        <v>&lt;invullen&gt;</v>
      </c>
      <c r="B88" s="11"/>
      <c r="C88" s="11"/>
      <c r="D88" s="14"/>
      <c r="E88" s="14"/>
      <c r="F88" s="14"/>
      <c r="G88" s="14"/>
      <c r="H88" s="6" t="s">
        <v>21</v>
      </c>
      <c r="I88" s="44">
        <f>D88*'Aangeboden DRU''s TOTAAL'!$C$22</f>
        <v>0</v>
      </c>
      <c r="J88" s="44">
        <f>E88*'Aangeboden DRU''s TOTAAL'!$C$22</f>
        <v>0</v>
      </c>
      <c r="K88" s="44">
        <f>F88*'Aangeboden DRU''s TOTAAL'!$C$22</f>
        <v>0</v>
      </c>
      <c r="L88" s="45">
        <f>G88*'Aangeboden DRU''s TOTAAL'!$C$22</f>
        <v>0</v>
      </c>
      <c r="M88" s="1"/>
      <c r="N88" s="1"/>
      <c r="O88" s="1"/>
      <c r="P88" s="1"/>
      <c r="Q88" s="1"/>
    </row>
    <row r="89" spans="1:17" s="2" customFormat="1">
      <c r="A89" s="18" t="s">
        <v>5</v>
      </c>
      <c r="B89" s="11"/>
      <c r="C89" s="11"/>
      <c r="D89" s="14"/>
      <c r="E89" s="14"/>
      <c r="F89" s="14"/>
      <c r="G89" s="14"/>
      <c r="H89" s="8" t="s">
        <v>19</v>
      </c>
      <c r="I89" s="44">
        <f>D89*'Aangeboden DRU''s TOTAAL'!$C$14</f>
        <v>0</v>
      </c>
      <c r="J89" s="44">
        <f>E89*'Aangeboden DRU''s TOTAAL'!$C$14</f>
        <v>0</v>
      </c>
      <c r="K89" s="44">
        <f>F89*'Aangeboden DRU''s TOTAAL'!$C$14</f>
        <v>0</v>
      </c>
      <c r="L89" s="45">
        <f>G89*'Aangeboden DRU''s TOTAAL'!$C$14</f>
        <v>0</v>
      </c>
      <c r="M89" s="1"/>
      <c r="N89" s="1"/>
      <c r="O89" s="1"/>
      <c r="P89" s="1"/>
      <c r="Q89" s="1"/>
    </row>
    <row r="90" spans="1:17" s="2" customFormat="1">
      <c r="A90" s="19" t="str">
        <f>A89</f>
        <v>&lt;invullen&gt;</v>
      </c>
      <c r="B90" s="11"/>
      <c r="C90" s="11"/>
      <c r="D90" s="14"/>
      <c r="E90" s="14"/>
      <c r="F90" s="14"/>
      <c r="G90" s="14"/>
      <c r="H90" s="8" t="s">
        <v>20</v>
      </c>
      <c r="I90" s="44">
        <f>D90*'Aangeboden DRU''s TOTAAL'!$C$18</f>
        <v>0</v>
      </c>
      <c r="J90" s="44">
        <f>E90*'Aangeboden DRU''s TOTAAL'!$C$18</f>
        <v>0</v>
      </c>
      <c r="K90" s="44">
        <f>F90*'Aangeboden DRU''s TOTAAL'!$C$18</f>
        <v>0</v>
      </c>
      <c r="L90" s="45">
        <f>G90*'Aangeboden DRU''s TOTAAL'!$C$18</f>
        <v>0</v>
      </c>
      <c r="M90" s="1"/>
      <c r="N90" s="1"/>
      <c r="O90" s="1"/>
    </row>
    <row r="91" spans="1:17" s="2" customFormat="1">
      <c r="A91" s="19" t="str">
        <f>A89</f>
        <v>&lt;invullen&gt;</v>
      </c>
      <c r="B91" s="11"/>
      <c r="C91" s="11"/>
      <c r="D91" s="14"/>
      <c r="E91" s="14"/>
      <c r="F91" s="14"/>
      <c r="G91" s="14"/>
      <c r="H91" s="8" t="s">
        <v>21</v>
      </c>
      <c r="I91" s="44">
        <f>D91*'Aangeboden DRU''s TOTAAL'!$C$22</f>
        <v>0</v>
      </c>
      <c r="J91" s="44">
        <f>E91*'Aangeboden DRU''s TOTAAL'!$C$22</f>
        <v>0</v>
      </c>
      <c r="K91" s="44">
        <f>F91*'Aangeboden DRU''s TOTAAL'!$C$22</f>
        <v>0</v>
      </c>
      <c r="L91" s="45">
        <f>G91*'Aangeboden DRU''s TOTAAL'!$C$22</f>
        <v>0</v>
      </c>
      <c r="M91" s="1"/>
      <c r="N91" s="1"/>
      <c r="O91" s="1"/>
    </row>
    <row r="92" spans="1:17" s="2" customFormat="1">
      <c r="A92" s="18" t="s">
        <v>5</v>
      </c>
      <c r="B92" s="11"/>
      <c r="C92" s="11"/>
      <c r="D92" s="14"/>
      <c r="E92" s="14"/>
      <c r="F92" s="14"/>
      <c r="G92" s="14"/>
      <c r="H92" s="5" t="s">
        <v>19</v>
      </c>
      <c r="I92" s="44">
        <f>D92*'Aangeboden DRU''s TOTAAL'!$C$14</f>
        <v>0</v>
      </c>
      <c r="J92" s="44">
        <f>E92*'Aangeboden DRU''s TOTAAL'!$C$14</f>
        <v>0</v>
      </c>
      <c r="K92" s="44">
        <f>F92*'Aangeboden DRU''s TOTAAL'!$C$14</f>
        <v>0</v>
      </c>
      <c r="L92" s="45">
        <f>G92*'Aangeboden DRU''s TOTAAL'!$C$14</f>
        <v>0</v>
      </c>
      <c r="M92" s="1"/>
      <c r="N92" s="1"/>
      <c r="O92" s="1"/>
    </row>
    <row r="93" spans="1:17" s="2" customFormat="1">
      <c r="A93" s="19" t="str">
        <f>A92</f>
        <v>&lt;invullen&gt;</v>
      </c>
      <c r="B93" s="11"/>
      <c r="C93" s="11"/>
      <c r="D93" s="14"/>
      <c r="E93" s="14"/>
      <c r="F93" s="14"/>
      <c r="G93" s="14"/>
      <c r="H93" s="5" t="s">
        <v>20</v>
      </c>
      <c r="I93" s="44">
        <f>D93*'Aangeboden DRU''s TOTAAL'!$C$18</f>
        <v>0</v>
      </c>
      <c r="J93" s="44">
        <f>E93*'Aangeboden DRU''s TOTAAL'!$C$18</f>
        <v>0</v>
      </c>
      <c r="K93" s="44">
        <f>F93*'Aangeboden DRU''s TOTAAL'!$C$18</f>
        <v>0</v>
      </c>
      <c r="L93" s="45">
        <f>G93*'Aangeboden DRU''s TOTAAL'!$C$18</f>
        <v>0</v>
      </c>
      <c r="M93" s="1"/>
      <c r="N93" s="1"/>
      <c r="O93" s="1"/>
    </row>
    <row r="94" spans="1:17" s="2" customFormat="1">
      <c r="A94" s="19" t="str">
        <f>A92</f>
        <v>&lt;invullen&gt;</v>
      </c>
      <c r="B94" s="11"/>
      <c r="C94" s="11"/>
      <c r="D94" s="14"/>
      <c r="E94" s="14"/>
      <c r="F94" s="14"/>
      <c r="G94" s="14"/>
      <c r="H94" s="5" t="s">
        <v>21</v>
      </c>
      <c r="I94" s="44">
        <f>D94*'Aangeboden DRU''s TOTAAL'!$C$22</f>
        <v>0</v>
      </c>
      <c r="J94" s="44">
        <f>E94*'Aangeboden DRU''s TOTAAL'!$C$22</f>
        <v>0</v>
      </c>
      <c r="K94" s="44">
        <f>F94*'Aangeboden DRU''s TOTAAL'!$C$22</f>
        <v>0</v>
      </c>
      <c r="L94" s="45">
        <f>G94*'Aangeboden DRU''s TOTAAL'!$C$22</f>
        <v>0</v>
      </c>
      <c r="M94" s="1"/>
      <c r="N94" s="1"/>
      <c r="O94" s="1"/>
    </row>
    <row r="95" spans="1:17" s="2" customFormat="1">
      <c r="A95" s="18" t="s">
        <v>5</v>
      </c>
      <c r="B95" s="11"/>
      <c r="C95" s="11"/>
      <c r="D95" s="14"/>
      <c r="E95" s="14"/>
      <c r="F95" s="14"/>
      <c r="G95" s="14"/>
      <c r="H95" s="3" t="s">
        <v>19</v>
      </c>
      <c r="I95" s="44">
        <f>D95*'Aangeboden DRU''s TOTAAL'!$C$14</f>
        <v>0</v>
      </c>
      <c r="J95" s="44">
        <f>E95*'Aangeboden DRU''s TOTAAL'!$C$14</f>
        <v>0</v>
      </c>
      <c r="K95" s="44">
        <f>F95*'Aangeboden DRU''s TOTAAL'!$C$14</f>
        <v>0</v>
      </c>
      <c r="L95" s="45">
        <f>G95*'Aangeboden DRU''s TOTAAL'!$C$14</f>
        <v>0</v>
      </c>
      <c r="M95" s="1"/>
      <c r="N95" s="1"/>
      <c r="O95" s="1"/>
    </row>
    <row r="96" spans="1:17" s="2" customFormat="1">
      <c r="A96" s="19" t="str">
        <f>A95</f>
        <v>&lt;invullen&gt;</v>
      </c>
      <c r="B96" s="11"/>
      <c r="C96" s="11"/>
      <c r="D96" s="14"/>
      <c r="E96" s="14"/>
      <c r="F96" s="14"/>
      <c r="G96" s="14"/>
      <c r="H96" s="3" t="s">
        <v>20</v>
      </c>
      <c r="I96" s="44">
        <f>D96*'Aangeboden DRU''s TOTAAL'!$C$18</f>
        <v>0</v>
      </c>
      <c r="J96" s="44">
        <f>E96*'Aangeboden DRU''s TOTAAL'!$C$18</f>
        <v>0</v>
      </c>
      <c r="K96" s="44">
        <f>F96*'Aangeboden DRU''s TOTAAL'!$C$18</f>
        <v>0</v>
      </c>
      <c r="L96" s="45">
        <f>G96*'Aangeboden DRU''s TOTAAL'!$C$18</f>
        <v>0</v>
      </c>
      <c r="M96" s="1"/>
      <c r="N96" s="1"/>
      <c r="O96" s="1"/>
    </row>
    <row r="97" spans="1:15" s="2" customFormat="1">
      <c r="A97" s="19" t="str">
        <f>A95</f>
        <v>&lt;invullen&gt;</v>
      </c>
      <c r="B97" s="11"/>
      <c r="C97" s="11"/>
      <c r="D97" s="14"/>
      <c r="E97" s="14"/>
      <c r="F97" s="14"/>
      <c r="G97" s="14"/>
      <c r="H97" s="3" t="s">
        <v>21</v>
      </c>
      <c r="I97" s="44">
        <f>D97*'Aangeboden DRU''s TOTAAL'!$C$22</f>
        <v>0</v>
      </c>
      <c r="J97" s="44">
        <f>E97*'Aangeboden DRU''s TOTAAL'!$C$22</f>
        <v>0</v>
      </c>
      <c r="K97" s="44">
        <f>F97*'Aangeboden DRU''s TOTAAL'!$C$22</f>
        <v>0</v>
      </c>
      <c r="L97" s="45">
        <f>G97*'Aangeboden DRU''s TOTAAL'!$C$22</f>
        <v>0</v>
      </c>
      <c r="M97" s="1"/>
      <c r="N97" s="1"/>
      <c r="O97" s="1"/>
    </row>
    <row r="98" spans="1:15" s="2" customFormat="1">
      <c r="A98" s="18" t="s">
        <v>5</v>
      </c>
      <c r="B98" s="11"/>
      <c r="C98" s="11"/>
      <c r="D98" s="14"/>
      <c r="E98" s="14"/>
      <c r="F98" s="14"/>
      <c r="G98" s="14"/>
      <c r="H98" s="4" t="s">
        <v>19</v>
      </c>
      <c r="I98" s="44">
        <f>D98*'Aangeboden DRU''s TOTAAL'!$C$14</f>
        <v>0</v>
      </c>
      <c r="J98" s="44">
        <f>E98*'Aangeboden DRU''s TOTAAL'!$C$14</f>
        <v>0</v>
      </c>
      <c r="K98" s="44">
        <f>F98*'Aangeboden DRU''s TOTAAL'!$C$14</f>
        <v>0</v>
      </c>
      <c r="L98" s="45">
        <f>G98*'Aangeboden DRU''s TOTAAL'!$C$14</f>
        <v>0</v>
      </c>
      <c r="M98" s="1"/>
      <c r="N98" s="1"/>
      <c r="O98" s="1"/>
    </row>
    <row r="99" spans="1:15" s="2" customFormat="1">
      <c r="A99" s="19" t="str">
        <f>A98</f>
        <v>&lt;invullen&gt;</v>
      </c>
      <c r="B99" s="11"/>
      <c r="C99" s="11"/>
      <c r="D99" s="14"/>
      <c r="E99" s="14"/>
      <c r="F99" s="14"/>
      <c r="G99" s="14"/>
      <c r="H99" s="4" t="s">
        <v>20</v>
      </c>
      <c r="I99" s="44">
        <f>D99*'Aangeboden DRU''s TOTAAL'!$C$18</f>
        <v>0</v>
      </c>
      <c r="J99" s="44">
        <f>E99*'Aangeboden DRU''s TOTAAL'!$C$18</f>
        <v>0</v>
      </c>
      <c r="K99" s="44">
        <f>F99*'Aangeboden DRU''s TOTAAL'!$C$18</f>
        <v>0</v>
      </c>
      <c r="L99" s="45">
        <f>G99*'Aangeboden DRU''s TOTAAL'!$C$18</f>
        <v>0</v>
      </c>
      <c r="M99" s="1"/>
      <c r="N99" s="1"/>
      <c r="O99" s="1"/>
    </row>
    <row r="100" spans="1:15" s="2" customFormat="1">
      <c r="A100" s="19" t="str">
        <f>A98</f>
        <v>&lt;invullen&gt;</v>
      </c>
      <c r="B100" s="11"/>
      <c r="C100" s="11"/>
      <c r="D100" s="14"/>
      <c r="E100" s="14"/>
      <c r="F100" s="14"/>
      <c r="G100" s="14"/>
      <c r="H100" s="4" t="s">
        <v>21</v>
      </c>
      <c r="I100" s="44">
        <f>D100*'Aangeboden DRU''s TOTAAL'!$C$22</f>
        <v>0</v>
      </c>
      <c r="J100" s="44">
        <f>E100*'Aangeboden DRU''s TOTAAL'!$C$22</f>
        <v>0</v>
      </c>
      <c r="K100" s="44">
        <f>F100*'Aangeboden DRU''s TOTAAL'!$C$22</f>
        <v>0</v>
      </c>
      <c r="L100" s="45">
        <f>G100*'Aangeboden DRU''s TOTAAL'!$C$22</f>
        <v>0</v>
      </c>
      <c r="M100" s="1"/>
      <c r="N100" s="1"/>
      <c r="O100" s="1"/>
    </row>
    <row r="101" spans="1:15" s="2" customFormat="1">
      <c r="A101" s="18" t="s">
        <v>5</v>
      </c>
      <c r="B101" s="11"/>
      <c r="C101" s="11"/>
      <c r="D101" s="14"/>
      <c r="E101" s="14"/>
      <c r="F101" s="14"/>
      <c r="G101" s="14"/>
      <c r="H101" s="9" t="s">
        <v>19</v>
      </c>
      <c r="I101" s="44">
        <f>D101*'Aangeboden DRU''s TOTAAL'!$C$14</f>
        <v>0</v>
      </c>
      <c r="J101" s="44">
        <f>E101*'Aangeboden DRU''s TOTAAL'!$C$14</f>
        <v>0</v>
      </c>
      <c r="K101" s="44">
        <f>F101*'Aangeboden DRU''s TOTAAL'!$C$14</f>
        <v>0</v>
      </c>
      <c r="L101" s="45">
        <f>G101*'Aangeboden DRU''s TOTAAL'!$C$14</f>
        <v>0</v>
      </c>
      <c r="M101" s="1"/>
      <c r="N101" s="1"/>
      <c r="O101" s="1"/>
    </row>
    <row r="102" spans="1:15" s="2" customFormat="1">
      <c r="A102" s="19" t="str">
        <f>A101</f>
        <v>&lt;invullen&gt;</v>
      </c>
      <c r="B102" s="11"/>
      <c r="C102" s="11"/>
      <c r="D102" s="14"/>
      <c r="E102" s="14"/>
      <c r="F102" s="14"/>
      <c r="G102" s="14"/>
      <c r="H102" s="9" t="s">
        <v>20</v>
      </c>
      <c r="I102" s="44">
        <f>D102*'Aangeboden DRU''s TOTAAL'!$C$18</f>
        <v>0</v>
      </c>
      <c r="J102" s="44">
        <f>E102*'Aangeboden DRU''s TOTAAL'!$C$18</f>
        <v>0</v>
      </c>
      <c r="K102" s="44">
        <f>F102*'Aangeboden DRU''s TOTAAL'!$C$18</f>
        <v>0</v>
      </c>
      <c r="L102" s="45">
        <f>G102*'Aangeboden DRU''s TOTAAL'!$C$18</f>
        <v>0</v>
      </c>
      <c r="M102" s="1"/>
      <c r="N102" s="1"/>
      <c r="O102" s="1"/>
    </row>
    <row r="103" spans="1:15" s="2" customFormat="1">
      <c r="A103" s="19" t="str">
        <f>A101</f>
        <v>&lt;invullen&gt;</v>
      </c>
      <c r="B103" s="11"/>
      <c r="C103" s="11"/>
      <c r="D103" s="14"/>
      <c r="E103" s="14"/>
      <c r="F103" s="14"/>
      <c r="G103" s="14"/>
      <c r="H103" s="9" t="s">
        <v>21</v>
      </c>
      <c r="I103" s="44">
        <f>D103*'Aangeboden DRU''s TOTAAL'!$C$22</f>
        <v>0</v>
      </c>
      <c r="J103" s="44">
        <f>E103*'Aangeboden DRU''s TOTAAL'!$C$22</f>
        <v>0</v>
      </c>
      <c r="K103" s="44">
        <f>F103*'Aangeboden DRU''s TOTAAL'!$C$22</f>
        <v>0</v>
      </c>
      <c r="L103" s="45">
        <f>G103*'Aangeboden DRU''s TOTAAL'!$C$22</f>
        <v>0</v>
      </c>
      <c r="M103" s="1"/>
      <c r="N103" s="1"/>
      <c r="O103" s="1"/>
    </row>
    <row r="104" spans="1:15" s="2" customFormat="1">
      <c r="A104" s="18" t="s">
        <v>5</v>
      </c>
      <c r="B104" s="11"/>
      <c r="C104" s="11"/>
      <c r="D104" s="14"/>
      <c r="E104" s="14"/>
      <c r="F104" s="14"/>
      <c r="G104" s="14"/>
      <c r="H104" s="7" t="s">
        <v>19</v>
      </c>
      <c r="I104" s="44">
        <f>D104*'Aangeboden DRU''s TOTAAL'!$C$14</f>
        <v>0</v>
      </c>
      <c r="J104" s="44">
        <f>E104*'Aangeboden DRU''s TOTAAL'!$C$14</f>
        <v>0</v>
      </c>
      <c r="K104" s="44">
        <f>F104*'Aangeboden DRU''s TOTAAL'!$C$14</f>
        <v>0</v>
      </c>
      <c r="L104" s="45">
        <f>G104*'Aangeboden DRU''s TOTAAL'!$C$14</f>
        <v>0</v>
      </c>
      <c r="M104" s="1"/>
      <c r="N104" s="1"/>
      <c r="O104" s="1"/>
    </row>
    <row r="105" spans="1:15" s="2" customFormat="1">
      <c r="A105" s="19" t="str">
        <f>A104</f>
        <v>&lt;invullen&gt;</v>
      </c>
      <c r="B105" s="11"/>
      <c r="C105" s="11"/>
      <c r="D105" s="14"/>
      <c r="E105" s="14"/>
      <c r="F105" s="14"/>
      <c r="G105" s="14"/>
      <c r="H105" s="7" t="s">
        <v>20</v>
      </c>
      <c r="I105" s="44">
        <f>D105*'Aangeboden DRU''s TOTAAL'!$C$18</f>
        <v>0</v>
      </c>
      <c r="J105" s="44">
        <f>E105*'Aangeboden DRU''s TOTAAL'!$C$18</f>
        <v>0</v>
      </c>
      <c r="K105" s="44">
        <f>F105*'Aangeboden DRU''s TOTAAL'!$C$18</f>
        <v>0</v>
      </c>
      <c r="L105" s="45">
        <f>G105*'Aangeboden DRU''s TOTAAL'!$C$18</f>
        <v>0</v>
      </c>
      <c r="M105" s="1"/>
      <c r="N105" s="1"/>
      <c r="O105" s="1"/>
    </row>
    <row r="106" spans="1:15" s="2" customFormat="1">
      <c r="A106" s="19" t="str">
        <f>A104</f>
        <v>&lt;invullen&gt;</v>
      </c>
      <c r="B106" s="11"/>
      <c r="C106" s="11"/>
      <c r="D106" s="14"/>
      <c r="E106" s="14"/>
      <c r="F106" s="14"/>
      <c r="G106" s="14"/>
      <c r="H106" s="7" t="s">
        <v>21</v>
      </c>
      <c r="I106" s="44">
        <f>D106*'Aangeboden DRU''s TOTAAL'!$C$22</f>
        <v>0</v>
      </c>
      <c r="J106" s="44">
        <f>E106*'Aangeboden DRU''s TOTAAL'!$C$22</f>
        <v>0</v>
      </c>
      <c r="K106" s="44">
        <f>F106*'Aangeboden DRU''s TOTAAL'!$C$22</f>
        <v>0</v>
      </c>
      <c r="L106" s="45">
        <f>G106*'Aangeboden DRU''s TOTAAL'!$C$22</f>
        <v>0</v>
      </c>
      <c r="M106" s="1"/>
      <c r="N106" s="1"/>
      <c r="O106" s="1"/>
    </row>
    <row r="107" spans="1:15" s="2" customFormat="1">
      <c r="A107" s="18" t="s">
        <v>5</v>
      </c>
      <c r="B107" s="11"/>
      <c r="C107" s="11"/>
      <c r="D107" s="14"/>
      <c r="E107" s="14"/>
      <c r="F107" s="14"/>
      <c r="G107" s="14"/>
      <c r="H107" s="6" t="s">
        <v>19</v>
      </c>
      <c r="I107" s="44">
        <f>D107*'Aangeboden DRU''s TOTAAL'!$C$14</f>
        <v>0</v>
      </c>
      <c r="J107" s="44">
        <f>E107*'Aangeboden DRU''s TOTAAL'!$C$14</f>
        <v>0</v>
      </c>
      <c r="K107" s="44">
        <f>F107*'Aangeboden DRU''s TOTAAL'!$C$14</f>
        <v>0</v>
      </c>
      <c r="L107" s="45">
        <f>G107*'Aangeboden DRU''s TOTAAL'!$C$14</f>
        <v>0</v>
      </c>
      <c r="M107" s="1"/>
      <c r="N107" s="1"/>
      <c r="O107" s="1"/>
    </row>
    <row r="108" spans="1:15" s="2" customFormat="1">
      <c r="A108" s="19" t="str">
        <f>A107</f>
        <v>&lt;invullen&gt;</v>
      </c>
      <c r="B108" s="11"/>
      <c r="C108" s="11"/>
      <c r="D108" s="14"/>
      <c r="E108" s="14"/>
      <c r="F108" s="14"/>
      <c r="G108" s="14"/>
      <c r="H108" s="6" t="s">
        <v>20</v>
      </c>
      <c r="I108" s="44">
        <f>D108*'Aangeboden DRU''s TOTAAL'!$C$18</f>
        <v>0</v>
      </c>
      <c r="J108" s="44">
        <f>E108*'Aangeboden DRU''s TOTAAL'!$C$18</f>
        <v>0</v>
      </c>
      <c r="K108" s="44">
        <f>F108*'Aangeboden DRU''s TOTAAL'!$C$18</f>
        <v>0</v>
      </c>
      <c r="L108" s="45">
        <f>G108*'Aangeboden DRU''s TOTAAL'!$C$18</f>
        <v>0</v>
      </c>
      <c r="M108" s="1"/>
      <c r="N108" s="1"/>
      <c r="O108" s="1"/>
    </row>
    <row r="109" spans="1:15" s="2" customFormat="1">
      <c r="A109" s="19" t="str">
        <f>A107</f>
        <v>&lt;invullen&gt;</v>
      </c>
      <c r="B109" s="11"/>
      <c r="C109" s="11"/>
      <c r="D109" s="14"/>
      <c r="E109" s="14"/>
      <c r="F109" s="14"/>
      <c r="G109" s="14"/>
      <c r="H109" s="6" t="s">
        <v>21</v>
      </c>
      <c r="I109" s="44">
        <f>D109*'Aangeboden DRU''s TOTAAL'!$C$22</f>
        <v>0</v>
      </c>
      <c r="J109" s="44">
        <f>E109*'Aangeboden DRU''s TOTAAL'!$C$22</f>
        <v>0</v>
      </c>
      <c r="K109" s="44">
        <f>F109*'Aangeboden DRU''s TOTAAL'!$C$22</f>
        <v>0</v>
      </c>
      <c r="L109" s="45">
        <f>G109*'Aangeboden DRU''s TOTAAL'!$C$22</f>
        <v>0</v>
      </c>
      <c r="M109" s="1"/>
      <c r="N109" s="1"/>
      <c r="O109" s="1"/>
    </row>
    <row r="110" spans="1:15" s="2" customFormat="1">
      <c r="A110" s="18" t="s">
        <v>5</v>
      </c>
      <c r="B110" s="11"/>
      <c r="C110" s="11"/>
      <c r="D110" s="14"/>
      <c r="E110" s="14"/>
      <c r="F110" s="14"/>
      <c r="G110" s="14"/>
      <c r="H110" s="8" t="s">
        <v>19</v>
      </c>
      <c r="I110" s="44">
        <f>D110*'Aangeboden DRU''s TOTAAL'!$C$14</f>
        <v>0</v>
      </c>
      <c r="J110" s="44">
        <f>E110*'Aangeboden DRU''s TOTAAL'!$C$14</f>
        <v>0</v>
      </c>
      <c r="K110" s="44">
        <f>F110*'Aangeboden DRU''s TOTAAL'!$C$14</f>
        <v>0</v>
      </c>
      <c r="L110" s="45">
        <f>G110*'Aangeboden DRU''s TOTAAL'!$C$14</f>
        <v>0</v>
      </c>
      <c r="M110" s="1"/>
      <c r="N110" s="1"/>
      <c r="O110" s="1"/>
    </row>
    <row r="111" spans="1:15" s="2" customFormat="1">
      <c r="A111" s="19" t="str">
        <f>A110</f>
        <v>&lt;invullen&gt;</v>
      </c>
      <c r="B111" s="11"/>
      <c r="C111" s="11"/>
      <c r="D111" s="14"/>
      <c r="E111" s="14"/>
      <c r="F111" s="14"/>
      <c r="G111" s="14"/>
      <c r="H111" s="8" t="s">
        <v>20</v>
      </c>
      <c r="I111" s="44">
        <f>D111*'Aangeboden DRU''s TOTAAL'!$C$18</f>
        <v>0</v>
      </c>
      <c r="J111" s="44">
        <f>E111*'Aangeboden DRU''s TOTAAL'!$C$18</f>
        <v>0</v>
      </c>
      <c r="K111" s="44">
        <f>F111*'Aangeboden DRU''s TOTAAL'!$C$18</f>
        <v>0</v>
      </c>
      <c r="L111" s="45">
        <f>G111*'Aangeboden DRU''s TOTAAL'!$C$18</f>
        <v>0</v>
      </c>
      <c r="M111" s="1"/>
      <c r="N111" s="1"/>
      <c r="O111" s="1"/>
    </row>
    <row r="112" spans="1:15" s="2" customFormat="1">
      <c r="A112" s="19" t="str">
        <f>A110</f>
        <v>&lt;invullen&gt;</v>
      </c>
      <c r="B112" s="11"/>
      <c r="C112" s="11"/>
      <c r="D112" s="14"/>
      <c r="E112" s="14"/>
      <c r="F112" s="14"/>
      <c r="G112" s="14"/>
      <c r="H112" s="8" t="s">
        <v>21</v>
      </c>
      <c r="I112" s="44">
        <f>D112*'Aangeboden DRU''s TOTAAL'!$C$22</f>
        <v>0</v>
      </c>
      <c r="J112" s="44">
        <f>E112*'Aangeboden DRU''s TOTAAL'!$C$22</f>
        <v>0</v>
      </c>
      <c r="K112" s="44">
        <f>F112*'Aangeboden DRU''s TOTAAL'!$C$22</f>
        <v>0</v>
      </c>
      <c r="L112" s="45">
        <f>G112*'Aangeboden DRU''s TOTAAL'!$C$22</f>
        <v>0</v>
      </c>
      <c r="M112" s="1"/>
      <c r="N112" s="1"/>
      <c r="O112" s="1"/>
    </row>
    <row r="113" spans="1:15" s="2" customFormat="1">
      <c r="A113" s="18" t="s">
        <v>5</v>
      </c>
      <c r="B113" s="11"/>
      <c r="C113" s="11"/>
      <c r="D113" s="14"/>
      <c r="E113" s="14"/>
      <c r="F113" s="14"/>
      <c r="G113" s="14"/>
      <c r="H113" s="5" t="s">
        <v>19</v>
      </c>
      <c r="I113" s="44">
        <f>D113*'Aangeboden DRU''s TOTAAL'!$C$14</f>
        <v>0</v>
      </c>
      <c r="J113" s="44">
        <f>E113*'Aangeboden DRU''s TOTAAL'!$C$14</f>
        <v>0</v>
      </c>
      <c r="K113" s="44">
        <f>F113*'Aangeboden DRU''s TOTAAL'!$C$14</f>
        <v>0</v>
      </c>
      <c r="L113" s="45">
        <f>G113*'Aangeboden DRU''s TOTAAL'!$C$14</f>
        <v>0</v>
      </c>
      <c r="M113" s="1"/>
      <c r="N113" s="1"/>
      <c r="O113" s="1"/>
    </row>
    <row r="114" spans="1:15" s="2" customFormat="1">
      <c r="A114" s="19" t="str">
        <f>A113</f>
        <v>&lt;invullen&gt;</v>
      </c>
      <c r="B114" s="11"/>
      <c r="C114" s="11"/>
      <c r="D114" s="14"/>
      <c r="E114" s="14"/>
      <c r="F114" s="14"/>
      <c r="G114" s="14"/>
      <c r="H114" s="5" t="s">
        <v>20</v>
      </c>
      <c r="I114" s="44">
        <f>D114*'Aangeboden DRU''s TOTAAL'!$C$18</f>
        <v>0</v>
      </c>
      <c r="J114" s="44">
        <f>E114*'Aangeboden DRU''s TOTAAL'!$C$18</f>
        <v>0</v>
      </c>
      <c r="K114" s="44">
        <f>F114*'Aangeboden DRU''s TOTAAL'!$C$18</f>
        <v>0</v>
      </c>
      <c r="L114" s="45">
        <f>G114*'Aangeboden DRU''s TOTAAL'!$C$18</f>
        <v>0</v>
      </c>
      <c r="M114" s="1"/>
      <c r="N114" s="1"/>
      <c r="O114" s="1"/>
    </row>
    <row r="115" spans="1:15" s="2" customFormat="1">
      <c r="A115" s="19" t="str">
        <f>A113</f>
        <v>&lt;invullen&gt;</v>
      </c>
      <c r="B115" s="11"/>
      <c r="C115" s="11"/>
      <c r="D115" s="14"/>
      <c r="E115" s="14"/>
      <c r="F115" s="14"/>
      <c r="G115" s="14"/>
      <c r="H115" s="5" t="s">
        <v>21</v>
      </c>
      <c r="I115" s="44">
        <f>D115*'Aangeboden DRU''s TOTAAL'!$C$22</f>
        <v>0</v>
      </c>
      <c r="J115" s="44">
        <f>E115*'Aangeboden DRU''s TOTAAL'!$C$22</f>
        <v>0</v>
      </c>
      <c r="K115" s="44">
        <f>F115*'Aangeboden DRU''s TOTAAL'!$C$22</f>
        <v>0</v>
      </c>
      <c r="L115" s="45">
        <f>G115*'Aangeboden DRU''s TOTAAL'!$C$22</f>
        <v>0</v>
      </c>
      <c r="M115" s="1"/>
      <c r="N115" s="1"/>
      <c r="O115" s="1"/>
    </row>
    <row r="116" spans="1:15" s="2" customFormat="1">
      <c r="A116" s="18" t="s">
        <v>5</v>
      </c>
      <c r="B116" s="11"/>
      <c r="C116" s="11"/>
      <c r="D116" s="14"/>
      <c r="E116" s="14"/>
      <c r="F116" s="14"/>
      <c r="G116" s="14"/>
      <c r="H116" s="3" t="s">
        <v>19</v>
      </c>
      <c r="I116" s="44">
        <f>D116*'Aangeboden DRU''s TOTAAL'!$C$14</f>
        <v>0</v>
      </c>
      <c r="J116" s="44">
        <f>E116*'Aangeboden DRU''s TOTAAL'!$C$14</f>
        <v>0</v>
      </c>
      <c r="K116" s="44">
        <f>F116*'Aangeboden DRU''s TOTAAL'!$C$14</f>
        <v>0</v>
      </c>
      <c r="L116" s="45">
        <f>G116*'Aangeboden DRU''s TOTAAL'!$C$14</f>
        <v>0</v>
      </c>
      <c r="M116" s="1"/>
      <c r="N116" s="1"/>
      <c r="O116" s="1"/>
    </row>
    <row r="117" spans="1:15" s="2" customFormat="1">
      <c r="A117" s="19" t="str">
        <f>A116</f>
        <v>&lt;invullen&gt;</v>
      </c>
      <c r="B117" s="11"/>
      <c r="C117" s="11"/>
      <c r="D117" s="14"/>
      <c r="E117" s="14"/>
      <c r="F117" s="14"/>
      <c r="G117" s="14"/>
      <c r="H117" s="3" t="s">
        <v>20</v>
      </c>
      <c r="I117" s="44">
        <f>D117*'Aangeboden DRU''s TOTAAL'!$C$18</f>
        <v>0</v>
      </c>
      <c r="J117" s="44">
        <f>E117*'Aangeboden DRU''s TOTAAL'!$C$18</f>
        <v>0</v>
      </c>
      <c r="K117" s="44">
        <f>F117*'Aangeboden DRU''s TOTAAL'!$C$18</f>
        <v>0</v>
      </c>
      <c r="L117" s="45">
        <f>G117*'Aangeboden DRU''s TOTAAL'!$C$18</f>
        <v>0</v>
      </c>
      <c r="M117" s="1"/>
      <c r="N117" s="1"/>
      <c r="O117" s="1"/>
    </row>
    <row r="118" spans="1:15" s="2" customFormat="1">
      <c r="A118" s="19" t="str">
        <f>A116</f>
        <v>&lt;invullen&gt;</v>
      </c>
      <c r="B118" s="11"/>
      <c r="C118" s="11"/>
      <c r="D118" s="14"/>
      <c r="E118" s="14"/>
      <c r="F118" s="14"/>
      <c r="G118" s="14"/>
      <c r="H118" s="3" t="s">
        <v>21</v>
      </c>
      <c r="I118" s="44">
        <f>D118*'Aangeboden DRU''s TOTAAL'!$C$22</f>
        <v>0</v>
      </c>
      <c r="J118" s="44">
        <f>E118*'Aangeboden DRU''s TOTAAL'!$C$22</f>
        <v>0</v>
      </c>
      <c r="K118" s="44">
        <f>F118*'Aangeboden DRU''s TOTAAL'!$C$22</f>
        <v>0</v>
      </c>
      <c r="L118" s="45">
        <f>G118*'Aangeboden DRU''s TOTAAL'!$C$22</f>
        <v>0</v>
      </c>
      <c r="M118" s="1"/>
      <c r="N118" s="1"/>
      <c r="O118" s="1"/>
    </row>
    <row r="119" spans="1:15" s="2" customFormat="1">
      <c r="A119" s="18" t="s">
        <v>5</v>
      </c>
      <c r="B119" s="11"/>
      <c r="C119" s="11"/>
      <c r="D119" s="14"/>
      <c r="E119" s="14"/>
      <c r="F119" s="14"/>
      <c r="G119" s="14"/>
      <c r="H119" s="4" t="s">
        <v>19</v>
      </c>
      <c r="I119" s="44">
        <f>D119*'Aangeboden DRU''s TOTAAL'!$C$14</f>
        <v>0</v>
      </c>
      <c r="J119" s="44">
        <f>E119*'Aangeboden DRU''s TOTAAL'!$C$14</f>
        <v>0</v>
      </c>
      <c r="K119" s="44">
        <f>F119*'Aangeboden DRU''s TOTAAL'!$C$14</f>
        <v>0</v>
      </c>
      <c r="L119" s="45">
        <f>G119*'Aangeboden DRU''s TOTAAL'!$C$14</f>
        <v>0</v>
      </c>
      <c r="M119" s="1"/>
      <c r="N119" s="1"/>
      <c r="O119" s="1"/>
    </row>
    <row r="120" spans="1:15" s="2" customFormat="1">
      <c r="A120" s="19" t="str">
        <f>A119</f>
        <v>&lt;invullen&gt;</v>
      </c>
      <c r="B120" s="11"/>
      <c r="C120" s="11"/>
      <c r="D120" s="14"/>
      <c r="E120" s="14"/>
      <c r="F120" s="14"/>
      <c r="G120" s="14"/>
      <c r="H120" s="4" t="s">
        <v>20</v>
      </c>
      <c r="I120" s="44">
        <f>D120*'Aangeboden DRU''s TOTAAL'!$C$18</f>
        <v>0</v>
      </c>
      <c r="J120" s="44">
        <f>E120*'Aangeboden DRU''s TOTAAL'!$C$18</f>
        <v>0</v>
      </c>
      <c r="K120" s="44">
        <f>F120*'Aangeboden DRU''s TOTAAL'!$C$18</f>
        <v>0</v>
      </c>
      <c r="L120" s="45">
        <f>G120*'Aangeboden DRU''s TOTAAL'!$C$18</f>
        <v>0</v>
      </c>
      <c r="M120" s="1"/>
      <c r="N120" s="1"/>
      <c r="O120" s="1"/>
    </row>
    <row r="121" spans="1:15" s="2" customFormat="1">
      <c r="A121" s="19" t="str">
        <f>A119</f>
        <v>&lt;invullen&gt;</v>
      </c>
      <c r="B121" s="11"/>
      <c r="C121" s="11"/>
      <c r="D121" s="14"/>
      <c r="E121" s="14"/>
      <c r="F121" s="14"/>
      <c r="G121" s="14"/>
      <c r="H121" s="4" t="s">
        <v>21</v>
      </c>
      <c r="I121" s="44">
        <f>D121*'Aangeboden DRU''s TOTAAL'!$C$22</f>
        <v>0</v>
      </c>
      <c r="J121" s="44">
        <f>E121*'Aangeboden DRU''s TOTAAL'!$C$22</f>
        <v>0</v>
      </c>
      <c r="K121" s="44">
        <f>F121*'Aangeboden DRU''s TOTAAL'!$C$22</f>
        <v>0</v>
      </c>
      <c r="L121" s="45">
        <f>G121*'Aangeboden DRU''s TOTAAL'!$C$22</f>
        <v>0</v>
      </c>
      <c r="M121" s="1"/>
      <c r="N121" s="1"/>
      <c r="O121" s="1"/>
    </row>
    <row r="122" spans="1:15" s="2" customFormat="1">
      <c r="A122" s="18" t="s">
        <v>5</v>
      </c>
      <c r="B122" s="11"/>
      <c r="C122" s="11"/>
      <c r="D122" s="14"/>
      <c r="E122" s="14"/>
      <c r="F122" s="14"/>
      <c r="G122" s="14"/>
      <c r="H122" s="9" t="s">
        <v>19</v>
      </c>
      <c r="I122" s="44">
        <f>D122*'Aangeboden DRU''s TOTAAL'!$C$14</f>
        <v>0</v>
      </c>
      <c r="J122" s="44">
        <f>E122*'Aangeboden DRU''s TOTAAL'!$C$14</f>
        <v>0</v>
      </c>
      <c r="K122" s="44">
        <f>F122*'Aangeboden DRU''s TOTAAL'!$C$14</f>
        <v>0</v>
      </c>
      <c r="L122" s="45">
        <f>G122*'Aangeboden DRU''s TOTAAL'!$C$14</f>
        <v>0</v>
      </c>
      <c r="M122" s="1"/>
      <c r="N122" s="1"/>
      <c r="O122" s="1"/>
    </row>
    <row r="123" spans="1:15" s="2" customFormat="1">
      <c r="A123" s="19" t="str">
        <f>A122</f>
        <v>&lt;invullen&gt;</v>
      </c>
      <c r="B123" s="11"/>
      <c r="C123" s="11"/>
      <c r="D123" s="14"/>
      <c r="E123" s="14"/>
      <c r="F123" s="14"/>
      <c r="G123" s="14"/>
      <c r="H123" s="9" t="s">
        <v>20</v>
      </c>
      <c r="I123" s="44">
        <f>D123*'Aangeboden DRU''s TOTAAL'!$C$18</f>
        <v>0</v>
      </c>
      <c r="J123" s="44">
        <f>E123*'Aangeboden DRU''s TOTAAL'!$C$18</f>
        <v>0</v>
      </c>
      <c r="K123" s="44">
        <f>F123*'Aangeboden DRU''s TOTAAL'!$C$18</f>
        <v>0</v>
      </c>
      <c r="L123" s="45">
        <f>G123*'Aangeboden DRU''s TOTAAL'!$C$18</f>
        <v>0</v>
      </c>
      <c r="M123" s="1"/>
      <c r="N123" s="1"/>
      <c r="O123" s="1"/>
    </row>
    <row r="124" spans="1:15" s="2" customFormat="1">
      <c r="A124" s="19" t="str">
        <f>A122</f>
        <v>&lt;invullen&gt;</v>
      </c>
      <c r="B124" s="11"/>
      <c r="C124" s="11"/>
      <c r="D124" s="14"/>
      <c r="E124" s="14"/>
      <c r="F124" s="14"/>
      <c r="G124" s="14"/>
      <c r="H124" s="9" t="s">
        <v>21</v>
      </c>
      <c r="I124" s="44">
        <f>D124*'Aangeboden DRU''s TOTAAL'!$C$22</f>
        <v>0</v>
      </c>
      <c r="J124" s="44">
        <f>E124*'Aangeboden DRU''s TOTAAL'!$C$22</f>
        <v>0</v>
      </c>
      <c r="K124" s="44">
        <f>F124*'Aangeboden DRU''s TOTAAL'!$C$22</f>
        <v>0</v>
      </c>
      <c r="L124" s="45">
        <f>G124*'Aangeboden DRU''s TOTAAL'!$C$22</f>
        <v>0</v>
      </c>
      <c r="M124" s="1"/>
      <c r="N124" s="1"/>
      <c r="O124" s="1"/>
    </row>
    <row r="125" spans="1:15" s="2" customFormat="1">
      <c r="A125" s="18" t="s">
        <v>5</v>
      </c>
      <c r="B125" s="11"/>
      <c r="C125" s="11"/>
      <c r="D125" s="14"/>
      <c r="E125" s="14"/>
      <c r="F125" s="14"/>
      <c r="G125" s="14"/>
      <c r="H125" s="7" t="s">
        <v>19</v>
      </c>
      <c r="I125" s="44">
        <f>D125*'Aangeboden DRU''s TOTAAL'!$C$14</f>
        <v>0</v>
      </c>
      <c r="J125" s="44">
        <f>E125*'Aangeboden DRU''s TOTAAL'!$C$14</f>
        <v>0</v>
      </c>
      <c r="K125" s="44">
        <f>F125*'Aangeboden DRU''s TOTAAL'!$C$14</f>
        <v>0</v>
      </c>
      <c r="L125" s="45">
        <f>G125*'Aangeboden DRU''s TOTAAL'!$C$14</f>
        <v>0</v>
      </c>
      <c r="M125" s="1"/>
      <c r="N125" s="1"/>
      <c r="O125" s="1"/>
    </row>
    <row r="126" spans="1:15" s="2" customFormat="1">
      <c r="A126" s="19" t="str">
        <f>A125</f>
        <v>&lt;invullen&gt;</v>
      </c>
      <c r="B126" s="11"/>
      <c r="C126" s="11"/>
      <c r="D126" s="14"/>
      <c r="E126" s="14"/>
      <c r="F126" s="14"/>
      <c r="G126" s="14"/>
      <c r="H126" s="7" t="s">
        <v>20</v>
      </c>
      <c r="I126" s="44">
        <f>D126*'Aangeboden DRU''s TOTAAL'!$C$18</f>
        <v>0</v>
      </c>
      <c r="J126" s="44">
        <f>E126*'Aangeboden DRU''s TOTAAL'!$C$18</f>
        <v>0</v>
      </c>
      <c r="K126" s="44">
        <f>F126*'Aangeboden DRU''s TOTAAL'!$C$18</f>
        <v>0</v>
      </c>
      <c r="L126" s="45">
        <f>G126*'Aangeboden DRU''s TOTAAL'!$C$18</f>
        <v>0</v>
      </c>
      <c r="M126" s="1"/>
      <c r="N126" s="1"/>
      <c r="O126" s="1"/>
    </row>
    <row r="127" spans="1:15" s="2" customFormat="1">
      <c r="A127" s="19" t="str">
        <f>A125</f>
        <v>&lt;invullen&gt;</v>
      </c>
      <c r="B127" s="11"/>
      <c r="C127" s="11"/>
      <c r="D127" s="14"/>
      <c r="E127" s="14"/>
      <c r="F127" s="14"/>
      <c r="G127" s="14"/>
      <c r="H127" s="7" t="s">
        <v>21</v>
      </c>
      <c r="I127" s="44">
        <f>D127*'Aangeboden DRU''s TOTAAL'!$C$22</f>
        <v>0</v>
      </c>
      <c r="J127" s="44">
        <f>E127*'Aangeboden DRU''s TOTAAL'!$C$22</f>
        <v>0</v>
      </c>
      <c r="K127" s="44">
        <f>F127*'Aangeboden DRU''s TOTAAL'!$C$22</f>
        <v>0</v>
      </c>
      <c r="L127" s="45">
        <f>G127*'Aangeboden DRU''s TOTAAL'!$C$22</f>
        <v>0</v>
      </c>
      <c r="M127" s="1"/>
      <c r="N127" s="1"/>
      <c r="O127" s="1"/>
    </row>
    <row r="128" spans="1:15" s="2" customFormat="1">
      <c r="A128" s="18" t="s">
        <v>5</v>
      </c>
      <c r="B128" s="11"/>
      <c r="C128" s="11"/>
      <c r="D128" s="14"/>
      <c r="E128" s="14"/>
      <c r="F128" s="14"/>
      <c r="G128" s="14"/>
      <c r="H128" s="6" t="s">
        <v>19</v>
      </c>
      <c r="I128" s="44">
        <f>D128*'Aangeboden DRU''s TOTAAL'!$C$14</f>
        <v>0</v>
      </c>
      <c r="J128" s="44">
        <f>E128*'Aangeboden DRU''s TOTAAL'!$C$14</f>
        <v>0</v>
      </c>
      <c r="K128" s="44">
        <f>F128*'Aangeboden DRU''s TOTAAL'!$C$14</f>
        <v>0</v>
      </c>
      <c r="L128" s="45">
        <f>G128*'Aangeboden DRU''s TOTAAL'!$C$14</f>
        <v>0</v>
      </c>
      <c r="M128" s="1"/>
      <c r="N128" s="1"/>
      <c r="O128" s="1"/>
    </row>
    <row r="129" spans="1:15" s="2" customFormat="1">
      <c r="A129" s="19" t="str">
        <f>A128</f>
        <v>&lt;invullen&gt;</v>
      </c>
      <c r="B129" s="11"/>
      <c r="C129" s="11"/>
      <c r="D129" s="14"/>
      <c r="E129" s="14"/>
      <c r="F129" s="14"/>
      <c r="G129" s="14"/>
      <c r="H129" s="6" t="s">
        <v>20</v>
      </c>
      <c r="I129" s="44">
        <f>D129*'Aangeboden DRU''s TOTAAL'!$C$18</f>
        <v>0</v>
      </c>
      <c r="J129" s="44">
        <f>E129*'Aangeboden DRU''s TOTAAL'!$C$18</f>
        <v>0</v>
      </c>
      <c r="K129" s="44">
        <f>F129*'Aangeboden DRU''s TOTAAL'!$C$18</f>
        <v>0</v>
      </c>
      <c r="L129" s="45">
        <f>G129*'Aangeboden DRU''s TOTAAL'!$C$18</f>
        <v>0</v>
      </c>
      <c r="M129" s="1"/>
      <c r="N129" s="1"/>
      <c r="O129" s="1"/>
    </row>
    <row r="130" spans="1:15" s="2" customFormat="1">
      <c r="A130" s="19" t="str">
        <f>A128</f>
        <v>&lt;invullen&gt;</v>
      </c>
      <c r="B130" s="11"/>
      <c r="C130" s="11"/>
      <c r="D130" s="14"/>
      <c r="E130" s="14"/>
      <c r="F130" s="14"/>
      <c r="G130" s="14"/>
      <c r="H130" s="6" t="s">
        <v>21</v>
      </c>
      <c r="I130" s="44">
        <f>D130*'Aangeboden DRU''s TOTAAL'!$C$22</f>
        <v>0</v>
      </c>
      <c r="J130" s="44">
        <f>E130*'Aangeboden DRU''s TOTAAL'!$C$22</f>
        <v>0</v>
      </c>
      <c r="K130" s="44">
        <f>F130*'Aangeboden DRU''s TOTAAL'!$C$22</f>
        <v>0</v>
      </c>
      <c r="L130" s="45">
        <f>G130*'Aangeboden DRU''s TOTAAL'!$C$22</f>
        <v>0</v>
      </c>
      <c r="M130" s="1"/>
      <c r="N130" s="1"/>
      <c r="O130" s="1"/>
    </row>
    <row r="131" spans="1:15" s="2" customFormat="1">
      <c r="A131" s="18" t="s">
        <v>5</v>
      </c>
      <c r="B131" s="11"/>
      <c r="C131" s="11"/>
      <c r="D131" s="14"/>
      <c r="E131" s="14"/>
      <c r="F131" s="14"/>
      <c r="G131" s="14"/>
      <c r="H131" s="8" t="s">
        <v>19</v>
      </c>
      <c r="I131" s="44">
        <f>D131*'Aangeboden DRU''s TOTAAL'!$C$14</f>
        <v>0</v>
      </c>
      <c r="J131" s="44">
        <f>E131*'Aangeboden DRU''s TOTAAL'!$C$14</f>
        <v>0</v>
      </c>
      <c r="K131" s="44">
        <f>F131*'Aangeboden DRU''s TOTAAL'!$C$14</f>
        <v>0</v>
      </c>
      <c r="L131" s="45">
        <f>G131*'Aangeboden DRU''s TOTAAL'!$C$14</f>
        <v>0</v>
      </c>
      <c r="M131" s="1"/>
      <c r="N131" s="1"/>
      <c r="O131" s="1"/>
    </row>
    <row r="132" spans="1:15" s="2" customFormat="1">
      <c r="A132" s="19" t="str">
        <f>A131</f>
        <v>&lt;invullen&gt;</v>
      </c>
      <c r="B132" s="11"/>
      <c r="C132" s="11"/>
      <c r="D132" s="14"/>
      <c r="E132" s="14"/>
      <c r="F132" s="14"/>
      <c r="G132" s="14"/>
      <c r="H132" s="8" t="s">
        <v>20</v>
      </c>
      <c r="I132" s="44">
        <f>D132*'Aangeboden DRU''s TOTAAL'!$C$18</f>
        <v>0</v>
      </c>
      <c r="J132" s="44">
        <f>E132*'Aangeboden DRU''s TOTAAL'!$C$18</f>
        <v>0</v>
      </c>
      <c r="K132" s="44">
        <f>F132*'Aangeboden DRU''s TOTAAL'!$C$18</f>
        <v>0</v>
      </c>
      <c r="L132" s="45">
        <f>G132*'Aangeboden DRU''s TOTAAL'!$C$18</f>
        <v>0</v>
      </c>
      <c r="M132" s="1"/>
      <c r="N132" s="1"/>
      <c r="O132" s="1"/>
    </row>
    <row r="133" spans="1:15" s="2" customFormat="1">
      <c r="A133" s="19" t="str">
        <f>A131</f>
        <v>&lt;invullen&gt;</v>
      </c>
      <c r="B133" s="11"/>
      <c r="C133" s="11"/>
      <c r="D133" s="14"/>
      <c r="E133" s="14"/>
      <c r="F133" s="14"/>
      <c r="G133" s="14"/>
      <c r="H133" s="8" t="s">
        <v>21</v>
      </c>
      <c r="I133" s="44">
        <f>D133*'Aangeboden DRU''s TOTAAL'!$C$22</f>
        <v>0</v>
      </c>
      <c r="J133" s="44">
        <f>E133*'Aangeboden DRU''s TOTAAL'!$C$22</f>
        <v>0</v>
      </c>
      <c r="K133" s="44">
        <f>F133*'Aangeboden DRU''s TOTAAL'!$C$22</f>
        <v>0</v>
      </c>
      <c r="L133" s="45">
        <f>G133*'Aangeboden DRU''s TOTAAL'!$C$22</f>
        <v>0</v>
      </c>
      <c r="M133" s="1"/>
      <c r="N133" s="1"/>
      <c r="O133" s="1"/>
    </row>
    <row r="134" spans="1:15" s="2" customFormat="1">
      <c r="A134" s="18" t="s">
        <v>5</v>
      </c>
      <c r="B134" s="11"/>
      <c r="C134" s="11"/>
      <c r="D134" s="14"/>
      <c r="E134" s="14"/>
      <c r="F134" s="14"/>
      <c r="G134" s="14"/>
      <c r="H134" s="5" t="s">
        <v>19</v>
      </c>
      <c r="I134" s="44">
        <f>D134*'Aangeboden DRU''s TOTAAL'!$C$14</f>
        <v>0</v>
      </c>
      <c r="J134" s="44">
        <f>E134*'Aangeboden DRU''s TOTAAL'!$C$14</f>
        <v>0</v>
      </c>
      <c r="K134" s="44">
        <f>F134*'Aangeboden DRU''s TOTAAL'!$C$14</f>
        <v>0</v>
      </c>
      <c r="L134" s="45">
        <f>G134*'Aangeboden DRU''s TOTAAL'!$C$14</f>
        <v>0</v>
      </c>
      <c r="M134" s="1"/>
      <c r="N134" s="1"/>
      <c r="O134" s="1"/>
    </row>
    <row r="135" spans="1:15" s="2" customFormat="1">
      <c r="A135" s="19" t="str">
        <f>A134</f>
        <v>&lt;invullen&gt;</v>
      </c>
      <c r="B135" s="11"/>
      <c r="C135" s="11"/>
      <c r="D135" s="14"/>
      <c r="E135" s="14"/>
      <c r="F135" s="14"/>
      <c r="G135" s="14"/>
      <c r="H135" s="5" t="s">
        <v>20</v>
      </c>
      <c r="I135" s="44">
        <f>D135*'Aangeboden DRU''s TOTAAL'!$C$18</f>
        <v>0</v>
      </c>
      <c r="J135" s="44">
        <f>E135*'Aangeboden DRU''s TOTAAL'!$C$18</f>
        <v>0</v>
      </c>
      <c r="K135" s="44">
        <f>F135*'Aangeboden DRU''s TOTAAL'!$C$18</f>
        <v>0</v>
      </c>
      <c r="L135" s="45">
        <f>G135*'Aangeboden DRU''s TOTAAL'!$C$18</f>
        <v>0</v>
      </c>
      <c r="M135" s="1"/>
      <c r="N135" s="1"/>
      <c r="O135" s="1"/>
    </row>
    <row r="136" spans="1:15" s="2" customFormat="1">
      <c r="A136" s="19" t="str">
        <f>A134</f>
        <v>&lt;invullen&gt;</v>
      </c>
      <c r="B136" s="11"/>
      <c r="C136" s="11"/>
      <c r="D136" s="14"/>
      <c r="E136" s="14"/>
      <c r="F136" s="14"/>
      <c r="G136" s="14"/>
      <c r="H136" s="5" t="s">
        <v>21</v>
      </c>
      <c r="I136" s="44">
        <f>D136*'Aangeboden DRU''s TOTAAL'!$C$22</f>
        <v>0</v>
      </c>
      <c r="J136" s="44">
        <f>E136*'Aangeboden DRU''s TOTAAL'!$C$22</f>
        <v>0</v>
      </c>
      <c r="K136" s="44">
        <f>F136*'Aangeboden DRU''s TOTAAL'!$C$22</f>
        <v>0</v>
      </c>
      <c r="L136" s="45">
        <f>G136*'Aangeboden DRU''s TOTAAL'!$C$22</f>
        <v>0</v>
      </c>
      <c r="M136" s="1"/>
      <c r="N136" s="1"/>
      <c r="O136" s="1"/>
    </row>
    <row r="137" spans="1:15" s="2" customFormat="1">
      <c r="A137" s="18" t="s">
        <v>5</v>
      </c>
      <c r="B137" s="11"/>
      <c r="C137" s="11"/>
      <c r="D137" s="14"/>
      <c r="E137" s="14"/>
      <c r="F137" s="14"/>
      <c r="G137" s="14"/>
      <c r="H137" s="3" t="s">
        <v>19</v>
      </c>
      <c r="I137" s="44">
        <f>D137*'Aangeboden DRU''s TOTAAL'!$C$14</f>
        <v>0</v>
      </c>
      <c r="J137" s="44">
        <f>E137*'Aangeboden DRU''s TOTAAL'!$C$14</f>
        <v>0</v>
      </c>
      <c r="K137" s="44">
        <f>F137*'Aangeboden DRU''s TOTAAL'!$C$14</f>
        <v>0</v>
      </c>
      <c r="L137" s="45">
        <f>G137*'Aangeboden DRU''s TOTAAL'!$C$14</f>
        <v>0</v>
      </c>
      <c r="M137" s="1"/>
      <c r="N137" s="1"/>
      <c r="O137" s="1"/>
    </row>
    <row r="138" spans="1:15" s="2" customFormat="1">
      <c r="A138" s="19" t="str">
        <f>A137</f>
        <v>&lt;invullen&gt;</v>
      </c>
      <c r="B138" s="11"/>
      <c r="C138" s="11"/>
      <c r="D138" s="14"/>
      <c r="E138" s="14"/>
      <c r="F138" s="14"/>
      <c r="G138" s="14"/>
      <c r="H138" s="3" t="s">
        <v>20</v>
      </c>
      <c r="I138" s="44">
        <f>D138*'Aangeboden DRU''s TOTAAL'!$C$18</f>
        <v>0</v>
      </c>
      <c r="J138" s="44">
        <f>E138*'Aangeboden DRU''s TOTAAL'!$C$18</f>
        <v>0</v>
      </c>
      <c r="K138" s="44">
        <f>F138*'Aangeboden DRU''s TOTAAL'!$C$18</f>
        <v>0</v>
      </c>
      <c r="L138" s="45">
        <f>G138*'Aangeboden DRU''s TOTAAL'!$C$18</f>
        <v>0</v>
      </c>
      <c r="M138" s="1"/>
      <c r="N138" s="1"/>
      <c r="O138" s="1"/>
    </row>
    <row r="139" spans="1:15" s="2" customFormat="1">
      <c r="A139" s="19" t="str">
        <f>A137</f>
        <v>&lt;invullen&gt;</v>
      </c>
      <c r="B139" s="11"/>
      <c r="C139" s="11"/>
      <c r="D139" s="14"/>
      <c r="E139" s="14"/>
      <c r="F139" s="14"/>
      <c r="G139" s="14"/>
      <c r="H139" s="3" t="s">
        <v>21</v>
      </c>
      <c r="I139" s="44">
        <f>D139*'Aangeboden DRU''s TOTAAL'!$C$22</f>
        <v>0</v>
      </c>
      <c r="J139" s="44">
        <f>E139*'Aangeboden DRU''s TOTAAL'!$C$22</f>
        <v>0</v>
      </c>
      <c r="K139" s="44">
        <f>F139*'Aangeboden DRU''s TOTAAL'!$C$22</f>
        <v>0</v>
      </c>
      <c r="L139" s="45">
        <f>G139*'Aangeboden DRU''s TOTAAL'!$C$22</f>
        <v>0</v>
      </c>
      <c r="M139" s="1"/>
      <c r="N139" s="1"/>
      <c r="O139" s="1"/>
    </row>
    <row r="140" spans="1:15" s="2" customFormat="1">
      <c r="A140" s="18" t="s">
        <v>5</v>
      </c>
      <c r="B140" s="11"/>
      <c r="C140" s="11"/>
      <c r="D140" s="14"/>
      <c r="E140" s="14"/>
      <c r="F140" s="14"/>
      <c r="G140" s="14"/>
      <c r="H140" s="4" t="s">
        <v>19</v>
      </c>
      <c r="I140" s="44">
        <f>D140*'Aangeboden DRU''s TOTAAL'!$C$14</f>
        <v>0</v>
      </c>
      <c r="J140" s="44">
        <f>E140*'Aangeboden DRU''s TOTAAL'!$C$14</f>
        <v>0</v>
      </c>
      <c r="K140" s="44">
        <f>F140*'Aangeboden DRU''s TOTAAL'!$C$14</f>
        <v>0</v>
      </c>
      <c r="L140" s="45">
        <f>G140*'Aangeboden DRU''s TOTAAL'!$C$14</f>
        <v>0</v>
      </c>
      <c r="M140" s="1"/>
      <c r="N140" s="1"/>
      <c r="O140" s="1"/>
    </row>
    <row r="141" spans="1:15" s="2" customFormat="1">
      <c r="A141" s="19" t="str">
        <f>A140</f>
        <v>&lt;invullen&gt;</v>
      </c>
      <c r="B141" s="11"/>
      <c r="C141" s="11"/>
      <c r="D141" s="14"/>
      <c r="E141" s="14"/>
      <c r="F141" s="14"/>
      <c r="G141" s="14"/>
      <c r="H141" s="4" t="s">
        <v>20</v>
      </c>
      <c r="I141" s="44">
        <f>D141*'Aangeboden DRU''s TOTAAL'!$C$18</f>
        <v>0</v>
      </c>
      <c r="J141" s="44">
        <f>E141*'Aangeboden DRU''s TOTAAL'!$C$18</f>
        <v>0</v>
      </c>
      <c r="K141" s="44">
        <f>F141*'Aangeboden DRU''s TOTAAL'!$C$18</f>
        <v>0</v>
      </c>
      <c r="L141" s="45">
        <f>G141*'Aangeboden DRU''s TOTAAL'!$C$18</f>
        <v>0</v>
      </c>
      <c r="M141" s="1"/>
      <c r="N141" s="1"/>
      <c r="O141" s="1"/>
    </row>
    <row r="142" spans="1:15" s="2" customFormat="1">
      <c r="A142" s="19" t="str">
        <f>A140</f>
        <v>&lt;invullen&gt;</v>
      </c>
      <c r="B142" s="11"/>
      <c r="C142" s="11"/>
      <c r="D142" s="14"/>
      <c r="E142" s="14"/>
      <c r="F142" s="14"/>
      <c r="G142" s="14"/>
      <c r="H142" s="4" t="s">
        <v>21</v>
      </c>
      <c r="I142" s="44">
        <f>D142*'Aangeboden DRU''s TOTAAL'!$C$22</f>
        <v>0</v>
      </c>
      <c r="J142" s="44">
        <f>E142*'Aangeboden DRU''s TOTAAL'!$C$22</f>
        <v>0</v>
      </c>
      <c r="K142" s="44">
        <f>F142*'Aangeboden DRU''s TOTAAL'!$C$22</f>
        <v>0</v>
      </c>
      <c r="L142" s="45">
        <f>G142*'Aangeboden DRU''s TOTAAL'!$C$22</f>
        <v>0</v>
      </c>
      <c r="M142" s="1"/>
      <c r="N142" s="1"/>
      <c r="O142" s="1"/>
    </row>
    <row r="143" spans="1:15" s="2" customFormat="1">
      <c r="A143" s="18" t="s">
        <v>5</v>
      </c>
      <c r="B143" s="11"/>
      <c r="C143" s="11"/>
      <c r="D143" s="14"/>
      <c r="E143" s="14"/>
      <c r="F143" s="14"/>
      <c r="G143" s="14"/>
      <c r="H143" s="9" t="s">
        <v>19</v>
      </c>
      <c r="I143" s="44">
        <f>D143*'Aangeboden DRU''s TOTAAL'!$C$14</f>
        <v>0</v>
      </c>
      <c r="J143" s="44">
        <f>E143*'Aangeboden DRU''s TOTAAL'!$C$14</f>
        <v>0</v>
      </c>
      <c r="K143" s="44">
        <f>F143*'Aangeboden DRU''s TOTAAL'!$C$14</f>
        <v>0</v>
      </c>
      <c r="L143" s="45">
        <f>G143*'Aangeboden DRU''s TOTAAL'!$C$14</f>
        <v>0</v>
      </c>
      <c r="M143" s="1"/>
      <c r="N143" s="1"/>
      <c r="O143" s="1"/>
    </row>
    <row r="144" spans="1:15" s="2" customFormat="1">
      <c r="A144" s="19" t="str">
        <f>A143</f>
        <v>&lt;invullen&gt;</v>
      </c>
      <c r="B144" s="11"/>
      <c r="C144" s="11"/>
      <c r="D144" s="14"/>
      <c r="E144" s="14"/>
      <c r="F144" s="14"/>
      <c r="G144" s="14"/>
      <c r="H144" s="9" t="s">
        <v>20</v>
      </c>
      <c r="I144" s="44">
        <f>D144*'Aangeboden DRU''s TOTAAL'!$C$18</f>
        <v>0</v>
      </c>
      <c r="J144" s="44">
        <f>E144*'Aangeboden DRU''s TOTAAL'!$C$18</f>
        <v>0</v>
      </c>
      <c r="K144" s="44">
        <f>F144*'Aangeboden DRU''s TOTAAL'!$C$18</f>
        <v>0</v>
      </c>
      <c r="L144" s="45">
        <f>G144*'Aangeboden DRU''s TOTAAL'!$C$18</f>
        <v>0</v>
      </c>
      <c r="M144" s="1"/>
      <c r="N144" s="1"/>
      <c r="O144" s="1"/>
    </row>
    <row r="145" spans="1:15" s="2" customFormat="1">
      <c r="A145" s="19" t="str">
        <f>A143</f>
        <v>&lt;invullen&gt;</v>
      </c>
      <c r="B145" s="11"/>
      <c r="C145" s="11"/>
      <c r="D145" s="14"/>
      <c r="E145" s="14"/>
      <c r="F145" s="14"/>
      <c r="G145" s="14"/>
      <c r="H145" s="9" t="s">
        <v>21</v>
      </c>
      <c r="I145" s="44">
        <f>D145*'Aangeboden DRU''s TOTAAL'!$C$22</f>
        <v>0</v>
      </c>
      <c r="J145" s="44">
        <f>E145*'Aangeboden DRU''s TOTAAL'!$C$22</f>
        <v>0</v>
      </c>
      <c r="K145" s="44">
        <f>F145*'Aangeboden DRU''s TOTAAL'!$C$22</f>
        <v>0</v>
      </c>
      <c r="L145" s="45">
        <f>G145*'Aangeboden DRU''s TOTAAL'!$C$22</f>
        <v>0</v>
      </c>
      <c r="M145" s="1"/>
      <c r="N145" s="1"/>
      <c r="O145" s="1"/>
    </row>
    <row r="146" spans="1:15" s="2" customFormat="1">
      <c r="A146" s="18" t="s">
        <v>5</v>
      </c>
      <c r="B146" s="11"/>
      <c r="C146" s="11"/>
      <c r="D146" s="14"/>
      <c r="E146" s="14"/>
      <c r="F146" s="14"/>
      <c r="G146" s="14"/>
      <c r="H146" s="7" t="s">
        <v>19</v>
      </c>
      <c r="I146" s="44">
        <f>D146*'Aangeboden DRU''s TOTAAL'!$C$14</f>
        <v>0</v>
      </c>
      <c r="J146" s="44">
        <f>E146*'Aangeboden DRU''s TOTAAL'!$C$14</f>
        <v>0</v>
      </c>
      <c r="K146" s="44">
        <f>F146*'Aangeboden DRU''s TOTAAL'!$C$14</f>
        <v>0</v>
      </c>
      <c r="L146" s="45">
        <f>G146*'Aangeboden DRU''s TOTAAL'!$C$14</f>
        <v>0</v>
      </c>
      <c r="M146" s="1"/>
      <c r="N146" s="1"/>
      <c r="O146" s="1"/>
    </row>
    <row r="147" spans="1:15" s="2" customFormat="1">
      <c r="A147" s="19" t="str">
        <f>A146</f>
        <v>&lt;invullen&gt;</v>
      </c>
      <c r="B147" s="11"/>
      <c r="C147" s="11"/>
      <c r="D147" s="14"/>
      <c r="E147" s="14"/>
      <c r="F147" s="14"/>
      <c r="G147" s="14"/>
      <c r="H147" s="7" t="s">
        <v>20</v>
      </c>
      <c r="I147" s="44">
        <f>D147*'Aangeboden DRU''s TOTAAL'!$C$18</f>
        <v>0</v>
      </c>
      <c r="J147" s="44">
        <f>E147*'Aangeboden DRU''s TOTAAL'!$C$18</f>
        <v>0</v>
      </c>
      <c r="K147" s="44">
        <f>F147*'Aangeboden DRU''s TOTAAL'!$C$18</f>
        <v>0</v>
      </c>
      <c r="L147" s="45">
        <f>G147*'Aangeboden DRU''s TOTAAL'!$C$18</f>
        <v>0</v>
      </c>
      <c r="M147" s="1"/>
      <c r="N147" s="1"/>
      <c r="O147" s="1"/>
    </row>
    <row r="148" spans="1:15" s="2" customFormat="1">
      <c r="A148" s="19" t="str">
        <f>A146</f>
        <v>&lt;invullen&gt;</v>
      </c>
      <c r="B148" s="11"/>
      <c r="C148" s="11"/>
      <c r="D148" s="14"/>
      <c r="E148" s="14"/>
      <c r="F148" s="14"/>
      <c r="G148" s="14"/>
      <c r="H148" s="7" t="s">
        <v>21</v>
      </c>
      <c r="I148" s="44">
        <f>D148*'Aangeboden DRU''s TOTAAL'!$C$22</f>
        <v>0</v>
      </c>
      <c r="J148" s="44">
        <f>E148*'Aangeboden DRU''s TOTAAL'!$C$22</f>
        <v>0</v>
      </c>
      <c r="K148" s="44">
        <f>F148*'Aangeboden DRU''s TOTAAL'!$C$22</f>
        <v>0</v>
      </c>
      <c r="L148" s="45">
        <f>G148*'Aangeboden DRU''s TOTAAL'!$C$22</f>
        <v>0</v>
      </c>
      <c r="M148" s="1"/>
      <c r="N148" s="1"/>
      <c r="O148" s="1"/>
    </row>
    <row r="149" spans="1:15" s="2" customFormat="1">
      <c r="A149" s="18" t="s">
        <v>5</v>
      </c>
      <c r="B149" s="11"/>
      <c r="C149" s="11"/>
      <c r="D149" s="14"/>
      <c r="E149" s="14"/>
      <c r="F149" s="14"/>
      <c r="G149" s="14"/>
      <c r="H149" s="6" t="s">
        <v>19</v>
      </c>
      <c r="I149" s="44">
        <f>D149*'Aangeboden DRU''s TOTAAL'!$C$14</f>
        <v>0</v>
      </c>
      <c r="J149" s="44">
        <f>E149*'Aangeboden DRU''s TOTAAL'!$C$14</f>
        <v>0</v>
      </c>
      <c r="K149" s="44">
        <f>F149*'Aangeboden DRU''s TOTAAL'!$C$14</f>
        <v>0</v>
      </c>
      <c r="L149" s="45">
        <f>G149*'Aangeboden DRU''s TOTAAL'!$C$14</f>
        <v>0</v>
      </c>
      <c r="M149" s="1"/>
      <c r="N149" s="1"/>
      <c r="O149" s="1"/>
    </row>
    <row r="150" spans="1:15" s="2" customFormat="1">
      <c r="A150" s="19" t="str">
        <f>A149</f>
        <v>&lt;invullen&gt;</v>
      </c>
      <c r="B150" s="11"/>
      <c r="C150" s="11"/>
      <c r="D150" s="14"/>
      <c r="E150" s="14"/>
      <c r="F150" s="14"/>
      <c r="G150" s="14"/>
      <c r="H150" s="6" t="s">
        <v>20</v>
      </c>
      <c r="I150" s="44">
        <f>D150*'Aangeboden DRU''s TOTAAL'!$C$18</f>
        <v>0</v>
      </c>
      <c r="J150" s="44">
        <f>E150*'Aangeboden DRU''s TOTAAL'!$C$18</f>
        <v>0</v>
      </c>
      <c r="K150" s="44">
        <f>F150*'Aangeboden DRU''s TOTAAL'!$C$18</f>
        <v>0</v>
      </c>
      <c r="L150" s="45">
        <f>G150*'Aangeboden DRU''s TOTAAL'!$C$18</f>
        <v>0</v>
      </c>
      <c r="M150" s="1"/>
      <c r="N150" s="1"/>
      <c r="O150" s="1"/>
    </row>
    <row r="151" spans="1:15" s="2" customFormat="1">
      <c r="A151" s="19" t="str">
        <f>A149</f>
        <v>&lt;invullen&gt;</v>
      </c>
      <c r="B151" s="11"/>
      <c r="C151" s="11"/>
      <c r="D151" s="14"/>
      <c r="E151" s="14"/>
      <c r="F151" s="14"/>
      <c r="G151" s="14"/>
      <c r="H151" s="6" t="s">
        <v>21</v>
      </c>
      <c r="I151" s="44">
        <f>D151*'Aangeboden DRU''s TOTAAL'!$C$22</f>
        <v>0</v>
      </c>
      <c r="J151" s="44">
        <f>E151*'Aangeboden DRU''s TOTAAL'!$C$22</f>
        <v>0</v>
      </c>
      <c r="K151" s="44">
        <f>F151*'Aangeboden DRU''s TOTAAL'!$C$22</f>
        <v>0</v>
      </c>
      <c r="L151" s="45">
        <f>G151*'Aangeboden DRU''s TOTAAL'!$C$22</f>
        <v>0</v>
      </c>
      <c r="M151" s="1"/>
      <c r="N151" s="1"/>
      <c r="O151" s="1"/>
    </row>
    <row r="152" spans="1:15" s="2" customFormat="1">
      <c r="A152" s="18" t="s">
        <v>5</v>
      </c>
      <c r="B152" s="11"/>
      <c r="C152" s="11"/>
      <c r="D152" s="14"/>
      <c r="E152" s="14"/>
      <c r="F152" s="14"/>
      <c r="G152" s="14"/>
      <c r="H152" s="8" t="s">
        <v>19</v>
      </c>
      <c r="I152" s="44">
        <f>D152*'Aangeboden DRU''s TOTAAL'!$C$14</f>
        <v>0</v>
      </c>
      <c r="J152" s="44">
        <f>E152*'Aangeboden DRU''s TOTAAL'!$C$14</f>
        <v>0</v>
      </c>
      <c r="K152" s="44">
        <f>F152*'Aangeboden DRU''s TOTAAL'!$C$14</f>
        <v>0</v>
      </c>
      <c r="L152" s="45">
        <f>G152*'Aangeboden DRU''s TOTAAL'!$C$14</f>
        <v>0</v>
      </c>
      <c r="M152" s="1"/>
      <c r="N152" s="1"/>
      <c r="O152" s="1"/>
    </row>
    <row r="153" spans="1:15" s="2" customFormat="1">
      <c r="A153" s="19" t="str">
        <f>A152</f>
        <v>&lt;invullen&gt;</v>
      </c>
      <c r="B153" s="11"/>
      <c r="C153" s="11"/>
      <c r="D153" s="14"/>
      <c r="E153" s="14"/>
      <c r="F153" s="14"/>
      <c r="G153" s="14"/>
      <c r="H153" s="8" t="s">
        <v>20</v>
      </c>
      <c r="I153" s="44">
        <f>D153*'Aangeboden DRU''s TOTAAL'!$C$18</f>
        <v>0</v>
      </c>
      <c r="J153" s="44">
        <f>E153*'Aangeboden DRU''s TOTAAL'!$C$18</f>
        <v>0</v>
      </c>
      <c r="K153" s="44">
        <f>F153*'Aangeboden DRU''s TOTAAL'!$C$18</f>
        <v>0</v>
      </c>
      <c r="L153" s="45">
        <f>G153*'Aangeboden DRU''s TOTAAL'!$C$18</f>
        <v>0</v>
      </c>
      <c r="M153" s="1"/>
      <c r="N153" s="1"/>
      <c r="O153" s="1"/>
    </row>
    <row r="154" spans="1:15" s="2" customFormat="1">
      <c r="A154" s="19" t="str">
        <f>A152</f>
        <v>&lt;invullen&gt;</v>
      </c>
      <c r="B154" s="11"/>
      <c r="C154" s="11"/>
      <c r="D154" s="14"/>
      <c r="E154" s="14"/>
      <c r="F154" s="14"/>
      <c r="G154" s="14"/>
      <c r="H154" s="8" t="s">
        <v>21</v>
      </c>
      <c r="I154" s="44">
        <f>D154*'Aangeboden DRU''s TOTAAL'!$C$22</f>
        <v>0</v>
      </c>
      <c r="J154" s="44">
        <f>E154*'Aangeboden DRU''s TOTAAL'!$C$22</f>
        <v>0</v>
      </c>
      <c r="K154" s="44">
        <f>F154*'Aangeboden DRU''s TOTAAL'!$C$22</f>
        <v>0</v>
      </c>
      <c r="L154" s="45">
        <f>G154*'Aangeboden DRU''s TOTAAL'!$C$22</f>
        <v>0</v>
      </c>
      <c r="M154" s="1"/>
      <c r="N154" s="1"/>
      <c r="O154" s="1"/>
    </row>
    <row r="155" spans="1:15" s="2" customFormat="1">
      <c r="A155" s="18" t="s">
        <v>5</v>
      </c>
      <c r="B155" s="11"/>
      <c r="C155" s="11"/>
      <c r="D155" s="14"/>
      <c r="E155" s="14"/>
      <c r="F155" s="14"/>
      <c r="G155" s="14"/>
      <c r="H155" s="5" t="s">
        <v>19</v>
      </c>
      <c r="I155" s="44">
        <f>D155*'Aangeboden DRU''s TOTAAL'!$C$14</f>
        <v>0</v>
      </c>
      <c r="J155" s="44">
        <f>E155*'Aangeboden DRU''s TOTAAL'!$C$14</f>
        <v>0</v>
      </c>
      <c r="K155" s="44">
        <f>F155*'Aangeboden DRU''s TOTAAL'!$C$14</f>
        <v>0</v>
      </c>
      <c r="L155" s="45">
        <f>G155*'Aangeboden DRU''s TOTAAL'!$C$14</f>
        <v>0</v>
      </c>
      <c r="M155" s="1"/>
      <c r="N155" s="1"/>
      <c r="O155" s="1"/>
    </row>
    <row r="156" spans="1:15" s="2" customFormat="1">
      <c r="A156" s="19" t="str">
        <f>A155</f>
        <v>&lt;invullen&gt;</v>
      </c>
      <c r="B156" s="11"/>
      <c r="C156" s="11"/>
      <c r="D156" s="14"/>
      <c r="E156" s="14"/>
      <c r="F156" s="14"/>
      <c r="G156" s="14"/>
      <c r="H156" s="5" t="s">
        <v>20</v>
      </c>
      <c r="I156" s="44">
        <f>D156*'Aangeboden DRU''s TOTAAL'!$C$18</f>
        <v>0</v>
      </c>
      <c r="J156" s="44">
        <f>E156*'Aangeboden DRU''s TOTAAL'!$C$18</f>
        <v>0</v>
      </c>
      <c r="K156" s="44">
        <f>F156*'Aangeboden DRU''s TOTAAL'!$C$18</f>
        <v>0</v>
      </c>
      <c r="L156" s="45">
        <f>G156*'Aangeboden DRU''s TOTAAL'!$C$18</f>
        <v>0</v>
      </c>
      <c r="M156" s="1"/>
      <c r="N156" s="1"/>
      <c r="O156" s="1"/>
    </row>
    <row r="157" spans="1:15" s="2" customFormat="1">
      <c r="A157" s="19" t="str">
        <f>A155</f>
        <v>&lt;invullen&gt;</v>
      </c>
      <c r="B157" s="11"/>
      <c r="C157" s="11"/>
      <c r="D157" s="14"/>
      <c r="E157" s="14"/>
      <c r="F157" s="14"/>
      <c r="G157" s="14"/>
      <c r="H157" s="5" t="s">
        <v>21</v>
      </c>
      <c r="I157" s="44">
        <f>D157*'Aangeboden DRU''s TOTAAL'!$C$22</f>
        <v>0</v>
      </c>
      <c r="J157" s="44">
        <f>E157*'Aangeboden DRU''s TOTAAL'!$C$22</f>
        <v>0</v>
      </c>
      <c r="K157" s="44">
        <f>F157*'Aangeboden DRU''s TOTAAL'!$C$22</f>
        <v>0</v>
      </c>
      <c r="L157" s="45">
        <f>G157*'Aangeboden DRU''s TOTAAL'!$C$22</f>
        <v>0</v>
      </c>
      <c r="M157" s="1"/>
      <c r="N157" s="1"/>
      <c r="O157" s="1"/>
    </row>
    <row r="158" spans="1:15" s="2" customFormat="1">
      <c r="A158" s="18" t="s">
        <v>5</v>
      </c>
      <c r="B158" s="11"/>
      <c r="C158" s="11"/>
      <c r="D158" s="14"/>
      <c r="E158" s="14"/>
      <c r="F158" s="14"/>
      <c r="G158" s="14"/>
      <c r="H158" s="3" t="s">
        <v>19</v>
      </c>
      <c r="I158" s="44">
        <f>D158*'Aangeboden DRU''s TOTAAL'!$C$14</f>
        <v>0</v>
      </c>
      <c r="J158" s="44">
        <f>E158*'Aangeboden DRU''s TOTAAL'!$C$14</f>
        <v>0</v>
      </c>
      <c r="K158" s="44">
        <f>F158*'Aangeboden DRU''s TOTAAL'!$C$14</f>
        <v>0</v>
      </c>
      <c r="L158" s="45">
        <f>G158*'Aangeboden DRU''s TOTAAL'!$C$14</f>
        <v>0</v>
      </c>
      <c r="M158" s="1"/>
      <c r="N158" s="1"/>
      <c r="O158" s="1"/>
    </row>
    <row r="159" spans="1:15" s="2" customFormat="1">
      <c r="A159" s="19" t="str">
        <f>A158</f>
        <v>&lt;invullen&gt;</v>
      </c>
      <c r="B159" s="11"/>
      <c r="C159" s="11"/>
      <c r="D159" s="14"/>
      <c r="E159" s="14"/>
      <c r="F159" s="14"/>
      <c r="G159" s="14"/>
      <c r="H159" s="3" t="s">
        <v>20</v>
      </c>
      <c r="I159" s="44">
        <f>D159*'Aangeboden DRU''s TOTAAL'!$C$18</f>
        <v>0</v>
      </c>
      <c r="J159" s="44">
        <f>E159*'Aangeboden DRU''s TOTAAL'!$C$18</f>
        <v>0</v>
      </c>
      <c r="K159" s="44">
        <f>F159*'Aangeboden DRU''s TOTAAL'!$C$18</f>
        <v>0</v>
      </c>
      <c r="L159" s="45">
        <f>G159*'Aangeboden DRU''s TOTAAL'!$C$18</f>
        <v>0</v>
      </c>
      <c r="M159" s="1"/>
      <c r="N159" s="1"/>
      <c r="O159" s="1"/>
    </row>
    <row r="160" spans="1:15" s="2" customFormat="1">
      <c r="A160" s="19" t="str">
        <f>A158</f>
        <v>&lt;invullen&gt;</v>
      </c>
      <c r="B160" s="11"/>
      <c r="C160" s="11"/>
      <c r="D160" s="14"/>
      <c r="E160" s="14"/>
      <c r="F160" s="14"/>
      <c r="G160" s="14"/>
      <c r="H160" s="3" t="s">
        <v>21</v>
      </c>
      <c r="I160" s="44">
        <f>D160*'Aangeboden DRU''s TOTAAL'!$C$22</f>
        <v>0</v>
      </c>
      <c r="J160" s="44">
        <f>E160*'Aangeboden DRU''s TOTAAL'!$C$22</f>
        <v>0</v>
      </c>
      <c r="K160" s="44">
        <f>F160*'Aangeboden DRU''s TOTAAL'!$C$22</f>
        <v>0</v>
      </c>
      <c r="L160" s="45">
        <f>G160*'Aangeboden DRU''s TOTAAL'!$C$22</f>
        <v>0</v>
      </c>
      <c r="M160" s="1"/>
      <c r="N160" s="1"/>
      <c r="O160" s="1"/>
    </row>
    <row r="161" spans="1:21" s="2" customFormat="1">
      <c r="A161" s="18" t="s">
        <v>5</v>
      </c>
      <c r="B161" s="11"/>
      <c r="C161" s="11"/>
      <c r="D161" s="14"/>
      <c r="E161" s="14"/>
      <c r="F161" s="14"/>
      <c r="G161" s="14"/>
      <c r="H161" s="4" t="s">
        <v>19</v>
      </c>
      <c r="I161" s="44">
        <f>D161*'Aangeboden DRU''s TOTAAL'!$C$14</f>
        <v>0</v>
      </c>
      <c r="J161" s="44">
        <f>E161*'Aangeboden DRU''s TOTAAL'!$C$14</f>
        <v>0</v>
      </c>
      <c r="K161" s="44">
        <f>F161*'Aangeboden DRU''s TOTAAL'!$C$14</f>
        <v>0</v>
      </c>
      <c r="L161" s="45">
        <f>G161*'Aangeboden DRU''s TOTAAL'!$C$14</f>
        <v>0</v>
      </c>
      <c r="M161" s="1"/>
      <c r="N161" s="1"/>
      <c r="O161" s="1"/>
    </row>
    <row r="162" spans="1:21" s="2" customFormat="1">
      <c r="A162" s="19" t="str">
        <f>A161</f>
        <v>&lt;invullen&gt;</v>
      </c>
      <c r="B162" s="11"/>
      <c r="C162" s="11"/>
      <c r="D162" s="14"/>
      <c r="E162" s="14"/>
      <c r="F162" s="14"/>
      <c r="G162" s="14"/>
      <c r="H162" s="4" t="s">
        <v>20</v>
      </c>
      <c r="I162" s="44">
        <f>D162*'Aangeboden DRU''s TOTAAL'!$C$18</f>
        <v>0</v>
      </c>
      <c r="J162" s="44">
        <f>E162*'Aangeboden DRU''s TOTAAL'!$C$18</f>
        <v>0</v>
      </c>
      <c r="K162" s="44">
        <f>F162*'Aangeboden DRU''s TOTAAL'!$C$18</f>
        <v>0</v>
      </c>
      <c r="L162" s="45">
        <f>G162*'Aangeboden DRU''s TOTAAL'!$C$18</f>
        <v>0</v>
      </c>
      <c r="M162" s="1"/>
      <c r="N162" s="1"/>
      <c r="O162" s="1"/>
    </row>
    <row r="163" spans="1:21" s="2" customFormat="1">
      <c r="A163" s="19" t="str">
        <f>A161</f>
        <v>&lt;invullen&gt;</v>
      </c>
      <c r="B163" s="11"/>
      <c r="C163" s="11"/>
      <c r="D163" s="14"/>
      <c r="E163" s="14"/>
      <c r="F163" s="14"/>
      <c r="G163" s="14"/>
      <c r="H163" s="4" t="s">
        <v>21</v>
      </c>
      <c r="I163" s="44">
        <f>D163*'Aangeboden DRU''s TOTAAL'!$C$22</f>
        <v>0</v>
      </c>
      <c r="J163" s="44">
        <f>E163*'Aangeboden DRU''s TOTAAL'!$C$22</f>
        <v>0</v>
      </c>
      <c r="K163" s="44">
        <f>F163*'Aangeboden DRU''s TOTAAL'!$C$22</f>
        <v>0</v>
      </c>
      <c r="L163" s="45">
        <f>G163*'Aangeboden DRU''s TOTAAL'!$C$22</f>
        <v>0</v>
      </c>
      <c r="M163" s="1"/>
      <c r="N163" s="1"/>
      <c r="O163" s="1"/>
    </row>
    <row r="164" spans="1:21" s="2" customFormat="1">
      <c r="A164" s="18" t="s">
        <v>5</v>
      </c>
      <c r="B164" s="11"/>
      <c r="C164" s="11"/>
      <c r="D164" s="14"/>
      <c r="E164" s="14"/>
      <c r="F164" s="14"/>
      <c r="G164" s="14"/>
      <c r="H164" s="9" t="s">
        <v>19</v>
      </c>
      <c r="I164" s="44">
        <f>D164*'Aangeboden DRU''s TOTAAL'!$C$14</f>
        <v>0</v>
      </c>
      <c r="J164" s="44">
        <f>E164*'Aangeboden DRU''s TOTAAL'!$C$14</f>
        <v>0</v>
      </c>
      <c r="K164" s="44">
        <f>F164*'Aangeboden DRU''s TOTAAL'!$C$14</f>
        <v>0</v>
      </c>
      <c r="L164" s="45">
        <f>G164*'Aangeboden DRU''s TOTAAL'!$C$14</f>
        <v>0</v>
      </c>
      <c r="M164" s="1"/>
      <c r="N164" s="1"/>
      <c r="O164" s="1"/>
    </row>
    <row r="165" spans="1:21" s="2" customFormat="1">
      <c r="A165" s="19" t="str">
        <f>A164</f>
        <v>&lt;invullen&gt;</v>
      </c>
      <c r="B165" s="11"/>
      <c r="C165" s="11"/>
      <c r="D165" s="14"/>
      <c r="E165" s="14"/>
      <c r="F165" s="14"/>
      <c r="G165" s="14"/>
      <c r="H165" s="9" t="s">
        <v>20</v>
      </c>
      <c r="I165" s="44">
        <f>D165*'Aangeboden DRU''s TOTAAL'!$C$18</f>
        <v>0</v>
      </c>
      <c r="J165" s="44">
        <f>E165*'Aangeboden DRU''s TOTAAL'!$C$18</f>
        <v>0</v>
      </c>
      <c r="K165" s="44">
        <f>F165*'Aangeboden DRU''s TOTAAL'!$C$18</f>
        <v>0</v>
      </c>
      <c r="L165" s="45">
        <f>G165*'Aangeboden DRU''s TOTAAL'!$C$18</f>
        <v>0</v>
      </c>
      <c r="M165" s="1"/>
      <c r="N165" s="1"/>
      <c r="O165" s="1"/>
    </row>
    <row r="166" spans="1:21" s="2" customFormat="1">
      <c r="A166" s="19" t="str">
        <f>A164</f>
        <v>&lt;invullen&gt;</v>
      </c>
      <c r="B166" s="11"/>
      <c r="C166" s="11"/>
      <c r="D166" s="14"/>
      <c r="E166" s="14"/>
      <c r="F166" s="14"/>
      <c r="G166" s="14"/>
      <c r="H166" s="9" t="s">
        <v>21</v>
      </c>
      <c r="I166" s="44">
        <f>D166*'Aangeboden DRU''s TOTAAL'!$C$22</f>
        <v>0</v>
      </c>
      <c r="J166" s="44">
        <f>E166*'Aangeboden DRU''s TOTAAL'!$C$22</f>
        <v>0</v>
      </c>
      <c r="K166" s="44">
        <f>F166*'Aangeboden DRU''s TOTAAL'!$C$22</f>
        <v>0</v>
      </c>
      <c r="L166" s="45">
        <f>G166*'Aangeboden DRU''s TOTAAL'!$C$22</f>
        <v>0</v>
      </c>
      <c r="M166" s="1"/>
      <c r="N166" s="1"/>
      <c r="O166" s="1"/>
    </row>
    <row r="167" spans="1:21" s="2" customFormat="1">
      <c r="A167" s="18" t="s">
        <v>5</v>
      </c>
      <c r="B167" s="11"/>
      <c r="C167" s="11"/>
      <c r="D167" s="14"/>
      <c r="E167" s="14"/>
      <c r="F167" s="14"/>
      <c r="G167" s="14"/>
      <c r="H167" s="7" t="s">
        <v>19</v>
      </c>
      <c r="I167" s="44">
        <f>D167*'Aangeboden DRU''s TOTAAL'!$C$14</f>
        <v>0</v>
      </c>
      <c r="J167" s="44">
        <f>E167*'Aangeboden DRU''s TOTAAL'!$C$14</f>
        <v>0</v>
      </c>
      <c r="K167" s="44">
        <f>F167*'Aangeboden DRU''s TOTAAL'!$C$14</f>
        <v>0</v>
      </c>
      <c r="L167" s="45">
        <f>G167*'Aangeboden DRU''s TOTAAL'!$C$14</f>
        <v>0</v>
      </c>
      <c r="M167" s="1"/>
      <c r="N167" s="1"/>
      <c r="O167" s="1"/>
    </row>
    <row r="168" spans="1:21" s="2" customFormat="1">
      <c r="A168" s="19" t="str">
        <f>A167</f>
        <v>&lt;invullen&gt;</v>
      </c>
      <c r="B168" s="11"/>
      <c r="C168" s="11"/>
      <c r="D168" s="14"/>
      <c r="E168" s="14"/>
      <c r="F168" s="14"/>
      <c r="G168" s="14"/>
      <c r="H168" s="7" t="s">
        <v>20</v>
      </c>
      <c r="I168" s="44">
        <f>D168*'Aangeboden DRU''s TOTAAL'!$C$18</f>
        <v>0</v>
      </c>
      <c r="J168" s="44">
        <f>E168*'Aangeboden DRU''s TOTAAL'!$C$18</f>
        <v>0</v>
      </c>
      <c r="K168" s="44">
        <f>F168*'Aangeboden DRU''s TOTAAL'!$C$18</f>
        <v>0</v>
      </c>
      <c r="L168" s="45">
        <f>G168*'Aangeboden DRU''s TOTAAL'!$C$18</f>
        <v>0</v>
      </c>
      <c r="M168" s="1"/>
      <c r="N168" s="1"/>
      <c r="O168" s="1"/>
    </row>
    <row r="169" spans="1:21" s="2" customFormat="1">
      <c r="A169" s="19" t="str">
        <f>A167</f>
        <v>&lt;invullen&gt;</v>
      </c>
      <c r="B169" s="11"/>
      <c r="C169" s="11"/>
      <c r="D169" s="14"/>
      <c r="E169" s="14"/>
      <c r="F169" s="14"/>
      <c r="G169" s="14"/>
      <c r="H169" s="7" t="s">
        <v>21</v>
      </c>
      <c r="I169" s="44">
        <f>D169*'Aangeboden DRU''s TOTAAL'!$C$22</f>
        <v>0</v>
      </c>
      <c r="J169" s="44">
        <f>E169*'Aangeboden DRU''s TOTAAL'!$C$22</f>
        <v>0</v>
      </c>
      <c r="K169" s="44">
        <f>F169*'Aangeboden DRU''s TOTAAL'!$C$22</f>
        <v>0</v>
      </c>
      <c r="L169" s="45">
        <f>G169*'Aangeboden DRU''s TOTAAL'!$C$22</f>
        <v>0</v>
      </c>
      <c r="M169" s="1"/>
      <c r="N169" s="1"/>
      <c r="O169" s="1"/>
    </row>
    <row r="170" spans="1:21" s="2" customFormat="1">
      <c r="A170" s="18" t="s">
        <v>5</v>
      </c>
      <c r="B170" s="11"/>
      <c r="C170" s="11"/>
      <c r="D170" s="14"/>
      <c r="E170" s="14"/>
      <c r="F170" s="14"/>
      <c r="G170" s="14"/>
      <c r="H170" s="6" t="s">
        <v>19</v>
      </c>
      <c r="I170" s="44">
        <f>D170*'Aangeboden DRU''s TOTAAL'!$C$14</f>
        <v>0</v>
      </c>
      <c r="J170" s="44">
        <f>E170*'Aangeboden DRU''s TOTAAL'!$C$14</f>
        <v>0</v>
      </c>
      <c r="K170" s="44">
        <f>F170*'Aangeboden DRU''s TOTAAL'!$C$14</f>
        <v>0</v>
      </c>
      <c r="L170" s="45">
        <f>G170*'Aangeboden DRU''s TOTAAL'!$C$14</f>
        <v>0</v>
      </c>
      <c r="M170" s="1"/>
      <c r="N170" s="1"/>
      <c r="O170" s="1"/>
    </row>
    <row r="171" spans="1:21" s="2" customFormat="1">
      <c r="A171" s="19" t="str">
        <f>A170</f>
        <v>&lt;invullen&gt;</v>
      </c>
      <c r="B171" s="11"/>
      <c r="C171" s="11"/>
      <c r="D171" s="14"/>
      <c r="E171" s="14"/>
      <c r="F171" s="14"/>
      <c r="G171" s="14"/>
      <c r="H171" s="6" t="s">
        <v>20</v>
      </c>
      <c r="I171" s="44">
        <f>D171*'Aangeboden DRU''s TOTAAL'!$C$18</f>
        <v>0</v>
      </c>
      <c r="J171" s="44">
        <f>E171*'Aangeboden DRU''s TOTAAL'!$C$18</f>
        <v>0</v>
      </c>
      <c r="K171" s="44">
        <f>F171*'Aangeboden DRU''s TOTAAL'!$C$18</f>
        <v>0</v>
      </c>
      <c r="L171" s="45">
        <f>G171*'Aangeboden DRU''s TOTAAL'!$C$18</f>
        <v>0</v>
      </c>
      <c r="M171" s="1"/>
      <c r="N171" s="1"/>
      <c r="O171" s="1"/>
    </row>
    <row r="172" spans="1:21" s="2" customFormat="1">
      <c r="A172" s="19" t="str">
        <f>A170</f>
        <v>&lt;invullen&gt;</v>
      </c>
      <c r="B172" s="11"/>
      <c r="C172" s="11"/>
      <c r="D172" s="14"/>
      <c r="E172" s="14"/>
      <c r="F172" s="14"/>
      <c r="G172" s="14"/>
      <c r="H172" s="6" t="s">
        <v>21</v>
      </c>
      <c r="I172" s="44">
        <f>D172*'Aangeboden DRU''s TOTAAL'!$C$22</f>
        <v>0</v>
      </c>
      <c r="J172" s="44">
        <f>E172*'Aangeboden DRU''s TOTAAL'!$C$22</f>
        <v>0</v>
      </c>
      <c r="K172" s="44">
        <f>F172*'Aangeboden DRU''s TOTAAL'!$C$22</f>
        <v>0</v>
      </c>
      <c r="L172" s="45">
        <f>G172*'Aangeboden DRU''s TOTAAL'!$C$22</f>
        <v>0</v>
      </c>
      <c r="M172" s="1"/>
      <c r="N172" s="1"/>
      <c r="O172" s="1"/>
      <c r="P172" s="1"/>
      <c r="Q172" s="1"/>
      <c r="R172" s="1"/>
      <c r="S172" s="1"/>
      <c r="T172" s="1"/>
      <c r="U172" s="1"/>
    </row>
    <row r="173" spans="1:21" s="2" customFormat="1">
      <c r="A173" s="18" t="s">
        <v>5</v>
      </c>
      <c r="B173" s="11"/>
      <c r="C173" s="11"/>
      <c r="D173" s="14"/>
      <c r="E173" s="14"/>
      <c r="F173" s="14"/>
      <c r="G173" s="14"/>
      <c r="H173" s="8" t="s">
        <v>19</v>
      </c>
      <c r="I173" s="44">
        <f>D173*'Aangeboden DRU''s TOTAAL'!$C$14</f>
        <v>0</v>
      </c>
      <c r="J173" s="44">
        <f>E173*'Aangeboden DRU''s TOTAAL'!$C$14</f>
        <v>0</v>
      </c>
      <c r="K173" s="44">
        <f>F173*'Aangeboden DRU''s TOTAAL'!$C$14</f>
        <v>0</v>
      </c>
      <c r="L173" s="45">
        <f>G173*'Aangeboden DRU''s TOTAAL'!$C$14</f>
        <v>0</v>
      </c>
      <c r="M173" s="1"/>
      <c r="N173" s="1"/>
      <c r="O173" s="1"/>
      <c r="P173" s="1"/>
      <c r="Q173" s="1"/>
      <c r="R173" s="1"/>
      <c r="S173" s="1"/>
      <c r="T173" s="1"/>
      <c r="U173" s="1"/>
    </row>
    <row r="174" spans="1:21" s="2" customFormat="1">
      <c r="A174" s="19" t="str">
        <f>A173</f>
        <v>&lt;invullen&gt;</v>
      </c>
      <c r="B174" s="11"/>
      <c r="C174" s="11"/>
      <c r="D174" s="14"/>
      <c r="E174" s="14"/>
      <c r="F174" s="14"/>
      <c r="G174" s="14"/>
      <c r="H174" s="8" t="s">
        <v>20</v>
      </c>
      <c r="I174" s="44">
        <f>D174*'Aangeboden DRU''s TOTAAL'!$C$18</f>
        <v>0</v>
      </c>
      <c r="J174" s="44">
        <f>E174*'Aangeboden DRU''s TOTAAL'!$C$18</f>
        <v>0</v>
      </c>
      <c r="K174" s="44">
        <f>F174*'Aangeboden DRU''s TOTAAL'!$C$18</f>
        <v>0</v>
      </c>
      <c r="L174" s="45">
        <f>G174*'Aangeboden DRU''s TOTAAL'!$C$18</f>
        <v>0</v>
      </c>
      <c r="M174" s="1"/>
      <c r="N174" s="1"/>
      <c r="O174" s="1"/>
      <c r="P174" s="1"/>
      <c r="Q174" s="1"/>
      <c r="R174" s="1"/>
      <c r="S174" s="1"/>
      <c r="T174" s="1"/>
      <c r="U174" s="1"/>
    </row>
    <row r="175" spans="1:21" s="2" customFormat="1" ht="14.45" customHeight="1">
      <c r="A175" s="19" t="str">
        <f>A173</f>
        <v>&lt;invullen&gt;</v>
      </c>
      <c r="B175" s="11"/>
      <c r="C175" s="11"/>
      <c r="D175" s="14"/>
      <c r="E175" s="14"/>
      <c r="F175" s="14"/>
      <c r="G175" s="14"/>
      <c r="H175" s="8" t="s">
        <v>21</v>
      </c>
      <c r="I175" s="44">
        <f>D175*'Aangeboden DRU''s TOTAAL'!$C$22</f>
        <v>0</v>
      </c>
      <c r="J175" s="44">
        <f>E175*'Aangeboden DRU''s TOTAAL'!$C$22</f>
        <v>0</v>
      </c>
      <c r="K175" s="44">
        <f>F175*'Aangeboden DRU''s TOTAAL'!$C$22</f>
        <v>0</v>
      </c>
      <c r="L175" s="45">
        <f>G175*'Aangeboden DRU''s TOTAAL'!$C$22</f>
        <v>0</v>
      </c>
      <c r="M175" s="1"/>
      <c r="N175" s="1"/>
      <c r="O175" s="1"/>
      <c r="P175" s="1"/>
      <c r="Q175" s="1"/>
      <c r="R175" s="1"/>
      <c r="S175" s="1"/>
      <c r="T175" s="1"/>
      <c r="U175" s="1"/>
    </row>
    <row r="176" spans="1:21" s="2" customFormat="1" ht="14.25" customHeight="1">
      <c r="A176" s="18" t="s">
        <v>5</v>
      </c>
      <c r="B176" s="11"/>
      <c r="C176" s="11"/>
      <c r="D176" s="14"/>
      <c r="E176" s="14"/>
      <c r="F176" s="14"/>
      <c r="G176" s="14"/>
      <c r="H176" s="5" t="s">
        <v>19</v>
      </c>
      <c r="I176" s="44">
        <f>D176*'Aangeboden DRU''s TOTAAL'!$C$14</f>
        <v>0</v>
      </c>
      <c r="J176" s="44">
        <f>E176*'Aangeboden DRU''s TOTAAL'!$C$14</f>
        <v>0</v>
      </c>
      <c r="K176" s="44">
        <f>F176*'Aangeboden DRU''s TOTAAL'!$C$14</f>
        <v>0</v>
      </c>
      <c r="L176" s="45">
        <f>G176*'Aangeboden DRU''s TOTAAL'!$C$14</f>
        <v>0</v>
      </c>
      <c r="M176" s="1"/>
      <c r="N176" s="1"/>
      <c r="O176" s="1"/>
      <c r="P176" s="1"/>
      <c r="Q176" s="1"/>
      <c r="R176" s="1"/>
      <c r="S176" s="1"/>
      <c r="T176" s="1"/>
      <c r="U176" s="1"/>
    </row>
    <row r="177" spans="1:20" s="2" customFormat="1" ht="14.25" customHeight="1">
      <c r="A177" s="19" t="str">
        <f>A176</f>
        <v>&lt;invullen&gt;</v>
      </c>
      <c r="B177" s="11"/>
      <c r="C177" s="11"/>
      <c r="D177" s="14"/>
      <c r="E177" s="14"/>
      <c r="F177" s="14"/>
      <c r="G177" s="14"/>
      <c r="H177" s="5" t="s">
        <v>20</v>
      </c>
      <c r="I177" s="44">
        <f>D177*'Aangeboden DRU''s TOTAAL'!$C$18</f>
        <v>0</v>
      </c>
      <c r="J177" s="44">
        <f>E177*'Aangeboden DRU''s TOTAAL'!$C$18</f>
        <v>0</v>
      </c>
      <c r="K177" s="44">
        <f>F177*'Aangeboden DRU''s TOTAAL'!$C$18</f>
        <v>0</v>
      </c>
      <c r="L177" s="45">
        <f>G177*'Aangeboden DRU''s TOTAAL'!$C$18</f>
        <v>0</v>
      </c>
      <c r="M177" s="1"/>
      <c r="N177" s="1"/>
      <c r="O177" s="1"/>
      <c r="P177" s="1"/>
      <c r="Q177" s="1"/>
      <c r="R177" s="1"/>
      <c r="S177" s="1"/>
      <c r="T177" s="1"/>
    </row>
    <row r="178" spans="1:20" s="2" customFormat="1" ht="14.25" customHeight="1">
      <c r="A178" s="19" t="str">
        <f>A176</f>
        <v>&lt;invullen&gt;</v>
      </c>
      <c r="B178" s="11"/>
      <c r="C178" s="11"/>
      <c r="D178" s="14"/>
      <c r="E178" s="14"/>
      <c r="F178" s="14"/>
      <c r="G178" s="14"/>
      <c r="H178" s="5" t="s">
        <v>21</v>
      </c>
      <c r="I178" s="44">
        <f>D178*'Aangeboden DRU''s TOTAAL'!$C$22</f>
        <v>0</v>
      </c>
      <c r="J178" s="44">
        <f>E178*'Aangeboden DRU''s TOTAAL'!$C$22</f>
        <v>0</v>
      </c>
      <c r="K178" s="44">
        <f>F178*'Aangeboden DRU''s TOTAAL'!$C$22</f>
        <v>0</v>
      </c>
      <c r="L178" s="45">
        <f>G178*'Aangeboden DRU''s TOTAAL'!$C$22</f>
        <v>0</v>
      </c>
      <c r="M178" s="1"/>
      <c r="N178" s="1"/>
      <c r="O178" s="1"/>
      <c r="P178" s="1"/>
      <c r="Q178" s="1"/>
      <c r="R178" s="1"/>
      <c r="S178" s="1"/>
      <c r="T178" s="1"/>
    </row>
    <row r="179" spans="1:20" s="32" customFormat="1" ht="14.25" customHeight="1">
      <c r="A179" s="46" t="s">
        <v>79</v>
      </c>
      <c r="B179" s="47"/>
      <c r="C179" s="47"/>
      <c r="D179" s="48"/>
      <c r="E179" s="48"/>
      <c r="F179" s="48"/>
      <c r="G179" s="48"/>
      <c r="H179" s="49"/>
      <c r="I179" s="50"/>
      <c r="J179" s="50"/>
      <c r="K179" s="50"/>
      <c r="L179" s="51"/>
      <c r="M179" s="31"/>
      <c r="N179" s="31"/>
      <c r="O179" s="31"/>
      <c r="P179" s="31"/>
      <c r="Q179" s="31"/>
      <c r="R179" s="31"/>
      <c r="S179" s="31"/>
      <c r="T179" s="31"/>
    </row>
    <row r="180" spans="1:20" customFormat="1" ht="16.5" thickBot="1">
      <c r="A180" s="215" t="s">
        <v>1</v>
      </c>
      <c r="B180" s="216"/>
      <c r="C180" s="216"/>
      <c r="D180" s="216"/>
      <c r="E180" s="216"/>
      <c r="F180" s="216"/>
      <c r="G180" s="216"/>
      <c r="H180" s="216"/>
      <c r="I180" s="54">
        <f>SUM(I11:I179)</f>
        <v>0</v>
      </c>
      <c r="J180" s="54">
        <f>SUM(J11:J179)</f>
        <v>0</v>
      </c>
      <c r="K180" s="54">
        <f>SUM(K11:K179)</f>
        <v>0</v>
      </c>
      <c r="L180" s="54">
        <f>SUM(L11:L179)</f>
        <v>0</v>
      </c>
    </row>
    <row r="181" spans="1:20" customFormat="1" ht="13.5" thickBot="1">
      <c r="G181" s="55"/>
      <c r="H181" s="56"/>
      <c r="I181" s="56"/>
      <c r="J181" s="56"/>
      <c r="K181" s="56"/>
      <c r="L181" s="56"/>
      <c r="M181" s="56"/>
    </row>
    <row r="182" spans="1:20" customFormat="1">
      <c r="A182" s="57" t="s">
        <v>30</v>
      </c>
      <c r="B182" s="58"/>
      <c r="C182" s="58"/>
      <c r="D182" s="59"/>
      <c r="E182" s="59"/>
      <c r="F182" s="60"/>
      <c r="G182" s="61"/>
      <c r="H182" s="62"/>
      <c r="I182" s="62"/>
      <c r="J182" s="63"/>
      <c r="K182" s="63"/>
      <c r="L182" s="63"/>
      <c r="M182" s="63"/>
    </row>
    <row r="183" spans="1:20" customFormat="1">
      <c r="A183" s="64" t="s">
        <v>2</v>
      </c>
      <c r="B183" s="65" t="s">
        <v>3</v>
      </c>
      <c r="C183" s="65" t="s">
        <v>4</v>
      </c>
      <c r="D183" s="66" t="s">
        <v>25</v>
      </c>
      <c r="E183" s="67" t="s">
        <v>27</v>
      </c>
      <c r="F183" s="68" t="s">
        <v>29</v>
      </c>
      <c r="G183" s="69"/>
      <c r="H183" s="63"/>
      <c r="I183" s="63"/>
      <c r="J183" s="63"/>
      <c r="K183" s="63"/>
      <c r="L183" s="63"/>
      <c r="M183" s="63"/>
    </row>
    <row r="184" spans="1:20" customFormat="1" ht="13.5" thickBot="1">
      <c r="A184" s="70"/>
      <c r="B184" s="71"/>
      <c r="C184" s="71"/>
      <c r="D184" s="72" t="s">
        <v>28</v>
      </c>
      <c r="E184" s="73"/>
      <c r="F184" s="74" t="s">
        <v>28</v>
      </c>
      <c r="G184" s="69"/>
      <c r="H184" s="63"/>
      <c r="I184" s="63"/>
      <c r="J184" s="63"/>
      <c r="K184" s="63"/>
      <c r="L184" s="63"/>
      <c r="M184" s="63"/>
    </row>
    <row r="185" spans="1:20">
      <c r="A185" s="26" t="s">
        <v>75</v>
      </c>
      <c r="B185" s="22"/>
      <c r="C185" s="22"/>
      <c r="D185" s="23"/>
      <c r="E185" s="24" t="s">
        <v>19</v>
      </c>
      <c r="F185" s="43">
        <f>D185*'Aangeboden DRU''s TOTAAL'!$C$14</f>
        <v>0</v>
      </c>
      <c r="G185" s="16"/>
      <c r="H185" s="15"/>
      <c r="I185" s="15"/>
      <c r="J185" s="15"/>
      <c r="K185" s="15"/>
      <c r="L185" s="15"/>
      <c r="M185" s="15"/>
    </row>
    <row r="186" spans="1:20">
      <c r="A186" s="19" t="str">
        <f>A$185</f>
        <v>Lijn 20</v>
      </c>
      <c r="B186" s="11"/>
      <c r="C186" s="11"/>
      <c r="D186" s="14"/>
      <c r="E186" s="3" t="s">
        <v>20</v>
      </c>
      <c r="F186" s="45">
        <f>D186*'Aangeboden DRU''s TOTAAL'!$C$18</f>
        <v>0</v>
      </c>
      <c r="G186" s="16"/>
      <c r="H186" s="15"/>
      <c r="I186" s="15"/>
      <c r="J186" s="15"/>
      <c r="K186" s="15"/>
      <c r="L186" s="15"/>
      <c r="M186" s="15"/>
    </row>
    <row r="187" spans="1:20">
      <c r="A187" s="19" t="str">
        <f>A$185</f>
        <v>Lijn 20</v>
      </c>
      <c r="B187" s="11"/>
      <c r="C187" s="11"/>
      <c r="D187" s="14"/>
      <c r="E187" s="3" t="s">
        <v>21</v>
      </c>
      <c r="F187" s="45">
        <f>D187*'Aangeboden DRU''s TOTAAL'!$C$22</f>
        <v>0</v>
      </c>
      <c r="G187" s="16"/>
      <c r="H187" s="15"/>
      <c r="I187" s="15"/>
      <c r="J187" s="15"/>
      <c r="K187" s="15"/>
      <c r="L187" s="15"/>
      <c r="M187" s="15"/>
    </row>
    <row r="188" spans="1:20">
      <c r="A188" s="25" t="s">
        <v>76</v>
      </c>
      <c r="B188" s="11"/>
      <c r="C188" s="11"/>
      <c r="D188" s="14"/>
      <c r="E188" s="4" t="s">
        <v>19</v>
      </c>
      <c r="F188" s="45">
        <f>D188*'Aangeboden DRU''s TOTAAL'!$C$14</f>
        <v>0</v>
      </c>
      <c r="G188" s="16"/>
      <c r="H188" s="15"/>
      <c r="I188" s="15"/>
      <c r="J188" s="15"/>
      <c r="K188" s="15"/>
      <c r="L188" s="15"/>
      <c r="M188" s="15"/>
    </row>
    <row r="189" spans="1:20">
      <c r="A189" s="19" t="str">
        <f>A$188</f>
        <v>Lijn 21</v>
      </c>
      <c r="B189" s="11"/>
      <c r="C189" s="11"/>
      <c r="D189" s="14"/>
      <c r="E189" s="4" t="s">
        <v>20</v>
      </c>
      <c r="F189" s="45">
        <f>D189*'Aangeboden DRU''s TOTAAL'!$C$18</f>
        <v>0</v>
      </c>
      <c r="G189" s="16"/>
      <c r="H189" s="15"/>
      <c r="I189" s="15"/>
      <c r="J189" s="15"/>
      <c r="K189" s="15"/>
      <c r="L189" s="15"/>
      <c r="M189" s="15"/>
    </row>
    <row r="190" spans="1:20">
      <c r="A190" s="19" t="str">
        <f>A$188</f>
        <v>Lijn 21</v>
      </c>
      <c r="B190" s="11"/>
      <c r="C190" s="11"/>
      <c r="D190" s="14"/>
      <c r="E190" s="4" t="s">
        <v>21</v>
      </c>
      <c r="F190" s="45">
        <f>D190*'Aangeboden DRU''s TOTAAL'!$C$22</f>
        <v>0</v>
      </c>
      <c r="G190" s="16"/>
      <c r="H190" s="15"/>
      <c r="I190" s="15"/>
      <c r="J190" s="15"/>
      <c r="K190" s="15"/>
      <c r="L190" s="15"/>
      <c r="M190" s="15"/>
    </row>
    <row r="191" spans="1:20">
      <c r="A191" s="25" t="s">
        <v>77</v>
      </c>
      <c r="B191" s="11"/>
      <c r="C191" s="11"/>
      <c r="D191" s="14"/>
      <c r="E191" s="9" t="s">
        <v>19</v>
      </c>
      <c r="F191" s="45">
        <f>D191*'Aangeboden DRU''s TOTAAL'!$C$14</f>
        <v>0</v>
      </c>
      <c r="G191" s="16"/>
      <c r="H191" s="15"/>
      <c r="I191" s="15"/>
      <c r="J191" s="15"/>
      <c r="K191" s="15"/>
      <c r="L191" s="15"/>
      <c r="M191" s="15"/>
    </row>
    <row r="192" spans="1:20">
      <c r="A192" s="19" t="str">
        <f>$A$191</f>
        <v>Lijn 22</v>
      </c>
      <c r="B192" s="11"/>
      <c r="C192" s="11"/>
      <c r="D192" s="14"/>
      <c r="E192" s="9" t="s">
        <v>20</v>
      </c>
      <c r="F192" s="45">
        <f>D192*'Aangeboden DRU''s TOTAAL'!$C$18</f>
        <v>0</v>
      </c>
      <c r="G192" s="16"/>
      <c r="H192" s="15"/>
      <c r="I192" s="15"/>
      <c r="J192" s="15"/>
      <c r="K192" s="15"/>
      <c r="L192" s="15"/>
      <c r="M192" s="15"/>
    </row>
    <row r="193" spans="1:13">
      <c r="A193" s="19" t="str">
        <f>$A$191</f>
        <v>Lijn 22</v>
      </c>
      <c r="B193" s="11"/>
      <c r="C193" s="11"/>
      <c r="D193" s="14"/>
      <c r="E193" s="9" t="s">
        <v>21</v>
      </c>
      <c r="F193" s="45">
        <f>D193*'Aangeboden DRU''s TOTAAL'!$C$22</f>
        <v>0</v>
      </c>
      <c r="G193" s="16"/>
      <c r="H193" s="15"/>
      <c r="I193" s="15"/>
      <c r="J193" s="15"/>
      <c r="K193" s="15"/>
      <c r="L193" s="15"/>
      <c r="M193" s="15"/>
    </row>
    <row r="194" spans="1:13" customFormat="1" ht="16.5" thickBot="1">
      <c r="A194" s="52" t="s">
        <v>1</v>
      </c>
      <c r="B194" s="53"/>
      <c r="C194" s="53"/>
      <c r="D194" s="53"/>
      <c r="E194" s="53"/>
      <c r="F194" s="75">
        <f>SUM(F185:F193)</f>
        <v>0</v>
      </c>
      <c r="G194" s="76"/>
      <c r="H194" s="77"/>
      <c r="I194" s="63"/>
      <c r="J194" s="63"/>
      <c r="K194" s="63"/>
      <c r="L194" s="63"/>
      <c r="M194" s="63"/>
    </row>
  </sheetData>
  <sheetProtection algorithmName="SHA-512" hashValue="JUUM58qn/0Su62NEG+RH4wqBrDSPmAAqrayaQ8lg1DnHfj+rrW+qYn8KpBi3TebPWDCmuPqjeWCyY/rD6CXIrw==" saltValue="camyn0ZlBmN3pkfMWPnPMg==" spinCount="100000" sheet="1" formatRows="0" insertRows="0"/>
  <mergeCells count="9">
    <mergeCell ref="A1:M1"/>
    <mergeCell ref="A4:K4"/>
    <mergeCell ref="D9:G9"/>
    <mergeCell ref="A180:H180"/>
    <mergeCell ref="I9:L9"/>
    <mergeCell ref="A3:K3"/>
    <mergeCell ref="A7:K7"/>
    <mergeCell ref="A6:K6"/>
    <mergeCell ref="A5:K5"/>
  </mergeCells>
  <phoneticPr fontId="3" type="noConversion"/>
  <pageMargins left="0.7" right="0.7" top="0.75" bottom="0.75" header="0.3" footer="0.3"/>
  <pageSetup paperSize="8" scale="75" orientation="landscape" r:id="rId1"/>
  <colBreaks count="1" manualBreakCount="1">
    <brk id="13"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9516C-2292-4563-9AAF-5D0DBA6952A2}">
  <dimension ref="A1:U194"/>
  <sheetViews>
    <sheetView view="pageBreakPreview" zoomScale="85" zoomScaleNormal="100" zoomScaleSheetLayoutView="85" workbookViewId="0">
      <selection activeCell="H193" sqref="H193"/>
    </sheetView>
  </sheetViews>
  <sheetFormatPr defaultColWidth="8.7109375" defaultRowHeight="12.75"/>
  <cols>
    <col min="1" max="1" width="38.42578125" customWidth="1"/>
    <col min="2" max="2" width="12.42578125" customWidth="1"/>
    <col min="3" max="3" width="11.140625" customWidth="1"/>
    <col min="4" max="7" width="17.85546875" customWidth="1"/>
    <col min="8" max="8" width="27.140625" customWidth="1"/>
    <col min="9" max="9" width="26.5703125" customWidth="1"/>
    <col min="10" max="10" width="27.85546875" customWidth="1"/>
    <col min="11" max="11" width="18.5703125" customWidth="1"/>
    <col min="12" max="12" width="18.28515625" customWidth="1"/>
    <col min="13" max="13" width="2.28515625" customWidth="1"/>
  </cols>
  <sheetData>
    <row r="1" spans="1:21" s="28" customFormat="1" ht="23.25" customHeight="1">
      <c r="A1" s="203" t="s">
        <v>87</v>
      </c>
      <c r="B1" s="203"/>
      <c r="C1" s="203"/>
      <c r="D1" s="203"/>
      <c r="E1" s="203"/>
      <c r="F1" s="203"/>
      <c r="G1" s="203"/>
      <c r="H1" s="203"/>
      <c r="I1" s="203"/>
      <c r="J1" s="203"/>
      <c r="K1" s="203"/>
      <c r="L1" s="203"/>
      <c r="M1" s="203"/>
      <c r="N1" s="27"/>
      <c r="O1" s="27"/>
      <c r="P1" s="27"/>
      <c r="Q1" s="27"/>
      <c r="R1" s="27"/>
      <c r="S1" s="27"/>
      <c r="T1" s="27"/>
      <c r="U1" s="27"/>
    </row>
    <row r="2" spans="1:21" s="32" customFormat="1">
      <c r="A2" s="29"/>
      <c r="B2" s="30"/>
      <c r="C2" s="29"/>
      <c r="D2" s="30"/>
      <c r="E2" s="30"/>
      <c r="F2" s="30"/>
      <c r="G2" s="30"/>
      <c r="H2" s="29"/>
      <c r="I2" s="30"/>
      <c r="J2" s="31"/>
      <c r="K2" s="31"/>
      <c r="L2" s="31"/>
      <c r="M2" s="31"/>
      <c r="N2" s="31"/>
      <c r="O2" s="31"/>
      <c r="P2" s="31"/>
      <c r="Q2" s="31"/>
      <c r="R2" s="31"/>
      <c r="S2" s="31"/>
      <c r="T2" s="31"/>
      <c r="U2" s="31"/>
    </row>
    <row r="3" spans="1:21" s="32" customFormat="1">
      <c r="A3" s="212" t="s">
        <v>82</v>
      </c>
      <c r="B3" s="212"/>
      <c r="C3" s="212"/>
      <c r="D3" s="212"/>
      <c r="E3" s="212"/>
      <c r="F3" s="212"/>
      <c r="G3" s="212"/>
      <c r="H3" s="212"/>
      <c r="I3" s="212"/>
      <c r="J3" s="212"/>
      <c r="K3" s="212"/>
      <c r="L3" s="33"/>
      <c r="M3" s="33"/>
      <c r="N3" s="31"/>
      <c r="O3" s="31"/>
      <c r="P3" s="31"/>
      <c r="Q3" s="31"/>
      <c r="R3" s="31"/>
      <c r="S3" s="31"/>
      <c r="T3" s="31"/>
      <c r="U3" s="31"/>
    </row>
    <row r="4" spans="1:21" s="32" customFormat="1">
      <c r="A4" s="212" t="s">
        <v>80</v>
      </c>
      <c r="B4" s="212"/>
      <c r="C4" s="212"/>
      <c r="D4" s="212"/>
      <c r="E4" s="212"/>
      <c r="F4" s="212"/>
      <c r="G4" s="212"/>
      <c r="H4" s="212"/>
      <c r="I4" s="212"/>
      <c r="J4" s="212"/>
      <c r="K4" s="212"/>
      <c r="L4" s="33"/>
      <c r="M4" s="33"/>
      <c r="N4" s="31"/>
      <c r="O4" s="31"/>
      <c r="P4" s="31"/>
      <c r="Q4" s="31"/>
      <c r="R4" s="31"/>
      <c r="S4" s="31"/>
      <c r="T4" s="31"/>
      <c r="U4" s="31"/>
    </row>
    <row r="5" spans="1:21" s="32" customFormat="1" ht="25.5" customHeight="1">
      <c r="A5" s="219" t="s">
        <v>81</v>
      </c>
      <c r="B5" s="220"/>
      <c r="C5" s="220"/>
      <c r="D5" s="220"/>
      <c r="E5" s="220"/>
      <c r="F5" s="220"/>
      <c r="G5" s="220"/>
      <c r="H5" s="220"/>
      <c r="I5" s="220"/>
      <c r="J5" s="220"/>
      <c r="K5" s="220"/>
      <c r="L5" s="33"/>
      <c r="M5" s="33"/>
      <c r="N5" s="33"/>
      <c r="O5" s="33"/>
      <c r="P5" s="33"/>
      <c r="Q5" s="33"/>
      <c r="R5" s="33"/>
      <c r="S5" s="33"/>
      <c r="T5" s="33"/>
      <c r="U5" s="33"/>
    </row>
    <row r="6" spans="1:21" s="32" customFormat="1">
      <c r="A6" s="218" t="s">
        <v>39</v>
      </c>
      <c r="B6" s="218"/>
      <c r="C6" s="218"/>
      <c r="D6" s="218"/>
      <c r="E6" s="218"/>
      <c r="F6" s="218"/>
      <c r="G6" s="218"/>
      <c r="H6" s="218"/>
      <c r="I6" s="218"/>
      <c r="J6" s="218"/>
      <c r="K6" s="218"/>
      <c r="L6" s="31"/>
      <c r="M6" s="31"/>
      <c r="N6" s="31"/>
      <c r="O6" s="31"/>
      <c r="P6" s="31"/>
      <c r="Q6" s="31"/>
      <c r="R6" s="31"/>
      <c r="S6" s="31"/>
      <c r="T6" s="31"/>
      <c r="U6" s="31"/>
    </row>
    <row r="7" spans="1:21" s="32" customFormat="1">
      <c r="A7" s="212"/>
      <c r="B7" s="212"/>
      <c r="C7" s="212"/>
      <c r="D7" s="212"/>
      <c r="E7" s="212"/>
      <c r="F7" s="212"/>
      <c r="G7" s="212"/>
      <c r="H7" s="212"/>
      <c r="I7" s="212"/>
      <c r="J7" s="212"/>
      <c r="K7" s="212"/>
      <c r="L7" s="31"/>
      <c r="M7" s="31"/>
      <c r="N7" s="31"/>
      <c r="O7" s="31"/>
      <c r="P7" s="31"/>
      <c r="Q7" s="31"/>
      <c r="R7" s="31"/>
      <c r="S7" s="31"/>
      <c r="T7" s="31"/>
      <c r="U7" s="31"/>
    </row>
    <row r="8" spans="1:21" s="32" customFormat="1" ht="13.5" thickBot="1">
      <c r="A8" s="31"/>
      <c r="B8" s="31"/>
      <c r="C8" s="31"/>
      <c r="D8" s="31"/>
      <c r="E8" s="31"/>
      <c r="F8" s="31"/>
      <c r="G8" s="31"/>
      <c r="H8" s="31"/>
      <c r="I8" s="31"/>
      <c r="J8" s="31"/>
      <c r="K8" s="31"/>
      <c r="L8" s="31"/>
      <c r="M8" s="31"/>
      <c r="N8" s="31"/>
      <c r="O8" s="31"/>
      <c r="P8" s="31"/>
      <c r="Q8" s="31"/>
      <c r="R8" s="31"/>
      <c r="S8" s="31"/>
      <c r="T8" s="31"/>
      <c r="U8" s="31"/>
    </row>
    <row r="9" spans="1:21" s="32" customFormat="1">
      <c r="A9" s="34" t="s">
        <v>2</v>
      </c>
      <c r="B9" s="35" t="s">
        <v>3</v>
      </c>
      <c r="C9" s="35" t="s">
        <v>4</v>
      </c>
      <c r="D9" s="213" t="s">
        <v>33</v>
      </c>
      <c r="E9" s="214"/>
      <c r="F9" s="214"/>
      <c r="G9" s="214"/>
      <c r="H9" s="36" t="s">
        <v>27</v>
      </c>
      <c r="I9" s="213" t="s">
        <v>29</v>
      </c>
      <c r="J9" s="213"/>
      <c r="K9" s="213"/>
      <c r="L9" s="217"/>
      <c r="M9" s="31"/>
      <c r="N9" s="31"/>
      <c r="O9" s="31"/>
      <c r="P9" s="31"/>
      <c r="Q9" s="31"/>
    </row>
    <row r="10" spans="1:21" s="32" customFormat="1" ht="26.45" customHeight="1" thickBot="1">
      <c r="A10" s="37"/>
      <c r="B10" s="38"/>
      <c r="C10" s="38"/>
      <c r="D10" s="39" t="s">
        <v>26</v>
      </c>
      <c r="E10" s="39" t="s">
        <v>22</v>
      </c>
      <c r="F10" s="39" t="s">
        <v>23</v>
      </c>
      <c r="G10" s="39" t="s">
        <v>24</v>
      </c>
      <c r="H10" s="40"/>
      <c r="I10" s="39" t="s">
        <v>26</v>
      </c>
      <c r="J10" s="39" t="s">
        <v>22</v>
      </c>
      <c r="K10" s="39" t="s">
        <v>23</v>
      </c>
      <c r="L10" s="41" t="s">
        <v>24</v>
      </c>
      <c r="M10" s="31"/>
      <c r="N10" s="31"/>
      <c r="O10" s="31"/>
      <c r="P10" s="31"/>
      <c r="Q10" s="31"/>
    </row>
    <row r="11" spans="1:21" s="32" customFormat="1">
      <c r="A11" s="21" t="s">
        <v>5</v>
      </c>
      <c r="B11" s="22"/>
      <c r="C11" s="22"/>
      <c r="D11" s="23"/>
      <c r="E11" s="23"/>
      <c r="F11" s="23"/>
      <c r="G11" s="23"/>
      <c r="H11" s="24" t="s">
        <v>19</v>
      </c>
      <c r="I11" s="42">
        <f>D11*'Aangeboden DRU''s TOTAAL'!$C$15</f>
        <v>0</v>
      </c>
      <c r="J11" s="42">
        <f>E11*'Aangeboden DRU''s TOTAAL'!$C$15</f>
        <v>0</v>
      </c>
      <c r="K11" s="42">
        <f>F11*'Aangeboden DRU''s TOTAAL'!$C$15</f>
        <v>0</v>
      </c>
      <c r="L11" s="43">
        <f>G11*'Aangeboden DRU''s TOTAAL'!$C$15</f>
        <v>0</v>
      </c>
      <c r="M11" s="31"/>
      <c r="N11" s="31"/>
      <c r="O11" s="31"/>
      <c r="P11" s="31"/>
      <c r="Q11" s="31"/>
    </row>
    <row r="12" spans="1:21" s="32" customFormat="1">
      <c r="A12" s="19" t="str">
        <f>A11</f>
        <v>&lt;invullen&gt;</v>
      </c>
      <c r="B12" s="11"/>
      <c r="C12" s="11"/>
      <c r="D12" s="14"/>
      <c r="E12" s="14"/>
      <c r="F12" s="14"/>
      <c r="G12" s="14"/>
      <c r="H12" s="3" t="s">
        <v>20</v>
      </c>
      <c r="I12" s="44">
        <f>D12*'Aangeboden DRU''s TOTAAL'!$C$19</f>
        <v>0</v>
      </c>
      <c r="J12" s="44">
        <f>E12*'Aangeboden DRU''s TOTAAL'!$C$19</f>
        <v>0</v>
      </c>
      <c r="K12" s="44">
        <f>F12*'Aangeboden DRU''s TOTAAL'!$C$19</f>
        <v>0</v>
      </c>
      <c r="L12" s="45">
        <f>G12*'Aangeboden DRU''s TOTAAL'!$C$19</f>
        <v>0</v>
      </c>
      <c r="M12" s="31"/>
      <c r="N12" s="31"/>
      <c r="O12" s="31"/>
      <c r="P12" s="31"/>
      <c r="Q12" s="31"/>
    </row>
    <row r="13" spans="1:21" s="32" customFormat="1">
      <c r="A13" s="19" t="str">
        <f>A11</f>
        <v>&lt;invullen&gt;</v>
      </c>
      <c r="B13" s="11"/>
      <c r="C13" s="11"/>
      <c r="D13" s="14"/>
      <c r="E13" s="14"/>
      <c r="F13" s="14"/>
      <c r="G13" s="14"/>
      <c r="H13" s="3" t="s">
        <v>21</v>
      </c>
      <c r="I13" s="44">
        <f>D13*'Aangeboden DRU''s TOTAAL'!$C$23</f>
        <v>0</v>
      </c>
      <c r="J13" s="44">
        <f>E13*'Aangeboden DRU''s TOTAAL'!$C$23</f>
        <v>0</v>
      </c>
      <c r="K13" s="44">
        <f>F13*'Aangeboden DRU''s TOTAAL'!$C$23</f>
        <v>0</v>
      </c>
      <c r="L13" s="45">
        <f>G13*'Aangeboden DRU''s TOTAAL'!$C$23</f>
        <v>0</v>
      </c>
      <c r="M13" s="31"/>
      <c r="N13" s="31"/>
      <c r="O13" s="31"/>
      <c r="P13" s="31"/>
      <c r="Q13" s="31"/>
    </row>
    <row r="14" spans="1:21" s="32" customFormat="1">
      <c r="A14" s="18" t="s">
        <v>5</v>
      </c>
      <c r="B14" s="11"/>
      <c r="C14" s="11"/>
      <c r="D14" s="14"/>
      <c r="E14" s="14"/>
      <c r="F14" s="14"/>
      <c r="G14" s="14"/>
      <c r="H14" s="4" t="s">
        <v>19</v>
      </c>
      <c r="I14" s="44">
        <f>D14*'Aangeboden DRU''s TOTAAL'!$C$15</f>
        <v>0</v>
      </c>
      <c r="J14" s="44">
        <f>E14*'Aangeboden DRU''s TOTAAL'!$C$15</f>
        <v>0</v>
      </c>
      <c r="K14" s="44">
        <f>F14*'Aangeboden DRU''s TOTAAL'!$C$15</f>
        <v>0</v>
      </c>
      <c r="L14" s="45">
        <f>G14*'Aangeboden DRU''s TOTAAL'!$C$15</f>
        <v>0</v>
      </c>
      <c r="M14" s="31"/>
      <c r="N14" s="31"/>
      <c r="O14" s="31"/>
      <c r="P14" s="31"/>
      <c r="Q14" s="31"/>
    </row>
    <row r="15" spans="1:21" s="32" customFormat="1">
      <c r="A15" s="19" t="str">
        <f>A14</f>
        <v>&lt;invullen&gt;</v>
      </c>
      <c r="B15" s="11"/>
      <c r="C15" s="11"/>
      <c r="D15" s="14"/>
      <c r="E15" s="14"/>
      <c r="F15" s="14"/>
      <c r="G15" s="14"/>
      <c r="H15" s="4" t="s">
        <v>20</v>
      </c>
      <c r="I15" s="44">
        <f>D15*'Aangeboden DRU''s TOTAAL'!$C$19</f>
        <v>0</v>
      </c>
      <c r="J15" s="44">
        <f>E15*'Aangeboden DRU''s TOTAAL'!$C$19</f>
        <v>0</v>
      </c>
      <c r="K15" s="44">
        <f>F15*'Aangeboden DRU''s TOTAAL'!$C$19</f>
        <v>0</v>
      </c>
      <c r="L15" s="45">
        <f>G15*'Aangeboden DRU''s TOTAAL'!$C$19</f>
        <v>0</v>
      </c>
      <c r="M15" s="31"/>
      <c r="N15" s="31"/>
      <c r="O15" s="31"/>
      <c r="P15" s="31"/>
      <c r="Q15" s="31"/>
    </row>
    <row r="16" spans="1:21" s="32" customFormat="1">
      <c r="A16" s="19" t="str">
        <f>A14</f>
        <v>&lt;invullen&gt;</v>
      </c>
      <c r="B16" s="11"/>
      <c r="C16" s="11"/>
      <c r="D16" s="14"/>
      <c r="E16" s="14"/>
      <c r="F16" s="14"/>
      <c r="G16" s="14"/>
      <c r="H16" s="4" t="s">
        <v>21</v>
      </c>
      <c r="I16" s="44">
        <f>D16*'Aangeboden DRU''s TOTAAL'!$C$23</f>
        <v>0</v>
      </c>
      <c r="J16" s="44">
        <f>E16*'Aangeboden DRU''s TOTAAL'!$C$23</f>
        <v>0</v>
      </c>
      <c r="K16" s="44">
        <f>F16*'Aangeboden DRU''s TOTAAL'!$C$23</f>
        <v>0</v>
      </c>
      <c r="L16" s="45">
        <f>G16*'Aangeboden DRU''s TOTAAL'!$C$23</f>
        <v>0</v>
      </c>
      <c r="M16" s="31"/>
      <c r="N16" s="31"/>
      <c r="O16" s="31"/>
      <c r="P16" s="31"/>
      <c r="Q16" s="31"/>
    </row>
    <row r="17" spans="1:17" s="32" customFormat="1">
      <c r="A17" s="20" t="s">
        <v>5</v>
      </c>
      <c r="B17" s="11"/>
      <c r="C17" s="11"/>
      <c r="D17" s="14"/>
      <c r="E17" s="14"/>
      <c r="F17" s="14"/>
      <c r="G17" s="14"/>
      <c r="H17" s="9" t="s">
        <v>19</v>
      </c>
      <c r="I17" s="44">
        <f>D17*'Aangeboden DRU''s TOTAAL'!$C$15</f>
        <v>0</v>
      </c>
      <c r="J17" s="44">
        <f>E17*'Aangeboden DRU''s TOTAAL'!$C$15</f>
        <v>0</v>
      </c>
      <c r="K17" s="44">
        <f>F17*'Aangeboden DRU''s TOTAAL'!$C$15</f>
        <v>0</v>
      </c>
      <c r="L17" s="45">
        <f>G17*'Aangeboden DRU''s TOTAAL'!$C$15</f>
        <v>0</v>
      </c>
      <c r="M17" s="31"/>
      <c r="N17" s="31"/>
      <c r="O17" s="31"/>
      <c r="P17" s="31"/>
      <c r="Q17" s="31"/>
    </row>
    <row r="18" spans="1:17" s="32" customFormat="1">
      <c r="A18" s="19" t="str">
        <f>A17</f>
        <v>&lt;invullen&gt;</v>
      </c>
      <c r="B18" s="11"/>
      <c r="C18" s="11"/>
      <c r="D18" s="14"/>
      <c r="E18" s="14"/>
      <c r="F18" s="14"/>
      <c r="G18" s="14"/>
      <c r="H18" s="9" t="s">
        <v>20</v>
      </c>
      <c r="I18" s="44">
        <f>D18*'Aangeboden DRU''s TOTAAL'!$C$19</f>
        <v>0</v>
      </c>
      <c r="J18" s="44">
        <f>E18*'Aangeboden DRU''s TOTAAL'!$C$19</f>
        <v>0</v>
      </c>
      <c r="K18" s="44">
        <f>F18*'Aangeboden DRU''s TOTAAL'!$C$19</f>
        <v>0</v>
      </c>
      <c r="L18" s="45">
        <f>G18*'Aangeboden DRU''s TOTAAL'!$C$19</f>
        <v>0</v>
      </c>
      <c r="M18" s="31"/>
      <c r="N18" s="31"/>
      <c r="O18" s="31"/>
      <c r="P18" s="31"/>
      <c r="Q18" s="31"/>
    </row>
    <row r="19" spans="1:17" s="32" customFormat="1">
      <c r="A19" s="19" t="str">
        <f>A17</f>
        <v>&lt;invullen&gt;</v>
      </c>
      <c r="B19" s="11"/>
      <c r="C19" s="11"/>
      <c r="D19" s="14"/>
      <c r="E19" s="14"/>
      <c r="F19" s="14"/>
      <c r="G19" s="14"/>
      <c r="H19" s="9" t="s">
        <v>21</v>
      </c>
      <c r="I19" s="44">
        <f>D19*'Aangeboden DRU''s TOTAAL'!$C$23</f>
        <v>0</v>
      </c>
      <c r="J19" s="44">
        <f>E19*'Aangeboden DRU''s TOTAAL'!$C$23</f>
        <v>0</v>
      </c>
      <c r="K19" s="44">
        <f>F19*'Aangeboden DRU''s TOTAAL'!$C$23</f>
        <v>0</v>
      </c>
      <c r="L19" s="45">
        <f>G19*'Aangeboden DRU''s TOTAAL'!$C$23</f>
        <v>0</v>
      </c>
      <c r="M19" s="31"/>
      <c r="N19" s="31"/>
      <c r="O19" s="31"/>
      <c r="P19" s="31"/>
      <c r="Q19" s="31"/>
    </row>
    <row r="20" spans="1:17" s="32" customFormat="1">
      <c r="A20" s="18" t="s">
        <v>5</v>
      </c>
      <c r="B20" s="11"/>
      <c r="C20" s="11"/>
      <c r="D20" s="14"/>
      <c r="E20" s="14"/>
      <c r="F20" s="14"/>
      <c r="G20" s="14"/>
      <c r="H20" s="7" t="s">
        <v>19</v>
      </c>
      <c r="I20" s="44">
        <f>D20*'Aangeboden DRU''s TOTAAL'!$C$15</f>
        <v>0</v>
      </c>
      <c r="J20" s="44">
        <f>E20*'Aangeboden DRU''s TOTAAL'!$C$15</f>
        <v>0</v>
      </c>
      <c r="K20" s="44">
        <f>F20*'Aangeboden DRU''s TOTAAL'!$C$15</f>
        <v>0</v>
      </c>
      <c r="L20" s="45">
        <f>G20*'Aangeboden DRU''s TOTAAL'!$C$15</f>
        <v>0</v>
      </c>
      <c r="M20" s="31"/>
      <c r="N20" s="31"/>
      <c r="O20" s="31"/>
      <c r="P20" s="31"/>
      <c r="Q20" s="31"/>
    </row>
    <row r="21" spans="1:17" s="32" customFormat="1">
      <c r="A21" s="19" t="str">
        <f>A20</f>
        <v>&lt;invullen&gt;</v>
      </c>
      <c r="B21" s="11"/>
      <c r="C21" s="11"/>
      <c r="D21" s="14"/>
      <c r="E21" s="14"/>
      <c r="F21" s="14"/>
      <c r="G21" s="14"/>
      <c r="H21" s="7" t="s">
        <v>20</v>
      </c>
      <c r="I21" s="44">
        <f>D21*'Aangeboden DRU''s TOTAAL'!$C$19</f>
        <v>0</v>
      </c>
      <c r="J21" s="44">
        <f>E21*'Aangeboden DRU''s TOTAAL'!$C$19</f>
        <v>0</v>
      </c>
      <c r="K21" s="44">
        <f>F21*'Aangeboden DRU''s TOTAAL'!$C$19</f>
        <v>0</v>
      </c>
      <c r="L21" s="45">
        <f>G21*'Aangeboden DRU''s TOTAAL'!$C$19</f>
        <v>0</v>
      </c>
      <c r="M21" s="31"/>
      <c r="N21" s="31"/>
      <c r="O21" s="31"/>
      <c r="P21" s="31"/>
      <c r="Q21" s="31"/>
    </row>
    <row r="22" spans="1:17" s="32" customFormat="1">
      <c r="A22" s="19" t="str">
        <f>A20</f>
        <v>&lt;invullen&gt;</v>
      </c>
      <c r="B22" s="11"/>
      <c r="C22" s="11"/>
      <c r="D22" s="14"/>
      <c r="E22" s="14"/>
      <c r="F22" s="14"/>
      <c r="G22" s="14"/>
      <c r="H22" s="7" t="s">
        <v>21</v>
      </c>
      <c r="I22" s="44">
        <f>D22*'Aangeboden DRU''s TOTAAL'!$C$23</f>
        <v>0</v>
      </c>
      <c r="J22" s="44">
        <f>E22*'Aangeboden DRU''s TOTAAL'!$C$23</f>
        <v>0</v>
      </c>
      <c r="K22" s="44">
        <f>F22*'Aangeboden DRU''s TOTAAL'!$C$23</f>
        <v>0</v>
      </c>
      <c r="L22" s="45">
        <f>G22*'Aangeboden DRU''s TOTAAL'!$C$23</f>
        <v>0</v>
      </c>
      <c r="M22" s="31"/>
      <c r="N22" s="31"/>
      <c r="O22" s="31"/>
      <c r="P22" s="31"/>
      <c r="Q22" s="31"/>
    </row>
    <row r="23" spans="1:17" s="32" customFormat="1">
      <c r="A23" s="18" t="s">
        <v>5</v>
      </c>
      <c r="B23" s="11"/>
      <c r="C23" s="11"/>
      <c r="D23" s="14"/>
      <c r="E23" s="14"/>
      <c r="F23" s="14"/>
      <c r="G23" s="14"/>
      <c r="H23" s="6" t="s">
        <v>19</v>
      </c>
      <c r="I23" s="44">
        <f>D23*'Aangeboden DRU''s TOTAAL'!$C$15</f>
        <v>0</v>
      </c>
      <c r="J23" s="44">
        <f>E23*'Aangeboden DRU''s TOTAAL'!$C$15</f>
        <v>0</v>
      </c>
      <c r="K23" s="44">
        <f>F23*'Aangeboden DRU''s TOTAAL'!$C$15</f>
        <v>0</v>
      </c>
      <c r="L23" s="45">
        <f>G23*'Aangeboden DRU''s TOTAAL'!$C$15</f>
        <v>0</v>
      </c>
      <c r="M23" s="31"/>
      <c r="N23" s="31"/>
      <c r="O23" s="31"/>
      <c r="P23" s="31"/>
      <c r="Q23" s="31"/>
    </row>
    <row r="24" spans="1:17" s="32" customFormat="1">
      <c r="A24" s="19" t="str">
        <f>A23</f>
        <v>&lt;invullen&gt;</v>
      </c>
      <c r="B24" s="11"/>
      <c r="C24" s="11"/>
      <c r="D24" s="14"/>
      <c r="E24" s="14"/>
      <c r="F24" s="14"/>
      <c r="G24" s="14"/>
      <c r="H24" s="6" t="s">
        <v>20</v>
      </c>
      <c r="I24" s="44">
        <f>D24*'Aangeboden DRU''s TOTAAL'!$C$19</f>
        <v>0</v>
      </c>
      <c r="J24" s="44">
        <f>E24*'Aangeboden DRU''s TOTAAL'!$C$19</f>
        <v>0</v>
      </c>
      <c r="K24" s="44">
        <f>F24*'Aangeboden DRU''s TOTAAL'!$C$19</f>
        <v>0</v>
      </c>
      <c r="L24" s="45">
        <f>G24*'Aangeboden DRU''s TOTAAL'!$C$19</f>
        <v>0</v>
      </c>
      <c r="M24" s="31"/>
      <c r="N24" s="31"/>
      <c r="O24" s="31"/>
      <c r="P24" s="31"/>
      <c r="Q24" s="31"/>
    </row>
    <row r="25" spans="1:17" s="32" customFormat="1">
      <c r="A25" s="19" t="str">
        <f>A23</f>
        <v>&lt;invullen&gt;</v>
      </c>
      <c r="B25" s="11"/>
      <c r="C25" s="11"/>
      <c r="D25" s="14"/>
      <c r="E25" s="14"/>
      <c r="F25" s="14"/>
      <c r="G25" s="14"/>
      <c r="H25" s="6" t="s">
        <v>21</v>
      </c>
      <c r="I25" s="44">
        <f>D25*'Aangeboden DRU''s TOTAAL'!$C$23</f>
        <v>0</v>
      </c>
      <c r="J25" s="44">
        <f>E25*'Aangeboden DRU''s TOTAAL'!$C$23</f>
        <v>0</v>
      </c>
      <c r="K25" s="44">
        <f>F25*'Aangeboden DRU''s TOTAAL'!$C$23</f>
        <v>0</v>
      </c>
      <c r="L25" s="45">
        <f>G25*'Aangeboden DRU''s TOTAAL'!$C$23</f>
        <v>0</v>
      </c>
      <c r="M25" s="31"/>
      <c r="N25" s="31"/>
      <c r="O25" s="31"/>
      <c r="P25" s="31"/>
      <c r="Q25" s="31"/>
    </row>
    <row r="26" spans="1:17" s="32" customFormat="1">
      <c r="A26" s="18" t="s">
        <v>5</v>
      </c>
      <c r="B26" s="11"/>
      <c r="C26" s="11"/>
      <c r="D26" s="14"/>
      <c r="E26" s="14"/>
      <c r="F26" s="14"/>
      <c r="G26" s="14"/>
      <c r="H26" s="8" t="s">
        <v>19</v>
      </c>
      <c r="I26" s="44">
        <f>D26*'Aangeboden DRU''s TOTAAL'!$C$15</f>
        <v>0</v>
      </c>
      <c r="J26" s="44">
        <f>E26*'Aangeboden DRU''s TOTAAL'!$C$15</f>
        <v>0</v>
      </c>
      <c r="K26" s="44">
        <f>F26*'Aangeboden DRU''s TOTAAL'!$C$15</f>
        <v>0</v>
      </c>
      <c r="L26" s="45">
        <f>G26*'Aangeboden DRU''s TOTAAL'!$C$15</f>
        <v>0</v>
      </c>
      <c r="M26" s="31"/>
      <c r="N26" s="31"/>
      <c r="O26" s="31"/>
      <c r="P26" s="31"/>
      <c r="Q26" s="31"/>
    </row>
    <row r="27" spans="1:17" s="32" customFormat="1">
      <c r="A27" s="19" t="str">
        <f>A26</f>
        <v>&lt;invullen&gt;</v>
      </c>
      <c r="B27" s="11"/>
      <c r="C27" s="11"/>
      <c r="D27" s="14"/>
      <c r="E27" s="14"/>
      <c r="F27" s="14"/>
      <c r="G27" s="14"/>
      <c r="H27" s="8" t="s">
        <v>20</v>
      </c>
      <c r="I27" s="44">
        <f>D27*'Aangeboden DRU''s TOTAAL'!$C$19</f>
        <v>0</v>
      </c>
      <c r="J27" s="44">
        <f>E27*'Aangeboden DRU''s TOTAAL'!$C$19</f>
        <v>0</v>
      </c>
      <c r="K27" s="44">
        <f>F27*'Aangeboden DRU''s TOTAAL'!$C$19</f>
        <v>0</v>
      </c>
      <c r="L27" s="45">
        <f>G27*'Aangeboden DRU''s TOTAAL'!$C$19</f>
        <v>0</v>
      </c>
      <c r="M27" s="31"/>
      <c r="N27" s="31"/>
      <c r="O27" s="31"/>
      <c r="P27" s="31"/>
      <c r="Q27" s="31"/>
    </row>
    <row r="28" spans="1:17" s="32" customFormat="1">
      <c r="A28" s="19" t="str">
        <f>A26</f>
        <v>&lt;invullen&gt;</v>
      </c>
      <c r="B28" s="11"/>
      <c r="C28" s="11"/>
      <c r="D28" s="14"/>
      <c r="E28" s="14"/>
      <c r="F28" s="14"/>
      <c r="G28" s="14"/>
      <c r="H28" s="8" t="s">
        <v>21</v>
      </c>
      <c r="I28" s="44">
        <f>D28*'Aangeboden DRU''s TOTAAL'!$C$23</f>
        <v>0</v>
      </c>
      <c r="J28" s="44">
        <f>E28*'Aangeboden DRU''s TOTAAL'!$C$23</f>
        <v>0</v>
      </c>
      <c r="K28" s="44">
        <f>F28*'Aangeboden DRU''s TOTAAL'!$C$23</f>
        <v>0</v>
      </c>
      <c r="L28" s="45">
        <f>G28*'Aangeboden DRU''s TOTAAL'!$C$23</f>
        <v>0</v>
      </c>
      <c r="M28" s="31"/>
      <c r="N28" s="31"/>
      <c r="O28" s="31"/>
      <c r="P28" s="31"/>
      <c r="Q28" s="31"/>
    </row>
    <row r="29" spans="1:17" s="32" customFormat="1">
      <c r="A29" s="18" t="s">
        <v>5</v>
      </c>
      <c r="B29" s="11"/>
      <c r="C29" s="11"/>
      <c r="D29" s="14"/>
      <c r="E29" s="14"/>
      <c r="F29" s="14"/>
      <c r="G29" s="14"/>
      <c r="H29" s="5" t="s">
        <v>19</v>
      </c>
      <c r="I29" s="44">
        <f>D29*'Aangeboden DRU''s TOTAAL'!$C$15</f>
        <v>0</v>
      </c>
      <c r="J29" s="44">
        <f>E29*'Aangeboden DRU''s TOTAAL'!$C$15</f>
        <v>0</v>
      </c>
      <c r="K29" s="44">
        <f>F29*'Aangeboden DRU''s TOTAAL'!$C$15</f>
        <v>0</v>
      </c>
      <c r="L29" s="45">
        <f>G29*'Aangeboden DRU''s TOTAAL'!$C$15</f>
        <v>0</v>
      </c>
      <c r="M29" s="31"/>
      <c r="N29" s="31"/>
      <c r="O29" s="31"/>
      <c r="P29" s="31"/>
      <c r="Q29" s="31"/>
    </row>
    <row r="30" spans="1:17" s="32" customFormat="1">
      <c r="A30" s="19" t="str">
        <f>A29</f>
        <v>&lt;invullen&gt;</v>
      </c>
      <c r="B30" s="11"/>
      <c r="C30" s="11"/>
      <c r="D30" s="14"/>
      <c r="E30" s="14"/>
      <c r="F30" s="14"/>
      <c r="G30" s="14"/>
      <c r="H30" s="5" t="s">
        <v>20</v>
      </c>
      <c r="I30" s="44">
        <f>D30*'Aangeboden DRU''s TOTAAL'!$C$19</f>
        <v>0</v>
      </c>
      <c r="J30" s="44">
        <f>E30*'Aangeboden DRU''s TOTAAL'!$C$19</f>
        <v>0</v>
      </c>
      <c r="K30" s="44">
        <f>F30*'Aangeboden DRU''s TOTAAL'!$C$19</f>
        <v>0</v>
      </c>
      <c r="L30" s="45">
        <f>G30*'Aangeboden DRU''s TOTAAL'!$C$19</f>
        <v>0</v>
      </c>
      <c r="M30" s="31"/>
      <c r="N30" s="31"/>
      <c r="O30" s="31"/>
      <c r="P30" s="31"/>
      <c r="Q30" s="31"/>
    </row>
    <row r="31" spans="1:17" s="32" customFormat="1">
      <c r="A31" s="19" t="str">
        <f>A29</f>
        <v>&lt;invullen&gt;</v>
      </c>
      <c r="B31" s="11"/>
      <c r="C31" s="11"/>
      <c r="D31" s="14"/>
      <c r="E31" s="14"/>
      <c r="F31" s="14"/>
      <c r="G31" s="14"/>
      <c r="H31" s="5" t="s">
        <v>21</v>
      </c>
      <c r="I31" s="44">
        <f>D31*'Aangeboden DRU''s TOTAAL'!$C$23</f>
        <v>0</v>
      </c>
      <c r="J31" s="44">
        <f>E31*'Aangeboden DRU''s TOTAAL'!$C$23</f>
        <v>0</v>
      </c>
      <c r="K31" s="44">
        <f>F31*'Aangeboden DRU''s TOTAAL'!$C$23</f>
        <v>0</v>
      </c>
      <c r="L31" s="45">
        <f>G31*'Aangeboden DRU''s TOTAAL'!$C$23</f>
        <v>0</v>
      </c>
      <c r="M31" s="31"/>
      <c r="N31" s="31"/>
      <c r="O31" s="31"/>
      <c r="P31" s="31"/>
      <c r="Q31" s="31"/>
    </row>
    <row r="32" spans="1:17" s="32" customFormat="1">
      <c r="A32" s="18" t="s">
        <v>5</v>
      </c>
      <c r="B32" s="11"/>
      <c r="C32" s="11"/>
      <c r="D32" s="14"/>
      <c r="E32" s="14"/>
      <c r="F32" s="14"/>
      <c r="G32" s="14"/>
      <c r="H32" s="3" t="s">
        <v>19</v>
      </c>
      <c r="I32" s="44">
        <f>D32*'Aangeboden DRU''s TOTAAL'!$C$15</f>
        <v>0</v>
      </c>
      <c r="J32" s="44">
        <f>E32*'Aangeboden DRU''s TOTAAL'!$C$15</f>
        <v>0</v>
      </c>
      <c r="K32" s="44">
        <f>F32*'Aangeboden DRU''s TOTAAL'!$C$15</f>
        <v>0</v>
      </c>
      <c r="L32" s="45">
        <f>G32*'Aangeboden DRU''s TOTAAL'!$C$15</f>
        <v>0</v>
      </c>
      <c r="M32" s="31"/>
      <c r="N32" s="31"/>
      <c r="O32" s="31"/>
      <c r="P32" s="31"/>
      <c r="Q32" s="31"/>
    </row>
    <row r="33" spans="1:17" s="32" customFormat="1">
      <c r="A33" s="19" t="str">
        <f>A32</f>
        <v>&lt;invullen&gt;</v>
      </c>
      <c r="B33" s="11"/>
      <c r="C33" s="11"/>
      <c r="D33" s="14"/>
      <c r="E33" s="14"/>
      <c r="F33" s="14"/>
      <c r="G33" s="14"/>
      <c r="H33" s="3" t="s">
        <v>20</v>
      </c>
      <c r="I33" s="44">
        <f>D33*'Aangeboden DRU''s TOTAAL'!$C$19</f>
        <v>0</v>
      </c>
      <c r="J33" s="44">
        <f>E33*'Aangeboden DRU''s TOTAAL'!$C$19</f>
        <v>0</v>
      </c>
      <c r="K33" s="44">
        <f>F33*'Aangeboden DRU''s TOTAAL'!$C$19</f>
        <v>0</v>
      </c>
      <c r="L33" s="45">
        <f>G33*'Aangeboden DRU''s TOTAAL'!$C$19</f>
        <v>0</v>
      </c>
      <c r="M33" s="31"/>
      <c r="N33" s="31"/>
      <c r="O33" s="31"/>
      <c r="P33" s="31"/>
      <c r="Q33" s="31"/>
    </row>
    <row r="34" spans="1:17" s="32" customFormat="1">
      <c r="A34" s="19" t="str">
        <f>A32</f>
        <v>&lt;invullen&gt;</v>
      </c>
      <c r="B34" s="11"/>
      <c r="C34" s="11"/>
      <c r="D34" s="14"/>
      <c r="E34" s="14"/>
      <c r="F34" s="14"/>
      <c r="G34" s="14"/>
      <c r="H34" s="3" t="s">
        <v>21</v>
      </c>
      <c r="I34" s="44">
        <f>D34*'Aangeboden DRU''s TOTAAL'!$C$23</f>
        <v>0</v>
      </c>
      <c r="J34" s="44">
        <f>E34*'Aangeboden DRU''s TOTAAL'!$C$23</f>
        <v>0</v>
      </c>
      <c r="K34" s="44">
        <f>F34*'Aangeboden DRU''s TOTAAL'!$C$23</f>
        <v>0</v>
      </c>
      <c r="L34" s="45">
        <f>G34*'Aangeboden DRU''s TOTAAL'!$C$23</f>
        <v>0</v>
      </c>
      <c r="M34" s="31"/>
      <c r="N34" s="31"/>
      <c r="O34" s="31"/>
      <c r="P34" s="31"/>
      <c r="Q34" s="31"/>
    </row>
    <row r="35" spans="1:17" s="32" customFormat="1">
      <c r="A35" s="18" t="s">
        <v>5</v>
      </c>
      <c r="B35" s="11"/>
      <c r="C35" s="11"/>
      <c r="D35" s="14"/>
      <c r="E35" s="14"/>
      <c r="F35" s="14"/>
      <c r="G35" s="14"/>
      <c r="H35" s="4" t="s">
        <v>19</v>
      </c>
      <c r="I35" s="44">
        <f>D35*'Aangeboden DRU''s TOTAAL'!$C$15</f>
        <v>0</v>
      </c>
      <c r="J35" s="44">
        <f>E35*'Aangeboden DRU''s TOTAAL'!$C$15</f>
        <v>0</v>
      </c>
      <c r="K35" s="44">
        <f>F35*'Aangeboden DRU''s TOTAAL'!$C$15</f>
        <v>0</v>
      </c>
      <c r="L35" s="45">
        <f>G35*'Aangeboden DRU''s TOTAAL'!$C$15</f>
        <v>0</v>
      </c>
      <c r="M35" s="31"/>
      <c r="N35" s="31"/>
      <c r="O35" s="31"/>
      <c r="P35" s="31"/>
      <c r="Q35" s="31"/>
    </row>
    <row r="36" spans="1:17" s="32" customFormat="1">
      <c r="A36" s="19" t="str">
        <f>A35</f>
        <v>&lt;invullen&gt;</v>
      </c>
      <c r="B36" s="11"/>
      <c r="C36" s="11"/>
      <c r="D36" s="14"/>
      <c r="E36" s="14"/>
      <c r="F36" s="14"/>
      <c r="G36" s="14"/>
      <c r="H36" s="4" t="s">
        <v>20</v>
      </c>
      <c r="I36" s="44">
        <f>D36*'Aangeboden DRU''s TOTAAL'!$C$19</f>
        <v>0</v>
      </c>
      <c r="J36" s="44">
        <f>E36*'Aangeboden DRU''s TOTAAL'!$C$19</f>
        <v>0</v>
      </c>
      <c r="K36" s="44">
        <f>F36*'Aangeboden DRU''s TOTAAL'!$C$19</f>
        <v>0</v>
      </c>
      <c r="L36" s="45">
        <f>G36*'Aangeboden DRU''s TOTAAL'!$C$19</f>
        <v>0</v>
      </c>
      <c r="M36" s="31"/>
      <c r="N36" s="31"/>
      <c r="O36" s="31"/>
      <c r="P36" s="31"/>
      <c r="Q36" s="31"/>
    </row>
    <row r="37" spans="1:17" s="32" customFormat="1">
      <c r="A37" s="19" t="str">
        <f>A35</f>
        <v>&lt;invullen&gt;</v>
      </c>
      <c r="B37" s="11"/>
      <c r="C37" s="11"/>
      <c r="D37" s="14"/>
      <c r="E37" s="14"/>
      <c r="F37" s="14"/>
      <c r="G37" s="14"/>
      <c r="H37" s="4" t="s">
        <v>21</v>
      </c>
      <c r="I37" s="44">
        <f>D37*'Aangeboden DRU''s TOTAAL'!$C$23</f>
        <v>0</v>
      </c>
      <c r="J37" s="44">
        <f>E37*'Aangeboden DRU''s TOTAAL'!$C$23</f>
        <v>0</v>
      </c>
      <c r="K37" s="44">
        <f>F37*'Aangeboden DRU''s TOTAAL'!$C$23</f>
        <v>0</v>
      </c>
      <c r="L37" s="45">
        <f>G37*'Aangeboden DRU''s TOTAAL'!$C$23</f>
        <v>0</v>
      </c>
      <c r="M37" s="31"/>
      <c r="N37" s="31"/>
      <c r="O37" s="31"/>
      <c r="P37" s="31"/>
      <c r="Q37" s="31"/>
    </row>
    <row r="38" spans="1:17" s="32" customFormat="1">
      <c r="A38" s="18" t="s">
        <v>5</v>
      </c>
      <c r="B38" s="11"/>
      <c r="C38" s="11"/>
      <c r="D38" s="14"/>
      <c r="E38" s="14"/>
      <c r="F38" s="14"/>
      <c r="G38" s="14"/>
      <c r="H38" s="9" t="s">
        <v>19</v>
      </c>
      <c r="I38" s="44">
        <f>D38*'Aangeboden DRU''s TOTAAL'!$C$15</f>
        <v>0</v>
      </c>
      <c r="J38" s="44">
        <f>E38*'Aangeboden DRU''s TOTAAL'!$C$15</f>
        <v>0</v>
      </c>
      <c r="K38" s="44">
        <f>F38*'Aangeboden DRU''s TOTAAL'!$C$15</f>
        <v>0</v>
      </c>
      <c r="L38" s="45">
        <f>G38*'Aangeboden DRU''s TOTAAL'!$C$15</f>
        <v>0</v>
      </c>
      <c r="M38" s="31"/>
      <c r="N38" s="31"/>
      <c r="O38" s="31"/>
      <c r="P38" s="31"/>
      <c r="Q38" s="31"/>
    </row>
    <row r="39" spans="1:17" s="32" customFormat="1">
      <c r="A39" s="19" t="str">
        <f>A38</f>
        <v>&lt;invullen&gt;</v>
      </c>
      <c r="B39" s="11"/>
      <c r="C39" s="11"/>
      <c r="D39" s="14"/>
      <c r="E39" s="14"/>
      <c r="F39" s="14"/>
      <c r="G39" s="14"/>
      <c r="H39" s="9" t="s">
        <v>20</v>
      </c>
      <c r="I39" s="44">
        <f>D39*'Aangeboden DRU''s TOTAAL'!$C$19</f>
        <v>0</v>
      </c>
      <c r="J39" s="44">
        <f>E39*'Aangeboden DRU''s TOTAAL'!$C$19</f>
        <v>0</v>
      </c>
      <c r="K39" s="44">
        <f>F39*'Aangeboden DRU''s TOTAAL'!$C$19</f>
        <v>0</v>
      </c>
      <c r="L39" s="45">
        <f>G39*'Aangeboden DRU''s TOTAAL'!$C$19</f>
        <v>0</v>
      </c>
      <c r="M39" s="31"/>
      <c r="N39" s="31"/>
      <c r="O39" s="31"/>
      <c r="P39" s="31"/>
      <c r="Q39" s="31"/>
    </row>
    <row r="40" spans="1:17" s="32" customFormat="1">
      <c r="A40" s="19" t="str">
        <f>A38</f>
        <v>&lt;invullen&gt;</v>
      </c>
      <c r="B40" s="11"/>
      <c r="C40" s="11"/>
      <c r="D40" s="14"/>
      <c r="E40" s="14"/>
      <c r="F40" s="14"/>
      <c r="G40" s="14"/>
      <c r="H40" s="9" t="s">
        <v>21</v>
      </c>
      <c r="I40" s="44">
        <f>D40*'Aangeboden DRU''s TOTAAL'!$C$23</f>
        <v>0</v>
      </c>
      <c r="J40" s="44">
        <f>E40*'Aangeboden DRU''s TOTAAL'!$C$23</f>
        <v>0</v>
      </c>
      <c r="K40" s="44">
        <f>F40*'Aangeboden DRU''s TOTAAL'!$C$23</f>
        <v>0</v>
      </c>
      <c r="L40" s="45">
        <f>G40*'Aangeboden DRU''s TOTAAL'!$C$23</f>
        <v>0</v>
      </c>
      <c r="M40" s="31"/>
      <c r="N40" s="31"/>
      <c r="O40" s="31"/>
      <c r="P40" s="31"/>
      <c r="Q40" s="31"/>
    </row>
    <row r="41" spans="1:17" s="32" customFormat="1">
      <c r="A41" s="18" t="s">
        <v>5</v>
      </c>
      <c r="B41" s="11"/>
      <c r="C41" s="11"/>
      <c r="D41" s="14"/>
      <c r="E41" s="14"/>
      <c r="F41" s="14"/>
      <c r="G41" s="14"/>
      <c r="H41" s="7" t="s">
        <v>19</v>
      </c>
      <c r="I41" s="44">
        <f>D41*'Aangeboden DRU''s TOTAAL'!$C$15</f>
        <v>0</v>
      </c>
      <c r="J41" s="44">
        <f>E41*'Aangeboden DRU''s TOTAAL'!$C$15</f>
        <v>0</v>
      </c>
      <c r="K41" s="44">
        <f>F41*'Aangeboden DRU''s TOTAAL'!$C$15</f>
        <v>0</v>
      </c>
      <c r="L41" s="45">
        <f>G41*'Aangeboden DRU''s TOTAAL'!$C$15</f>
        <v>0</v>
      </c>
      <c r="M41" s="31"/>
      <c r="N41" s="31"/>
      <c r="O41" s="31"/>
      <c r="P41" s="31"/>
      <c r="Q41" s="31"/>
    </row>
    <row r="42" spans="1:17" s="32" customFormat="1">
      <c r="A42" s="19" t="str">
        <f>A41</f>
        <v>&lt;invullen&gt;</v>
      </c>
      <c r="B42" s="11"/>
      <c r="C42" s="11"/>
      <c r="D42" s="14"/>
      <c r="E42" s="14"/>
      <c r="F42" s="14"/>
      <c r="G42" s="14"/>
      <c r="H42" s="7" t="s">
        <v>20</v>
      </c>
      <c r="I42" s="44">
        <f>D42*'Aangeboden DRU''s TOTAAL'!$C$19</f>
        <v>0</v>
      </c>
      <c r="J42" s="44">
        <f>E42*'Aangeboden DRU''s TOTAAL'!$C$19</f>
        <v>0</v>
      </c>
      <c r="K42" s="44">
        <f>F42*'Aangeboden DRU''s TOTAAL'!$C$19</f>
        <v>0</v>
      </c>
      <c r="L42" s="45">
        <f>G42*'Aangeboden DRU''s TOTAAL'!$C$19</f>
        <v>0</v>
      </c>
      <c r="M42" s="31"/>
      <c r="N42" s="31"/>
      <c r="O42" s="31"/>
      <c r="P42" s="31"/>
      <c r="Q42" s="31"/>
    </row>
    <row r="43" spans="1:17" s="32" customFormat="1">
      <c r="A43" s="19" t="str">
        <f>A41</f>
        <v>&lt;invullen&gt;</v>
      </c>
      <c r="B43" s="11"/>
      <c r="C43" s="11"/>
      <c r="D43" s="14"/>
      <c r="E43" s="14"/>
      <c r="F43" s="14"/>
      <c r="G43" s="14"/>
      <c r="H43" s="7" t="s">
        <v>21</v>
      </c>
      <c r="I43" s="44">
        <f>D43*'Aangeboden DRU''s TOTAAL'!$C$23</f>
        <v>0</v>
      </c>
      <c r="J43" s="44">
        <f>E43*'Aangeboden DRU''s TOTAAL'!$C$23</f>
        <v>0</v>
      </c>
      <c r="K43" s="44">
        <f>F43*'Aangeboden DRU''s TOTAAL'!$C$23</f>
        <v>0</v>
      </c>
      <c r="L43" s="45">
        <f>G43*'Aangeboden DRU''s TOTAAL'!$C$23</f>
        <v>0</v>
      </c>
      <c r="M43" s="31"/>
      <c r="N43" s="31"/>
      <c r="O43" s="31"/>
      <c r="P43" s="31"/>
      <c r="Q43" s="31"/>
    </row>
    <row r="44" spans="1:17" s="32" customFormat="1">
      <c r="A44" s="18" t="s">
        <v>5</v>
      </c>
      <c r="B44" s="11"/>
      <c r="C44" s="11"/>
      <c r="D44" s="14"/>
      <c r="E44" s="14"/>
      <c r="F44" s="14"/>
      <c r="G44" s="14"/>
      <c r="H44" s="6" t="s">
        <v>19</v>
      </c>
      <c r="I44" s="44">
        <f>D44*'Aangeboden DRU''s TOTAAL'!$C$15</f>
        <v>0</v>
      </c>
      <c r="J44" s="44">
        <f>E44*'Aangeboden DRU''s TOTAAL'!$C$15</f>
        <v>0</v>
      </c>
      <c r="K44" s="44">
        <f>F44*'Aangeboden DRU''s TOTAAL'!$C$15</f>
        <v>0</v>
      </c>
      <c r="L44" s="45">
        <f>G44*'Aangeboden DRU''s TOTAAL'!$C$15</f>
        <v>0</v>
      </c>
      <c r="M44" s="31"/>
      <c r="N44" s="31"/>
      <c r="O44" s="31"/>
      <c r="P44" s="31"/>
      <c r="Q44" s="31"/>
    </row>
    <row r="45" spans="1:17" s="32" customFormat="1">
      <c r="A45" s="19" t="str">
        <f>A44</f>
        <v>&lt;invullen&gt;</v>
      </c>
      <c r="B45" s="11"/>
      <c r="C45" s="11"/>
      <c r="D45" s="14"/>
      <c r="E45" s="14"/>
      <c r="F45" s="14"/>
      <c r="G45" s="14"/>
      <c r="H45" s="6" t="s">
        <v>20</v>
      </c>
      <c r="I45" s="44">
        <f>D45*'Aangeboden DRU''s TOTAAL'!$C$19</f>
        <v>0</v>
      </c>
      <c r="J45" s="44">
        <f>E45*'Aangeboden DRU''s TOTAAL'!$C$19</f>
        <v>0</v>
      </c>
      <c r="K45" s="44">
        <f>F45*'Aangeboden DRU''s TOTAAL'!$C$19</f>
        <v>0</v>
      </c>
      <c r="L45" s="45">
        <f>G45*'Aangeboden DRU''s TOTAAL'!$C$19</f>
        <v>0</v>
      </c>
      <c r="M45" s="31"/>
      <c r="N45" s="31"/>
      <c r="O45" s="31"/>
      <c r="P45" s="31"/>
      <c r="Q45" s="31"/>
    </row>
    <row r="46" spans="1:17" s="32" customFormat="1">
      <c r="A46" s="19" t="str">
        <f>A44</f>
        <v>&lt;invullen&gt;</v>
      </c>
      <c r="B46" s="11"/>
      <c r="C46" s="11"/>
      <c r="D46" s="14"/>
      <c r="E46" s="14"/>
      <c r="F46" s="14"/>
      <c r="G46" s="14"/>
      <c r="H46" s="6" t="s">
        <v>21</v>
      </c>
      <c r="I46" s="44">
        <f>D46*'Aangeboden DRU''s TOTAAL'!$C$23</f>
        <v>0</v>
      </c>
      <c r="J46" s="44">
        <f>E46*'Aangeboden DRU''s TOTAAL'!$C$23</f>
        <v>0</v>
      </c>
      <c r="K46" s="44">
        <f>F46*'Aangeboden DRU''s TOTAAL'!$C$23</f>
        <v>0</v>
      </c>
      <c r="L46" s="45">
        <f>G46*'Aangeboden DRU''s TOTAAL'!$C$23</f>
        <v>0</v>
      </c>
      <c r="M46" s="31"/>
      <c r="N46" s="31"/>
      <c r="O46" s="31"/>
      <c r="P46" s="31"/>
      <c r="Q46" s="31"/>
    </row>
    <row r="47" spans="1:17" s="32" customFormat="1">
      <c r="A47" s="18" t="s">
        <v>5</v>
      </c>
      <c r="B47" s="11"/>
      <c r="C47" s="11"/>
      <c r="D47" s="14"/>
      <c r="E47" s="14"/>
      <c r="F47" s="14"/>
      <c r="G47" s="14"/>
      <c r="H47" s="8" t="s">
        <v>19</v>
      </c>
      <c r="I47" s="44">
        <f>D47*'Aangeboden DRU''s TOTAAL'!$C$15</f>
        <v>0</v>
      </c>
      <c r="J47" s="44">
        <f>E47*'Aangeboden DRU''s TOTAAL'!$C$15</f>
        <v>0</v>
      </c>
      <c r="K47" s="44">
        <f>F47*'Aangeboden DRU''s TOTAAL'!$C$15</f>
        <v>0</v>
      </c>
      <c r="L47" s="45">
        <f>G47*'Aangeboden DRU''s TOTAAL'!$C$15</f>
        <v>0</v>
      </c>
      <c r="M47" s="31"/>
      <c r="N47" s="31"/>
      <c r="O47" s="31"/>
      <c r="P47" s="31"/>
      <c r="Q47" s="31"/>
    </row>
    <row r="48" spans="1:17" s="32" customFormat="1">
      <c r="A48" s="19" t="str">
        <f>A47</f>
        <v>&lt;invullen&gt;</v>
      </c>
      <c r="B48" s="11"/>
      <c r="C48" s="11"/>
      <c r="D48" s="14"/>
      <c r="E48" s="14"/>
      <c r="F48" s="14"/>
      <c r="G48" s="14"/>
      <c r="H48" s="8" t="s">
        <v>20</v>
      </c>
      <c r="I48" s="44">
        <f>D48*'Aangeboden DRU''s TOTAAL'!$C$19</f>
        <v>0</v>
      </c>
      <c r="J48" s="44">
        <f>E48*'Aangeboden DRU''s TOTAAL'!$C$19</f>
        <v>0</v>
      </c>
      <c r="K48" s="44">
        <f>F48*'Aangeboden DRU''s TOTAAL'!$C$19</f>
        <v>0</v>
      </c>
      <c r="L48" s="45">
        <f>G48*'Aangeboden DRU''s TOTAAL'!$C$19</f>
        <v>0</v>
      </c>
      <c r="M48" s="31"/>
      <c r="N48" s="31"/>
      <c r="O48" s="31"/>
      <c r="P48" s="31"/>
      <c r="Q48" s="31"/>
    </row>
    <row r="49" spans="1:17" s="32" customFormat="1">
      <c r="A49" s="19" t="str">
        <f>A47</f>
        <v>&lt;invullen&gt;</v>
      </c>
      <c r="B49" s="11"/>
      <c r="C49" s="11"/>
      <c r="D49" s="14"/>
      <c r="E49" s="14"/>
      <c r="F49" s="14"/>
      <c r="G49" s="14"/>
      <c r="H49" s="8" t="s">
        <v>21</v>
      </c>
      <c r="I49" s="44">
        <f>D49*'Aangeboden DRU''s TOTAAL'!$C$23</f>
        <v>0</v>
      </c>
      <c r="J49" s="44">
        <f>E49*'Aangeboden DRU''s TOTAAL'!$C$23</f>
        <v>0</v>
      </c>
      <c r="K49" s="44">
        <f>F49*'Aangeboden DRU''s TOTAAL'!$C$23</f>
        <v>0</v>
      </c>
      <c r="L49" s="45">
        <f>G49*'Aangeboden DRU''s TOTAAL'!$C$23</f>
        <v>0</v>
      </c>
      <c r="M49" s="31"/>
      <c r="N49" s="31"/>
      <c r="O49" s="31"/>
      <c r="P49" s="31"/>
      <c r="Q49" s="31"/>
    </row>
    <row r="50" spans="1:17" s="32" customFormat="1">
      <c r="A50" s="18" t="s">
        <v>5</v>
      </c>
      <c r="B50" s="11"/>
      <c r="C50" s="11"/>
      <c r="D50" s="14"/>
      <c r="E50" s="14"/>
      <c r="F50" s="14"/>
      <c r="G50" s="14"/>
      <c r="H50" s="5" t="s">
        <v>19</v>
      </c>
      <c r="I50" s="44">
        <f>D50*'Aangeboden DRU''s TOTAAL'!$C$15</f>
        <v>0</v>
      </c>
      <c r="J50" s="44">
        <f>E50*'Aangeboden DRU''s TOTAAL'!$C$15</f>
        <v>0</v>
      </c>
      <c r="K50" s="44">
        <f>F50*'Aangeboden DRU''s TOTAAL'!$C$15</f>
        <v>0</v>
      </c>
      <c r="L50" s="45">
        <f>G50*'Aangeboden DRU''s TOTAAL'!$C$15</f>
        <v>0</v>
      </c>
      <c r="M50" s="31"/>
      <c r="N50" s="31"/>
      <c r="O50" s="31"/>
      <c r="P50" s="31"/>
      <c r="Q50" s="31"/>
    </row>
    <row r="51" spans="1:17" s="32" customFormat="1">
      <c r="A51" s="19" t="str">
        <f>A50</f>
        <v>&lt;invullen&gt;</v>
      </c>
      <c r="B51" s="11"/>
      <c r="C51" s="11"/>
      <c r="D51" s="14"/>
      <c r="E51" s="14"/>
      <c r="F51" s="14"/>
      <c r="G51" s="14"/>
      <c r="H51" s="5" t="s">
        <v>20</v>
      </c>
      <c r="I51" s="44">
        <f>D51*'Aangeboden DRU''s TOTAAL'!$C$19</f>
        <v>0</v>
      </c>
      <c r="J51" s="44">
        <f>E51*'Aangeboden DRU''s TOTAAL'!$C$19</f>
        <v>0</v>
      </c>
      <c r="K51" s="44">
        <f>F51*'Aangeboden DRU''s TOTAAL'!$C$19</f>
        <v>0</v>
      </c>
      <c r="L51" s="45">
        <f>G51*'Aangeboden DRU''s TOTAAL'!$C$19</f>
        <v>0</v>
      </c>
      <c r="M51" s="31"/>
      <c r="N51" s="31"/>
      <c r="O51" s="31"/>
      <c r="P51" s="31"/>
      <c r="Q51" s="31"/>
    </row>
    <row r="52" spans="1:17" s="32" customFormat="1">
      <c r="A52" s="19" t="str">
        <f>A50</f>
        <v>&lt;invullen&gt;</v>
      </c>
      <c r="B52" s="11"/>
      <c r="C52" s="11"/>
      <c r="D52" s="14"/>
      <c r="E52" s="14"/>
      <c r="F52" s="14"/>
      <c r="G52" s="14"/>
      <c r="H52" s="5" t="s">
        <v>21</v>
      </c>
      <c r="I52" s="44">
        <f>D52*'Aangeboden DRU''s TOTAAL'!$C$23</f>
        <v>0</v>
      </c>
      <c r="J52" s="44">
        <f>E52*'Aangeboden DRU''s TOTAAL'!$C$23</f>
        <v>0</v>
      </c>
      <c r="K52" s="44">
        <f>F52*'Aangeboden DRU''s TOTAAL'!$C$23</f>
        <v>0</v>
      </c>
      <c r="L52" s="45">
        <f>G52*'Aangeboden DRU''s TOTAAL'!$C$23</f>
        <v>0</v>
      </c>
      <c r="M52" s="31"/>
      <c r="N52" s="31"/>
      <c r="O52" s="31"/>
      <c r="P52" s="31"/>
      <c r="Q52" s="31"/>
    </row>
    <row r="53" spans="1:17" s="32" customFormat="1">
      <c r="A53" s="18" t="s">
        <v>5</v>
      </c>
      <c r="B53" s="11"/>
      <c r="C53" s="11"/>
      <c r="D53" s="14"/>
      <c r="E53" s="14"/>
      <c r="F53" s="14"/>
      <c r="G53" s="14"/>
      <c r="H53" s="3" t="s">
        <v>19</v>
      </c>
      <c r="I53" s="44">
        <f>D53*'Aangeboden DRU''s TOTAAL'!$C$15</f>
        <v>0</v>
      </c>
      <c r="J53" s="44">
        <f>E53*'Aangeboden DRU''s TOTAAL'!$C$15</f>
        <v>0</v>
      </c>
      <c r="K53" s="44">
        <f>F53*'Aangeboden DRU''s TOTAAL'!$C$15</f>
        <v>0</v>
      </c>
      <c r="L53" s="45">
        <f>G53*'Aangeboden DRU''s TOTAAL'!$C$15</f>
        <v>0</v>
      </c>
      <c r="M53" s="31"/>
      <c r="N53" s="31"/>
      <c r="O53" s="31"/>
      <c r="P53" s="31"/>
      <c r="Q53" s="31"/>
    </row>
    <row r="54" spans="1:17" s="32" customFormat="1">
      <c r="A54" s="19" t="str">
        <f>A53</f>
        <v>&lt;invullen&gt;</v>
      </c>
      <c r="B54" s="11"/>
      <c r="C54" s="11"/>
      <c r="D54" s="14"/>
      <c r="E54" s="14"/>
      <c r="F54" s="14"/>
      <c r="G54" s="14"/>
      <c r="H54" s="3" t="s">
        <v>20</v>
      </c>
      <c r="I54" s="44">
        <f>D54*'Aangeboden DRU''s TOTAAL'!$C$19</f>
        <v>0</v>
      </c>
      <c r="J54" s="44">
        <f>E54*'Aangeboden DRU''s TOTAAL'!$C$19</f>
        <v>0</v>
      </c>
      <c r="K54" s="44">
        <f>F54*'Aangeboden DRU''s TOTAAL'!$C$19</f>
        <v>0</v>
      </c>
      <c r="L54" s="45">
        <f>G54*'Aangeboden DRU''s TOTAAL'!$C$19</f>
        <v>0</v>
      </c>
      <c r="M54" s="31"/>
      <c r="N54" s="31"/>
      <c r="O54" s="31"/>
      <c r="P54" s="31"/>
      <c r="Q54" s="31"/>
    </row>
    <row r="55" spans="1:17" s="32" customFormat="1">
      <c r="A55" s="19" t="str">
        <f>A53</f>
        <v>&lt;invullen&gt;</v>
      </c>
      <c r="B55" s="11"/>
      <c r="C55" s="11"/>
      <c r="D55" s="14"/>
      <c r="E55" s="14"/>
      <c r="F55" s="14"/>
      <c r="G55" s="14"/>
      <c r="H55" s="3" t="s">
        <v>21</v>
      </c>
      <c r="I55" s="44">
        <f>D55*'Aangeboden DRU''s TOTAAL'!$C$23</f>
        <v>0</v>
      </c>
      <c r="J55" s="44">
        <f>E55*'Aangeboden DRU''s TOTAAL'!$C$23</f>
        <v>0</v>
      </c>
      <c r="K55" s="44">
        <f>F55*'Aangeboden DRU''s TOTAAL'!$C$23</f>
        <v>0</v>
      </c>
      <c r="L55" s="45">
        <f>G55*'Aangeboden DRU''s TOTAAL'!$C$23</f>
        <v>0</v>
      </c>
      <c r="M55" s="31"/>
      <c r="N55" s="31"/>
      <c r="O55" s="31"/>
      <c r="P55" s="31"/>
      <c r="Q55" s="31"/>
    </row>
    <row r="56" spans="1:17" s="32" customFormat="1">
      <c r="A56" s="18" t="s">
        <v>5</v>
      </c>
      <c r="B56" s="11"/>
      <c r="C56" s="11"/>
      <c r="D56" s="14"/>
      <c r="E56" s="14"/>
      <c r="F56" s="14"/>
      <c r="G56" s="14"/>
      <c r="H56" s="4" t="s">
        <v>19</v>
      </c>
      <c r="I56" s="44">
        <f>D56*'Aangeboden DRU''s TOTAAL'!$C$15</f>
        <v>0</v>
      </c>
      <c r="J56" s="44">
        <f>E56*'Aangeboden DRU''s TOTAAL'!$C$15</f>
        <v>0</v>
      </c>
      <c r="K56" s="44">
        <f>F56*'Aangeboden DRU''s TOTAAL'!$C$15</f>
        <v>0</v>
      </c>
      <c r="L56" s="45">
        <f>G56*'Aangeboden DRU''s TOTAAL'!$C$15</f>
        <v>0</v>
      </c>
      <c r="M56" s="31"/>
      <c r="N56" s="31"/>
      <c r="O56" s="31"/>
      <c r="P56" s="31"/>
      <c r="Q56" s="31"/>
    </row>
    <row r="57" spans="1:17" s="32" customFormat="1">
      <c r="A57" s="19" t="str">
        <f>A56</f>
        <v>&lt;invullen&gt;</v>
      </c>
      <c r="B57" s="11"/>
      <c r="C57" s="11"/>
      <c r="D57" s="14"/>
      <c r="E57" s="14"/>
      <c r="F57" s="14"/>
      <c r="G57" s="14"/>
      <c r="H57" s="4" t="s">
        <v>20</v>
      </c>
      <c r="I57" s="44">
        <f>D57*'Aangeboden DRU''s TOTAAL'!$C$19</f>
        <v>0</v>
      </c>
      <c r="J57" s="44">
        <f>E57*'Aangeboden DRU''s TOTAAL'!$C$19</f>
        <v>0</v>
      </c>
      <c r="K57" s="44">
        <f>F57*'Aangeboden DRU''s TOTAAL'!$C$19</f>
        <v>0</v>
      </c>
      <c r="L57" s="45">
        <f>G57*'Aangeboden DRU''s TOTAAL'!$C$19</f>
        <v>0</v>
      </c>
      <c r="M57" s="31"/>
      <c r="N57" s="31"/>
      <c r="O57" s="31"/>
      <c r="P57" s="31"/>
      <c r="Q57" s="31"/>
    </row>
    <row r="58" spans="1:17" s="32" customFormat="1">
      <c r="A58" s="19" t="str">
        <f>A56</f>
        <v>&lt;invullen&gt;</v>
      </c>
      <c r="B58" s="11"/>
      <c r="C58" s="11"/>
      <c r="D58" s="14"/>
      <c r="E58" s="14"/>
      <c r="F58" s="14"/>
      <c r="G58" s="14"/>
      <c r="H58" s="4" t="s">
        <v>21</v>
      </c>
      <c r="I58" s="44">
        <f>D58*'Aangeboden DRU''s TOTAAL'!$C$23</f>
        <v>0</v>
      </c>
      <c r="J58" s="44">
        <f>E58*'Aangeboden DRU''s TOTAAL'!$C$23</f>
        <v>0</v>
      </c>
      <c r="K58" s="44">
        <f>F58*'Aangeboden DRU''s TOTAAL'!$C$23</f>
        <v>0</v>
      </c>
      <c r="L58" s="45">
        <f>G58*'Aangeboden DRU''s TOTAAL'!$C$23</f>
        <v>0</v>
      </c>
      <c r="M58" s="31"/>
      <c r="N58" s="31"/>
      <c r="O58" s="31"/>
      <c r="P58" s="31"/>
      <c r="Q58" s="31"/>
    </row>
    <row r="59" spans="1:17" s="32" customFormat="1">
      <c r="A59" s="18" t="s">
        <v>5</v>
      </c>
      <c r="B59" s="11"/>
      <c r="C59" s="11"/>
      <c r="D59" s="14"/>
      <c r="E59" s="14"/>
      <c r="F59" s="14"/>
      <c r="G59" s="14"/>
      <c r="H59" s="9" t="s">
        <v>19</v>
      </c>
      <c r="I59" s="44">
        <f>D59*'Aangeboden DRU''s TOTAAL'!$C$15</f>
        <v>0</v>
      </c>
      <c r="J59" s="44">
        <f>E59*'Aangeboden DRU''s TOTAAL'!$C$15</f>
        <v>0</v>
      </c>
      <c r="K59" s="44">
        <f>F59*'Aangeboden DRU''s TOTAAL'!$C$15</f>
        <v>0</v>
      </c>
      <c r="L59" s="45">
        <f>G59*'Aangeboden DRU''s TOTAAL'!$C$15</f>
        <v>0</v>
      </c>
      <c r="M59" s="31"/>
      <c r="N59" s="31"/>
      <c r="O59" s="31"/>
      <c r="P59" s="31"/>
      <c r="Q59" s="31"/>
    </row>
    <row r="60" spans="1:17" s="32" customFormat="1">
      <c r="A60" s="19" t="str">
        <f>A59</f>
        <v>&lt;invullen&gt;</v>
      </c>
      <c r="B60" s="11"/>
      <c r="C60" s="11"/>
      <c r="D60" s="14"/>
      <c r="E60" s="14"/>
      <c r="F60" s="14"/>
      <c r="G60" s="14"/>
      <c r="H60" s="9" t="s">
        <v>20</v>
      </c>
      <c r="I60" s="44">
        <f>D60*'Aangeboden DRU''s TOTAAL'!$C$19</f>
        <v>0</v>
      </c>
      <c r="J60" s="44">
        <f>E60*'Aangeboden DRU''s TOTAAL'!$C$19</f>
        <v>0</v>
      </c>
      <c r="K60" s="44">
        <f>F60*'Aangeboden DRU''s TOTAAL'!$C$19</f>
        <v>0</v>
      </c>
      <c r="L60" s="45">
        <f>G60*'Aangeboden DRU''s TOTAAL'!$C$19</f>
        <v>0</v>
      </c>
      <c r="M60" s="31"/>
      <c r="N60" s="31"/>
      <c r="O60" s="31"/>
      <c r="P60" s="31"/>
      <c r="Q60" s="31"/>
    </row>
    <row r="61" spans="1:17" s="32" customFormat="1">
      <c r="A61" s="19" t="str">
        <f>A59</f>
        <v>&lt;invullen&gt;</v>
      </c>
      <c r="B61" s="11"/>
      <c r="C61" s="11"/>
      <c r="D61" s="14"/>
      <c r="E61" s="14"/>
      <c r="F61" s="14"/>
      <c r="G61" s="14"/>
      <c r="H61" s="9" t="s">
        <v>21</v>
      </c>
      <c r="I61" s="44">
        <f>D61*'Aangeboden DRU''s TOTAAL'!$C$23</f>
        <v>0</v>
      </c>
      <c r="J61" s="44">
        <f>E61*'Aangeboden DRU''s TOTAAL'!$C$23</f>
        <v>0</v>
      </c>
      <c r="K61" s="44">
        <f>F61*'Aangeboden DRU''s TOTAAL'!$C$23</f>
        <v>0</v>
      </c>
      <c r="L61" s="45">
        <f>G61*'Aangeboden DRU''s TOTAAL'!$C$23</f>
        <v>0</v>
      </c>
      <c r="M61" s="31"/>
      <c r="N61" s="31"/>
      <c r="O61" s="31"/>
      <c r="P61" s="31"/>
      <c r="Q61" s="31"/>
    </row>
    <row r="62" spans="1:17" s="32" customFormat="1">
      <c r="A62" s="18" t="s">
        <v>5</v>
      </c>
      <c r="B62" s="11"/>
      <c r="C62" s="11"/>
      <c r="D62" s="14"/>
      <c r="E62" s="14"/>
      <c r="F62" s="14"/>
      <c r="G62" s="14"/>
      <c r="H62" s="7" t="s">
        <v>19</v>
      </c>
      <c r="I62" s="44">
        <f>D62*'Aangeboden DRU''s TOTAAL'!$C$15</f>
        <v>0</v>
      </c>
      <c r="J62" s="44">
        <f>E62*'Aangeboden DRU''s TOTAAL'!$C$15</f>
        <v>0</v>
      </c>
      <c r="K62" s="44">
        <f>F62*'Aangeboden DRU''s TOTAAL'!$C$15</f>
        <v>0</v>
      </c>
      <c r="L62" s="45">
        <f>G62*'Aangeboden DRU''s TOTAAL'!$C$15</f>
        <v>0</v>
      </c>
      <c r="M62" s="31"/>
      <c r="N62" s="31"/>
      <c r="O62" s="31"/>
      <c r="P62" s="31"/>
      <c r="Q62" s="31"/>
    </row>
    <row r="63" spans="1:17" s="32" customFormat="1">
      <c r="A63" s="19" t="str">
        <f>A62</f>
        <v>&lt;invullen&gt;</v>
      </c>
      <c r="B63" s="11"/>
      <c r="C63" s="11"/>
      <c r="D63" s="14"/>
      <c r="E63" s="14"/>
      <c r="F63" s="14"/>
      <c r="G63" s="14"/>
      <c r="H63" s="7" t="s">
        <v>20</v>
      </c>
      <c r="I63" s="44">
        <f>D63*'Aangeboden DRU''s TOTAAL'!$C$19</f>
        <v>0</v>
      </c>
      <c r="J63" s="44">
        <f>E63*'Aangeboden DRU''s TOTAAL'!$C$19</f>
        <v>0</v>
      </c>
      <c r="K63" s="44">
        <f>F63*'Aangeboden DRU''s TOTAAL'!$C$19</f>
        <v>0</v>
      </c>
      <c r="L63" s="45">
        <f>G63*'Aangeboden DRU''s TOTAAL'!$C$19</f>
        <v>0</v>
      </c>
      <c r="M63" s="31"/>
      <c r="N63" s="31"/>
      <c r="O63" s="31"/>
      <c r="P63" s="31"/>
      <c r="Q63" s="31"/>
    </row>
    <row r="64" spans="1:17" s="32" customFormat="1">
      <c r="A64" s="19" t="str">
        <f>A62</f>
        <v>&lt;invullen&gt;</v>
      </c>
      <c r="B64" s="11"/>
      <c r="C64" s="11"/>
      <c r="D64" s="14"/>
      <c r="E64" s="14"/>
      <c r="F64" s="14"/>
      <c r="G64" s="14"/>
      <c r="H64" s="7" t="s">
        <v>21</v>
      </c>
      <c r="I64" s="44">
        <f>D64*'Aangeboden DRU''s TOTAAL'!$C$23</f>
        <v>0</v>
      </c>
      <c r="J64" s="44">
        <f>E64*'Aangeboden DRU''s TOTAAL'!$C$23</f>
        <v>0</v>
      </c>
      <c r="K64" s="44">
        <f>F64*'Aangeboden DRU''s TOTAAL'!$C$23</f>
        <v>0</v>
      </c>
      <c r="L64" s="45">
        <f>G64*'Aangeboden DRU''s TOTAAL'!$C$23</f>
        <v>0</v>
      </c>
      <c r="M64" s="31"/>
      <c r="N64" s="31"/>
      <c r="O64" s="31"/>
      <c r="P64" s="31"/>
      <c r="Q64" s="31"/>
    </row>
    <row r="65" spans="1:17" s="32" customFormat="1">
      <c r="A65" s="18" t="s">
        <v>5</v>
      </c>
      <c r="B65" s="11"/>
      <c r="C65" s="11"/>
      <c r="D65" s="14"/>
      <c r="E65" s="14"/>
      <c r="F65" s="14"/>
      <c r="G65" s="14"/>
      <c r="H65" s="6" t="s">
        <v>19</v>
      </c>
      <c r="I65" s="44">
        <f>D65*'Aangeboden DRU''s TOTAAL'!$C$15</f>
        <v>0</v>
      </c>
      <c r="J65" s="44">
        <f>E65*'Aangeboden DRU''s TOTAAL'!$C$15</f>
        <v>0</v>
      </c>
      <c r="K65" s="44">
        <f>F65*'Aangeboden DRU''s TOTAAL'!$C$15</f>
        <v>0</v>
      </c>
      <c r="L65" s="45">
        <f>G65*'Aangeboden DRU''s TOTAAL'!$C$15</f>
        <v>0</v>
      </c>
      <c r="M65" s="31"/>
      <c r="N65" s="31"/>
      <c r="O65" s="31"/>
      <c r="P65" s="31"/>
      <c r="Q65" s="31"/>
    </row>
    <row r="66" spans="1:17" s="32" customFormat="1">
      <c r="A66" s="19" t="str">
        <f>A65</f>
        <v>&lt;invullen&gt;</v>
      </c>
      <c r="B66" s="11"/>
      <c r="C66" s="11"/>
      <c r="D66" s="14"/>
      <c r="E66" s="14"/>
      <c r="F66" s="14"/>
      <c r="G66" s="14"/>
      <c r="H66" s="6" t="s">
        <v>20</v>
      </c>
      <c r="I66" s="44">
        <f>D66*'Aangeboden DRU''s TOTAAL'!$C$19</f>
        <v>0</v>
      </c>
      <c r="J66" s="44">
        <f>E66*'Aangeboden DRU''s TOTAAL'!$C$19</f>
        <v>0</v>
      </c>
      <c r="K66" s="44">
        <f>F66*'Aangeboden DRU''s TOTAAL'!$C$19</f>
        <v>0</v>
      </c>
      <c r="L66" s="45">
        <f>G66*'Aangeboden DRU''s TOTAAL'!$C$19</f>
        <v>0</v>
      </c>
      <c r="M66" s="31"/>
      <c r="N66" s="31"/>
      <c r="O66" s="31"/>
      <c r="P66" s="31"/>
      <c r="Q66" s="31"/>
    </row>
    <row r="67" spans="1:17" s="32" customFormat="1">
      <c r="A67" s="19" t="str">
        <f>A65</f>
        <v>&lt;invullen&gt;</v>
      </c>
      <c r="B67" s="11"/>
      <c r="C67" s="11"/>
      <c r="D67" s="14"/>
      <c r="E67" s="14"/>
      <c r="F67" s="14"/>
      <c r="G67" s="14"/>
      <c r="H67" s="6" t="s">
        <v>21</v>
      </c>
      <c r="I67" s="44">
        <f>D67*'Aangeboden DRU''s TOTAAL'!$C$23</f>
        <v>0</v>
      </c>
      <c r="J67" s="44">
        <f>E67*'Aangeboden DRU''s TOTAAL'!$C$23</f>
        <v>0</v>
      </c>
      <c r="K67" s="44">
        <f>F67*'Aangeboden DRU''s TOTAAL'!$C$23</f>
        <v>0</v>
      </c>
      <c r="L67" s="45">
        <f>G67*'Aangeboden DRU''s TOTAAL'!$C$23</f>
        <v>0</v>
      </c>
      <c r="M67" s="31"/>
      <c r="N67" s="31"/>
      <c r="O67" s="31"/>
      <c r="P67" s="31"/>
      <c r="Q67" s="31"/>
    </row>
    <row r="68" spans="1:17" s="32" customFormat="1">
      <c r="A68" s="18" t="s">
        <v>5</v>
      </c>
      <c r="B68" s="11"/>
      <c r="C68" s="11"/>
      <c r="D68" s="14"/>
      <c r="E68" s="14"/>
      <c r="F68" s="14"/>
      <c r="G68" s="14"/>
      <c r="H68" s="8" t="s">
        <v>19</v>
      </c>
      <c r="I68" s="44">
        <f>D68*'Aangeboden DRU''s TOTAAL'!$C$15</f>
        <v>0</v>
      </c>
      <c r="J68" s="44">
        <f>E68*'Aangeboden DRU''s TOTAAL'!$C$15</f>
        <v>0</v>
      </c>
      <c r="K68" s="44">
        <f>F68*'Aangeboden DRU''s TOTAAL'!$C$15</f>
        <v>0</v>
      </c>
      <c r="L68" s="45">
        <f>G68*'Aangeboden DRU''s TOTAAL'!$C$15</f>
        <v>0</v>
      </c>
      <c r="M68" s="31"/>
      <c r="N68" s="31"/>
      <c r="O68" s="31"/>
      <c r="P68" s="31"/>
      <c r="Q68" s="31"/>
    </row>
    <row r="69" spans="1:17" s="32" customFormat="1">
      <c r="A69" s="19" t="str">
        <f>A68</f>
        <v>&lt;invullen&gt;</v>
      </c>
      <c r="B69" s="11"/>
      <c r="C69" s="11"/>
      <c r="D69" s="14"/>
      <c r="E69" s="14"/>
      <c r="F69" s="14"/>
      <c r="G69" s="14"/>
      <c r="H69" s="8" t="s">
        <v>20</v>
      </c>
      <c r="I69" s="44">
        <f>D69*'Aangeboden DRU''s TOTAAL'!$C$19</f>
        <v>0</v>
      </c>
      <c r="J69" s="44">
        <f>E69*'Aangeboden DRU''s TOTAAL'!$C$19</f>
        <v>0</v>
      </c>
      <c r="K69" s="44">
        <f>F69*'Aangeboden DRU''s TOTAAL'!$C$19</f>
        <v>0</v>
      </c>
      <c r="L69" s="45">
        <f>G69*'Aangeboden DRU''s TOTAAL'!$C$19</f>
        <v>0</v>
      </c>
      <c r="M69" s="31"/>
      <c r="N69" s="31"/>
      <c r="O69" s="31"/>
      <c r="P69" s="31"/>
      <c r="Q69" s="31"/>
    </row>
    <row r="70" spans="1:17" s="32" customFormat="1">
      <c r="A70" s="19" t="str">
        <f>A68</f>
        <v>&lt;invullen&gt;</v>
      </c>
      <c r="B70" s="11"/>
      <c r="C70" s="11"/>
      <c r="D70" s="14"/>
      <c r="E70" s="14"/>
      <c r="F70" s="14"/>
      <c r="G70" s="14"/>
      <c r="H70" s="8" t="s">
        <v>21</v>
      </c>
      <c r="I70" s="44">
        <f>D70*'Aangeboden DRU''s TOTAAL'!$C$23</f>
        <v>0</v>
      </c>
      <c r="J70" s="44">
        <f>E70*'Aangeboden DRU''s TOTAAL'!$C$23</f>
        <v>0</v>
      </c>
      <c r="K70" s="44">
        <f>F70*'Aangeboden DRU''s TOTAAL'!$C$23</f>
        <v>0</v>
      </c>
      <c r="L70" s="45">
        <f>G70*'Aangeboden DRU''s TOTAAL'!$C$23</f>
        <v>0</v>
      </c>
      <c r="M70" s="31"/>
      <c r="N70" s="31"/>
      <c r="O70" s="31"/>
      <c r="P70" s="31"/>
      <c r="Q70" s="31"/>
    </row>
    <row r="71" spans="1:17" s="32" customFormat="1">
      <c r="A71" s="18" t="s">
        <v>5</v>
      </c>
      <c r="B71" s="11"/>
      <c r="C71" s="11"/>
      <c r="D71" s="14"/>
      <c r="E71" s="14"/>
      <c r="F71" s="14"/>
      <c r="G71" s="14"/>
      <c r="H71" s="5" t="s">
        <v>19</v>
      </c>
      <c r="I71" s="44">
        <f>D71*'Aangeboden DRU''s TOTAAL'!$C$15</f>
        <v>0</v>
      </c>
      <c r="J71" s="44">
        <f>E71*'Aangeboden DRU''s TOTAAL'!$C$15</f>
        <v>0</v>
      </c>
      <c r="K71" s="44">
        <f>F71*'Aangeboden DRU''s TOTAAL'!$C$15</f>
        <v>0</v>
      </c>
      <c r="L71" s="45">
        <f>G71*'Aangeboden DRU''s TOTAAL'!$C$15</f>
        <v>0</v>
      </c>
      <c r="M71" s="31"/>
      <c r="N71" s="31"/>
      <c r="O71" s="31"/>
      <c r="P71" s="31"/>
      <c r="Q71" s="31"/>
    </row>
    <row r="72" spans="1:17" s="32" customFormat="1">
      <c r="A72" s="19" t="str">
        <f>A71</f>
        <v>&lt;invullen&gt;</v>
      </c>
      <c r="B72" s="11"/>
      <c r="C72" s="11"/>
      <c r="D72" s="14"/>
      <c r="E72" s="14"/>
      <c r="F72" s="14"/>
      <c r="G72" s="14"/>
      <c r="H72" s="5" t="s">
        <v>20</v>
      </c>
      <c r="I72" s="44">
        <f>D72*'Aangeboden DRU''s TOTAAL'!$C$19</f>
        <v>0</v>
      </c>
      <c r="J72" s="44">
        <f>E72*'Aangeboden DRU''s TOTAAL'!$C$19</f>
        <v>0</v>
      </c>
      <c r="K72" s="44">
        <f>F72*'Aangeboden DRU''s TOTAAL'!$C$19</f>
        <v>0</v>
      </c>
      <c r="L72" s="45">
        <f>G72*'Aangeboden DRU''s TOTAAL'!$C$19</f>
        <v>0</v>
      </c>
      <c r="M72" s="31"/>
      <c r="N72" s="31"/>
      <c r="O72" s="31"/>
      <c r="P72" s="31"/>
      <c r="Q72" s="31"/>
    </row>
    <row r="73" spans="1:17" s="32" customFormat="1">
      <c r="A73" s="19" t="str">
        <f>A71</f>
        <v>&lt;invullen&gt;</v>
      </c>
      <c r="B73" s="11"/>
      <c r="C73" s="11"/>
      <c r="D73" s="14"/>
      <c r="E73" s="14"/>
      <c r="F73" s="14"/>
      <c r="G73" s="14"/>
      <c r="H73" s="5" t="s">
        <v>21</v>
      </c>
      <c r="I73" s="44">
        <f>D73*'Aangeboden DRU''s TOTAAL'!$C$23</f>
        <v>0</v>
      </c>
      <c r="J73" s="44">
        <f>E73*'Aangeboden DRU''s TOTAAL'!$C$23</f>
        <v>0</v>
      </c>
      <c r="K73" s="44">
        <f>F73*'Aangeboden DRU''s TOTAAL'!$C$23</f>
        <v>0</v>
      </c>
      <c r="L73" s="45">
        <f>G73*'Aangeboden DRU''s TOTAAL'!$C$23</f>
        <v>0</v>
      </c>
      <c r="M73" s="31"/>
      <c r="N73" s="31"/>
      <c r="O73" s="31"/>
      <c r="P73" s="31"/>
      <c r="Q73" s="31"/>
    </row>
    <row r="74" spans="1:17" s="32" customFormat="1">
      <c r="A74" s="18" t="s">
        <v>5</v>
      </c>
      <c r="B74" s="11"/>
      <c r="C74" s="11"/>
      <c r="D74" s="14"/>
      <c r="E74" s="14"/>
      <c r="F74" s="14"/>
      <c r="G74" s="14"/>
      <c r="H74" s="3" t="s">
        <v>19</v>
      </c>
      <c r="I74" s="44">
        <f>D74*'Aangeboden DRU''s TOTAAL'!$C$15</f>
        <v>0</v>
      </c>
      <c r="J74" s="44">
        <f>E74*'Aangeboden DRU''s TOTAAL'!$C$15</f>
        <v>0</v>
      </c>
      <c r="K74" s="44">
        <f>F74*'Aangeboden DRU''s TOTAAL'!$C$15</f>
        <v>0</v>
      </c>
      <c r="L74" s="45">
        <f>G74*'Aangeboden DRU''s TOTAAL'!$C$15</f>
        <v>0</v>
      </c>
      <c r="M74" s="31"/>
      <c r="N74" s="31"/>
      <c r="O74" s="31"/>
      <c r="P74" s="31"/>
      <c r="Q74" s="31"/>
    </row>
    <row r="75" spans="1:17" s="32" customFormat="1">
      <c r="A75" s="19" t="str">
        <f>A74</f>
        <v>&lt;invullen&gt;</v>
      </c>
      <c r="B75" s="11"/>
      <c r="C75" s="11"/>
      <c r="D75" s="14"/>
      <c r="E75" s="14"/>
      <c r="F75" s="14"/>
      <c r="G75" s="14"/>
      <c r="H75" s="3" t="s">
        <v>20</v>
      </c>
      <c r="I75" s="44">
        <f>D75*'Aangeboden DRU''s TOTAAL'!$C$19</f>
        <v>0</v>
      </c>
      <c r="J75" s="44">
        <f>E75*'Aangeboden DRU''s TOTAAL'!$C$19</f>
        <v>0</v>
      </c>
      <c r="K75" s="44">
        <f>F75*'Aangeboden DRU''s TOTAAL'!$C$19</f>
        <v>0</v>
      </c>
      <c r="L75" s="45">
        <f>G75*'Aangeboden DRU''s TOTAAL'!$C$19</f>
        <v>0</v>
      </c>
      <c r="M75" s="31"/>
      <c r="N75" s="31"/>
      <c r="O75" s="31"/>
      <c r="P75" s="31"/>
      <c r="Q75" s="31"/>
    </row>
    <row r="76" spans="1:17" s="32" customFormat="1">
      <c r="A76" s="19" t="str">
        <f>A74</f>
        <v>&lt;invullen&gt;</v>
      </c>
      <c r="B76" s="11"/>
      <c r="C76" s="11"/>
      <c r="D76" s="14"/>
      <c r="E76" s="14"/>
      <c r="F76" s="14"/>
      <c r="G76" s="14"/>
      <c r="H76" s="3" t="s">
        <v>21</v>
      </c>
      <c r="I76" s="44">
        <f>D76*'Aangeboden DRU''s TOTAAL'!$C$23</f>
        <v>0</v>
      </c>
      <c r="J76" s="44">
        <f>E76*'Aangeboden DRU''s TOTAAL'!$C$23</f>
        <v>0</v>
      </c>
      <c r="K76" s="44">
        <f>F76*'Aangeboden DRU''s TOTAAL'!$C$23</f>
        <v>0</v>
      </c>
      <c r="L76" s="45">
        <f>G76*'Aangeboden DRU''s TOTAAL'!$C$23</f>
        <v>0</v>
      </c>
      <c r="M76" s="31"/>
      <c r="N76" s="31"/>
      <c r="O76" s="31"/>
      <c r="P76" s="31"/>
      <c r="Q76" s="31"/>
    </row>
    <row r="77" spans="1:17" s="32" customFormat="1">
      <c r="A77" s="18" t="s">
        <v>5</v>
      </c>
      <c r="B77" s="11"/>
      <c r="C77" s="11"/>
      <c r="D77" s="14"/>
      <c r="E77" s="14"/>
      <c r="F77" s="14"/>
      <c r="G77" s="14"/>
      <c r="H77" s="4" t="s">
        <v>19</v>
      </c>
      <c r="I77" s="44">
        <f>D77*'Aangeboden DRU''s TOTAAL'!$C$15</f>
        <v>0</v>
      </c>
      <c r="J77" s="44">
        <f>E77*'Aangeboden DRU''s TOTAAL'!$C$15</f>
        <v>0</v>
      </c>
      <c r="K77" s="44">
        <f>F77*'Aangeboden DRU''s TOTAAL'!$C$15</f>
        <v>0</v>
      </c>
      <c r="L77" s="45">
        <f>G77*'Aangeboden DRU''s TOTAAL'!$C$15</f>
        <v>0</v>
      </c>
      <c r="M77" s="31"/>
      <c r="N77" s="31"/>
      <c r="O77" s="31"/>
      <c r="P77" s="31"/>
      <c r="Q77" s="31"/>
    </row>
    <row r="78" spans="1:17" s="32" customFormat="1">
      <c r="A78" s="19" t="str">
        <f>A77</f>
        <v>&lt;invullen&gt;</v>
      </c>
      <c r="B78" s="11"/>
      <c r="C78" s="11"/>
      <c r="D78" s="14"/>
      <c r="E78" s="14"/>
      <c r="F78" s="14"/>
      <c r="G78" s="14"/>
      <c r="H78" s="4" t="s">
        <v>20</v>
      </c>
      <c r="I78" s="44">
        <f>D78*'Aangeboden DRU''s TOTAAL'!$C$19</f>
        <v>0</v>
      </c>
      <c r="J78" s="44">
        <f>E78*'Aangeboden DRU''s TOTAAL'!$C$19</f>
        <v>0</v>
      </c>
      <c r="K78" s="44">
        <f>F78*'Aangeboden DRU''s TOTAAL'!$C$19</f>
        <v>0</v>
      </c>
      <c r="L78" s="45">
        <f>G78*'Aangeboden DRU''s TOTAAL'!$C$19</f>
        <v>0</v>
      </c>
      <c r="M78" s="31"/>
      <c r="N78" s="31"/>
      <c r="O78" s="31"/>
      <c r="P78" s="31"/>
      <c r="Q78" s="31"/>
    </row>
    <row r="79" spans="1:17" s="32" customFormat="1">
      <c r="A79" s="19" t="str">
        <f>A77</f>
        <v>&lt;invullen&gt;</v>
      </c>
      <c r="B79" s="11"/>
      <c r="C79" s="11"/>
      <c r="D79" s="14"/>
      <c r="E79" s="14"/>
      <c r="F79" s="14"/>
      <c r="G79" s="14"/>
      <c r="H79" s="4" t="s">
        <v>21</v>
      </c>
      <c r="I79" s="44">
        <f>D79*'Aangeboden DRU''s TOTAAL'!$C$23</f>
        <v>0</v>
      </c>
      <c r="J79" s="44">
        <f>E79*'Aangeboden DRU''s TOTAAL'!$C$23</f>
        <v>0</v>
      </c>
      <c r="K79" s="44">
        <f>F79*'Aangeboden DRU''s TOTAAL'!$C$23</f>
        <v>0</v>
      </c>
      <c r="L79" s="45">
        <f>G79*'Aangeboden DRU''s TOTAAL'!$C$23</f>
        <v>0</v>
      </c>
      <c r="M79" s="31"/>
      <c r="N79" s="31"/>
      <c r="O79" s="31"/>
      <c r="P79" s="31"/>
      <c r="Q79" s="31"/>
    </row>
    <row r="80" spans="1:17" s="32" customFormat="1">
      <c r="A80" s="18" t="s">
        <v>5</v>
      </c>
      <c r="B80" s="11"/>
      <c r="C80" s="11"/>
      <c r="D80" s="14"/>
      <c r="E80" s="14"/>
      <c r="F80" s="14"/>
      <c r="G80" s="14"/>
      <c r="H80" s="9" t="s">
        <v>19</v>
      </c>
      <c r="I80" s="44">
        <f>D80*'Aangeboden DRU''s TOTAAL'!$C$15</f>
        <v>0</v>
      </c>
      <c r="J80" s="44">
        <f>E80*'Aangeboden DRU''s TOTAAL'!$C$15</f>
        <v>0</v>
      </c>
      <c r="K80" s="44">
        <f>F80*'Aangeboden DRU''s TOTAAL'!$C$15</f>
        <v>0</v>
      </c>
      <c r="L80" s="45">
        <f>G80*'Aangeboden DRU''s TOTAAL'!$C$15</f>
        <v>0</v>
      </c>
      <c r="M80" s="31"/>
      <c r="N80" s="31"/>
      <c r="O80" s="31"/>
      <c r="P80" s="31"/>
      <c r="Q80" s="31"/>
    </row>
    <row r="81" spans="1:17" s="32" customFormat="1">
      <c r="A81" s="19" t="str">
        <f>A80</f>
        <v>&lt;invullen&gt;</v>
      </c>
      <c r="B81" s="11"/>
      <c r="C81" s="11"/>
      <c r="D81" s="14"/>
      <c r="E81" s="14"/>
      <c r="F81" s="14"/>
      <c r="G81" s="14"/>
      <c r="H81" s="9" t="s">
        <v>20</v>
      </c>
      <c r="I81" s="44">
        <f>D81*'Aangeboden DRU''s TOTAAL'!$C$19</f>
        <v>0</v>
      </c>
      <c r="J81" s="44">
        <f>E81*'Aangeboden DRU''s TOTAAL'!$C$19</f>
        <v>0</v>
      </c>
      <c r="K81" s="44">
        <f>F81*'Aangeboden DRU''s TOTAAL'!$C$19</f>
        <v>0</v>
      </c>
      <c r="L81" s="45">
        <f>G81*'Aangeboden DRU''s TOTAAL'!$C$19</f>
        <v>0</v>
      </c>
      <c r="M81" s="31"/>
      <c r="N81" s="31"/>
      <c r="O81" s="31"/>
      <c r="P81" s="31"/>
      <c r="Q81" s="31"/>
    </row>
    <row r="82" spans="1:17" s="32" customFormat="1">
      <c r="A82" s="19" t="str">
        <f>A80</f>
        <v>&lt;invullen&gt;</v>
      </c>
      <c r="B82" s="11"/>
      <c r="C82" s="11"/>
      <c r="D82" s="14"/>
      <c r="E82" s="14"/>
      <c r="F82" s="14"/>
      <c r="G82" s="14"/>
      <c r="H82" s="9" t="s">
        <v>21</v>
      </c>
      <c r="I82" s="44">
        <f>D82*'Aangeboden DRU''s TOTAAL'!$C$23</f>
        <v>0</v>
      </c>
      <c r="J82" s="44">
        <f>E82*'Aangeboden DRU''s TOTAAL'!$C$23</f>
        <v>0</v>
      </c>
      <c r="K82" s="44">
        <f>F82*'Aangeboden DRU''s TOTAAL'!$C$23</f>
        <v>0</v>
      </c>
      <c r="L82" s="45">
        <f>G82*'Aangeboden DRU''s TOTAAL'!$C$23</f>
        <v>0</v>
      </c>
      <c r="M82" s="31"/>
      <c r="N82" s="31"/>
      <c r="O82" s="31"/>
      <c r="P82" s="31"/>
      <c r="Q82" s="31"/>
    </row>
    <row r="83" spans="1:17" s="32" customFormat="1">
      <c r="A83" s="18" t="s">
        <v>5</v>
      </c>
      <c r="B83" s="11"/>
      <c r="C83" s="11"/>
      <c r="D83" s="14"/>
      <c r="E83" s="14"/>
      <c r="F83" s="14"/>
      <c r="G83" s="14"/>
      <c r="H83" s="7" t="s">
        <v>19</v>
      </c>
      <c r="I83" s="44">
        <f>D83*'Aangeboden DRU''s TOTAAL'!$C$15</f>
        <v>0</v>
      </c>
      <c r="J83" s="44">
        <f>E83*'Aangeboden DRU''s TOTAAL'!$C$15</f>
        <v>0</v>
      </c>
      <c r="K83" s="44">
        <f>F83*'Aangeboden DRU''s TOTAAL'!$C$15</f>
        <v>0</v>
      </c>
      <c r="L83" s="45">
        <f>G83*'Aangeboden DRU''s TOTAAL'!$C$15</f>
        <v>0</v>
      </c>
      <c r="M83" s="31"/>
      <c r="N83" s="31"/>
      <c r="O83" s="31"/>
      <c r="P83" s="31"/>
      <c r="Q83" s="31"/>
    </row>
    <row r="84" spans="1:17" s="32" customFormat="1">
      <c r="A84" s="19" t="str">
        <f>A83</f>
        <v>&lt;invullen&gt;</v>
      </c>
      <c r="B84" s="11"/>
      <c r="C84" s="11"/>
      <c r="D84" s="14"/>
      <c r="E84" s="14"/>
      <c r="F84" s="14"/>
      <c r="G84" s="14"/>
      <c r="H84" s="7" t="s">
        <v>20</v>
      </c>
      <c r="I84" s="44">
        <f>D84*'Aangeboden DRU''s TOTAAL'!$C$19</f>
        <v>0</v>
      </c>
      <c r="J84" s="44">
        <f>E84*'Aangeboden DRU''s TOTAAL'!$C$19</f>
        <v>0</v>
      </c>
      <c r="K84" s="44">
        <f>F84*'Aangeboden DRU''s TOTAAL'!$C$19</f>
        <v>0</v>
      </c>
      <c r="L84" s="45">
        <f>G84*'Aangeboden DRU''s TOTAAL'!$C$19</f>
        <v>0</v>
      </c>
      <c r="M84" s="31"/>
      <c r="N84" s="31"/>
      <c r="O84" s="31"/>
      <c r="P84" s="31"/>
      <c r="Q84" s="31"/>
    </row>
    <row r="85" spans="1:17" s="32" customFormat="1">
      <c r="A85" s="19" t="str">
        <f>A83</f>
        <v>&lt;invullen&gt;</v>
      </c>
      <c r="B85" s="11"/>
      <c r="C85" s="11"/>
      <c r="D85" s="14"/>
      <c r="E85" s="14"/>
      <c r="F85" s="14"/>
      <c r="G85" s="14"/>
      <c r="H85" s="7" t="s">
        <v>21</v>
      </c>
      <c r="I85" s="44">
        <f>D85*'Aangeboden DRU''s TOTAAL'!$C$23</f>
        <v>0</v>
      </c>
      <c r="J85" s="44">
        <f>E85*'Aangeboden DRU''s TOTAAL'!$C$23</f>
        <v>0</v>
      </c>
      <c r="K85" s="44">
        <f>F85*'Aangeboden DRU''s TOTAAL'!$C$23</f>
        <v>0</v>
      </c>
      <c r="L85" s="45">
        <f>G85*'Aangeboden DRU''s TOTAAL'!$C$23</f>
        <v>0</v>
      </c>
      <c r="M85" s="31"/>
      <c r="N85" s="31"/>
      <c r="O85" s="31"/>
      <c r="P85" s="31"/>
      <c r="Q85" s="31"/>
    </row>
    <row r="86" spans="1:17" s="32" customFormat="1">
      <c r="A86" s="18" t="s">
        <v>5</v>
      </c>
      <c r="B86" s="11"/>
      <c r="C86" s="11"/>
      <c r="D86" s="14"/>
      <c r="E86" s="14"/>
      <c r="F86" s="14"/>
      <c r="G86" s="14"/>
      <c r="H86" s="6" t="s">
        <v>19</v>
      </c>
      <c r="I86" s="44">
        <f>D86*'Aangeboden DRU''s TOTAAL'!$C$15</f>
        <v>0</v>
      </c>
      <c r="J86" s="44">
        <f>E86*'Aangeboden DRU''s TOTAAL'!$C$15</f>
        <v>0</v>
      </c>
      <c r="K86" s="44">
        <f>F86*'Aangeboden DRU''s TOTAAL'!$C$15</f>
        <v>0</v>
      </c>
      <c r="L86" s="45">
        <f>G86*'Aangeboden DRU''s TOTAAL'!$C$15</f>
        <v>0</v>
      </c>
      <c r="M86" s="31"/>
      <c r="N86" s="31"/>
      <c r="O86" s="31"/>
      <c r="P86" s="31"/>
      <c r="Q86" s="31"/>
    </row>
    <row r="87" spans="1:17" s="32" customFormat="1">
      <c r="A87" s="19" t="str">
        <f>A86</f>
        <v>&lt;invullen&gt;</v>
      </c>
      <c r="B87" s="11"/>
      <c r="C87" s="11"/>
      <c r="D87" s="14"/>
      <c r="E87" s="14"/>
      <c r="F87" s="14"/>
      <c r="G87" s="14"/>
      <c r="H87" s="6" t="s">
        <v>20</v>
      </c>
      <c r="I87" s="44">
        <f>D87*'Aangeboden DRU''s TOTAAL'!$C$19</f>
        <v>0</v>
      </c>
      <c r="J87" s="44">
        <f>E87*'Aangeboden DRU''s TOTAAL'!$C$19</f>
        <v>0</v>
      </c>
      <c r="K87" s="44">
        <f>F87*'Aangeboden DRU''s TOTAAL'!$C$19</f>
        <v>0</v>
      </c>
      <c r="L87" s="45">
        <f>G87*'Aangeboden DRU''s TOTAAL'!$C$19</f>
        <v>0</v>
      </c>
      <c r="M87" s="31"/>
      <c r="N87" s="31"/>
      <c r="O87" s="31"/>
      <c r="P87" s="31"/>
      <c r="Q87" s="31"/>
    </row>
    <row r="88" spans="1:17" s="32" customFormat="1">
      <c r="A88" s="19" t="str">
        <f>A86</f>
        <v>&lt;invullen&gt;</v>
      </c>
      <c r="B88" s="11"/>
      <c r="C88" s="11"/>
      <c r="D88" s="14"/>
      <c r="E88" s="14"/>
      <c r="F88" s="14"/>
      <c r="G88" s="14"/>
      <c r="H88" s="6" t="s">
        <v>21</v>
      </c>
      <c r="I88" s="44">
        <f>D88*'Aangeboden DRU''s TOTAAL'!$C$23</f>
        <v>0</v>
      </c>
      <c r="J88" s="44">
        <f>E88*'Aangeboden DRU''s TOTAAL'!$C$23</f>
        <v>0</v>
      </c>
      <c r="K88" s="44">
        <f>F88*'Aangeboden DRU''s TOTAAL'!$C$23</f>
        <v>0</v>
      </c>
      <c r="L88" s="45">
        <f>G88*'Aangeboden DRU''s TOTAAL'!$C$23</f>
        <v>0</v>
      </c>
      <c r="M88" s="31"/>
      <c r="N88" s="31"/>
      <c r="O88" s="31"/>
      <c r="P88" s="31"/>
      <c r="Q88" s="31"/>
    </row>
    <row r="89" spans="1:17" s="32" customFormat="1">
      <c r="A89" s="18" t="s">
        <v>5</v>
      </c>
      <c r="B89" s="11"/>
      <c r="C89" s="11"/>
      <c r="D89" s="14"/>
      <c r="E89" s="14"/>
      <c r="F89" s="14"/>
      <c r="G89" s="14"/>
      <c r="H89" s="8" t="s">
        <v>19</v>
      </c>
      <c r="I89" s="44">
        <f>D89*'Aangeboden DRU''s TOTAAL'!$C$15</f>
        <v>0</v>
      </c>
      <c r="J89" s="44">
        <f>E89*'Aangeboden DRU''s TOTAAL'!$C$15</f>
        <v>0</v>
      </c>
      <c r="K89" s="44">
        <f>F89*'Aangeboden DRU''s TOTAAL'!$C$15</f>
        <v>0</v>
      </c>
      <c r="L89" s="45">
        <f>G89*'Aangeboden DRU''s TOTAAL'!$C$15</f>
        <v>0</v>
      </c>
      <c r="M89" s="31"/>
      <c r="N89" s="31"/>
      <c r="O89" s="31"/>
      <c r="P89" s="31"/>
      <c r="Q89" s="31"/>
    </row>
    <row r="90" spans="1:17" s="32" customFormat="1">
      <c r="A90" s="19" t="str">
        <f>A89</f>
        <v>&lt;invullen&gt;</v>
      </c>
      <c r="B90" s="11"/>
      <c r="C90" s="11"/>
      <c r="D90" s="14"/>
      <c r="E90" s="14"/>
      <c r="F90" s="14"/>
      <c r="G90" s="14"/>
      <c r="H90" s="8" t="s">
        <v>20</v>
      </c>
      <c r="I90" s="44">
        <f>D90*'Aangeboden DRU''s TOTAAL'!$C$19</f>
        <v>0</v>
      </c>
      <c r="J90" s="44">
        <f>E90*'Aangeboden DRU''s TOTAAL'!$C$19</f>
        <v>0</v>
      </c>
      <c r="K90" s="44">
        <f>F90*'Aangeboden DRU''s TOTAAL'!$C$19</f>
        <v>0</v>
      </c>
      <c r="L90" s="45">
        <f>G90*'Aangeboden DRU''s TOTAAL'!$C$19</f>
        <v>0</v>
      </c>
      <c r="M90" s="31"/>
      <c r="N90" s="31"/>
      <c r="O90" s="31"/>
    </row>
    <row r="91" spans="1:17" s="32" customFormat="1">
      <c r="A91" s="19" t="str">
        <f>A89</f>
        <v>&lt;invullen&gt;</v>
      </c>
      <c r="B91" s="11"/>
      <c r="C91" s="11"/>
      <c r="D91" s="14"/>
      <c r="E91" s="14"/>
      <c r="F91" s="14"/>
      <c r="G91" s="14"/>
      <c r="H91" s="8" t="s">
        <v>21</v>
      </c>
      <c r="I91" s="44">
        <f>D91*'Aangeboden DRU''s TOTAAL'!$C$23</f>
        <v>0</v>
      </c>
      <c r="J91" s="44">
        <f>E91*'Aangeboden DRU''s TOTAAL'!$C$23</f>
        <v>0</v>
      </c>
      <c r="K91" s="44">
        <f>F91*'Aangeboden DRU''s TOTAAL'!$C$23</f>
        <v>0</v>
      </c>
      <c r="L91" s="45">
        <f>G91*'Aangeboden DRU''s TOTAAL'!$C$23</f>
        <v>0</v>
      </c>
      <c r="M91" s="31"/>
      <c r="N91" s="31"/>
      <c r="O91" s="31"/>
    </row>
    <row r="92" spans="1:17" s="32" customFormat="1">
      <c r="A92" s="18" t="s">
        <v>5</v>
      </c>
      <c r="B92" s="11"/>
      <c r="C92" s="11"/>
      <c r="D92" s="14"/>
      <c r="E92" s="14"/>
      <c r="F92" s="14"/>
      <c r="G92" s="14"/>
      <c r="H92" s="5" t="s">
        <v>19</v>
      </c>
      <c r="I92" s="44">
        <f>D92*'Aangeboden DRU''s TOTAAL'!$C$15</f>
        <v>0</v>
      </c>
      <c r="J92" s="44">
        <f>E92*'Aangeboden DRU''s TOTAAL'!$C$15</f>
        <v>0</v>
      </c>
      <c r="K92" s="44">
        <f>F92*'Aangeboden DRU''s TOTAAL'!$C$15</f>
        <v>0</v>
      </c>
      <c r="L92" s="45">
        <f>G92*'Aangeboden DRU''s TOTAAL'!$C$15</f>
        <v>0</v>
      </c>
      <c r="M92" s="31"/>
      <c r="N92" s="31"/>
      <c r="O92" s="31"/>
    </row>
    <row r="93" spans="1:17" s="32" customFormat="1">
      <c r="A93" s="19" t="str">
        <f>A92</f>
        <v>&lt;invullen&gt;</v>
      </c>
      <c r="B93" s="11"/>
      <c r="C93" s="11"/>
      <c r="D93" s="14"/>
      <c r="E93" s="14"/>
      <c r="F93" s="14"/>
      <c r="G93" s="14"/>
      <c r="H93" s="5" t="s">
        <v>20</v>
      </c>
      <c r="I93" s="44">
        <f>D93*'Aangeboden DRU''s TOTAAL'!$C$19</f>
        <v>0</v>
      </c>
      <c r="J93" s="44">
        <f>E93*'Aangeboden DRU''s TOTAAL'!$C$19</f>
        <v>0</v>
      </c>
      <c r="K93" s="44">
        <f>F93*'Aangeboden DRU''s TOTAAL'!$C$19</f>
        <v>0</v>
      </c>
      <c r="L93" s="45">
        <f>G93*'Aangeboden DRU''s TOTAAL'!$C$19</f>
        <v>0</v>
      </c>
      <c r="M93" s="31"/>
      <c r="N93" s="31"/>
      <c r="O93" s="31"/>
    </row>
    <row r="94" spans="1:17" s="32" customFormat="1">
      <c r="A94" s="19" t="str">
        <f>A92</f>
        <v>&lt;invullen&gt;</v>
      </c>
      <c r="B94" s="11"/>
      <c r="C94" s="11"/>
      <c r="D94" s="14"/>
      <c r="E94" s="14"/>
      <c r="F94" s="14"/>
      <c r="G94" s="14"/>
      <c r="H94" s="5" t="s">
        <v>21</v>
      </c>
      <c r="I94" s="44">
        <f>D94*'Aangeboden DRU''s TOTAAL'!$C$23</f>
        <v>0</v>
      </c>
      <c r="J94" s="44">
        <f>E94*'Aangeboden DRU''s TOTAAL'!$C$23</f>
        <v>0</v>
      </c>
      <c r="K94" s="44">
        <f>F94*'Aangeboden DRU''s TOTAAL'!$C$23</f>
        <v>0</v>
      </c>
      <c r="L94" s="45">
        <f>G94*'Aangeboden DRU''s TOTAAL'!$C$23</f>
        <v>0</v>
      </c>
      <c r="M94" s="31"/>
      <c r="N94" s="31"/>
      <c r="O94" s="31"/>
    </row>
    <row r="95" spans="1:17" s="32" customFormat="1">
      <c r="A95" s="18" t="s">
        <v>5</v>
      </c>
      <c r="B95" s="11"/>
      <c r="C95" s="11"/>
      <c r="D95" s="14"/>
      <c r="E95" s="14"/>
      <c r="F95" s="14"/>
      <c r="G95" s="14"/>
      <c r="H95" s="3" t="s">
        <v>19</v>
      </c>
      <c r="I95" s="44">
        <f>D95*'Aangeboden DRU''s TOTAAL'!$C$15</f>
        <v>0</v>
      </c>
      <c r="J95" s="44">
        <f>E95*'Aangeboden DRU''s TOTAAL'!$C$15</f>
        <v>0</v>
      </c>
      <c r="K95" s="44">
        <f>F95*'Aangeboden DRU''s TOTAAL'!$C$15</f>
        <v>0</v>
      </c>
      <c r="L95" s="45">
        <f>G95*'Aangeboden DRU''s TOTAAL'!$C$15</f>
        <v>0</v>
      </c>
      <c r="M95" s="31"/>
      <c r="N95" s="31"/>
      <c r="O95" s="31"/>
    </row>
    <row r="96" spans="1:17" s="32" customFormat="1">
      <c r="A96" s="19" t="str">
        <f>A95</f>
        <v>&lt;invullen&gt;</v>
      </c>
      <c r="B96" s="11"/>
      <c r="C96" s="11"/>
      <c r="D96" s="14"/>
      <c r="E96" s="14"/>
      <c r="F96" s="14"/>
      <c r="G96" s="14"/>
      <c r="H96" s="3" t="s">
        <v>20</v>
      </c>
      <c r="I96" s="44">
        <f>D96*'Aangeboden DRU''s TOTAAL'!$C$19</f>
        <v>0</v>
      </c>
      <c r="J96" s="44">
        <f>E96*'Aangeboden DRU''s TOTAAL'!$C$19</f>
        <v>0</v>
      </c>
      <c r="K96" s="44">
        <f>F96*'Aangeboden DRU''s TOTAAL'!$C$19</f>
        <v>0</v>
      </c>
      <c r="L96" s="45">
        <f>G96*'Aangeboden DRU''s TOTAAL'!$C$19</f>
        <v>0</v>
      </c>
      <c r="M96" s="31"/>
      <c r="N96" s="31"/>
      <c r="O96" s="31"/>
    </row>
    <row r="97" spans="1:15" s="32" customFormat="1">
      <c r="A97" s="19" t="str">
        <f>A95</f>
        <v>&lt;invullen&gt;</v>
      </c>
      <c r="B97" s="11"/>
      <c r="C97" s="11"/>
      <c r="D97" s="14"/>
      <c r="E97" s="14"/>
      <c r="F97" s="14"/>
      <c r="G97" s="14"/>
      <c r="H97" s="3" t="s">
        <v>21</v>
      </c>
      <c r="I97" s="44">
        <f>D97*'Aangeboden DRU''s TOTAAL'!$C$23</f>
        <v>0</v>
      </c>
      <c r="J97" s="44">
        <f>E97*'Aangeboden DRU''s TOTAAL'!$C$23</f>
        <v>0</v>
      </c>
      <c r="K97" s="44">
        <f>F97*'Aangeboden DRU''s TOTAAL'!$C$23</f>
        <v>0</v>
      </c>
      <c r="L97" s="45">
        <f>G97*'Aangeboden DRU''s TOTAAL'!$C$23</f>
        <v>0</v>
      </c>
      <c r="M97" s="31"/>
      <c r="N97" s="31"/>
      <c r="O97" s="31"/>
    </row>
    <row r="98" spans="1:15" s="32" customFormat="1">
      <c r="A98" s="18" t="s">
        <v>5</v>
      </c>
      <c r="B98" s="11"/>
      <c r="C98" s="11"/>
      <c r="D98" s="14"/>
      <c r="E98" s="14"/>
      <c r="F98" s="14"/>
      <c r="G98" s="14"/>
      <c r="H98" s="4" t="s">
        <v>19</v>
      </c>
      <c r="I98" s="44">
        <f>D98*'Aangeboden DRU''s TOTAAL'!$C$15</f>
        <v>0</v>
      </c>
      <c r="J98" s="44">
        <f>E98*'Aangeboden DRU''s TOTAAL'!$C$15</f>
        <v>0</v>
      </c>
      <c r="K98" s="44">
        <f>F98*'Aangeboden DRU''s TOTAAL'!$C$15</f>
        <v>0</v>
      </c>
      <c r="L98" s="45">
        <f>G98*'Aangeboden DRU''s TOTAAL'!$C$15</f>
        <v>0</v>
      </c>
      <c r="M98" s="31"/>
      <c r="N98" s="31"/>
      <c r="O98" s="31"/>
    </row>
    <row r="99" spans="1:15" s="32" customFormat="1">
      <c r="A99" s="19" t="str">
        <f>A98</f>
        <v>&lt;invullen&gt;</v>
      </c>
      <c r="B99" s="11"/>
      <c r="C99" s="11"/>
      <c r="D99" s="14"/>
      <c r="E99" s="14"/>
      <c r="F99" s="14"/>
      <c r="G99" s="14"/>
      <c r="H99" s="4" t="s">
        <v>20</v>
      </c>
      <c r="I99" s="44">
        <f>D99*'Aangeboden DRU''s TOTAAL'!$C$19</f>
        <v>0</v>
      </c>
      <c r="J99" s="44">
        <f>E99*'Aangeboden DRU''s TOTAAL'!$C$19</f>
        <v>0</v>
      </c>
      <c r="K99" s="44">
        <f>F99*'Aangeboden DRU''s TOTAAL'!$C$19</f>
        <v>0</v>
      </c>
      <c r="L99" s="45">
        <f>G99*'Aangeboden DRU''s TOTAAL'!$C$19</f>
        <v>0</v>
      </c>
      <c r="M99" s="31"/>
      <c r="N99" s="31"/>
      <c r="O99" s="31"/>
    </row>
    <row r="100" spans="1:15" s="32" customFormat="1">
      <c r="A100" s="19" t="str">
        <f>A98</f>
        <v>&lt;invullen&gt;</v>
      </c>
      <c r="B100" s="11"/>
      <c r="C100" s="11"/>
      <c r="D100" s="14"/>
      <c r="E100" s="14"/>
      <c r="F100" s="14"/>
      <c r="G100" s="14"/>
      <c r="H100" s="4" t="s">
        <v>21</v>
      </c>
      <c r="I100" s="44">
        <f>D100*'Aangeboden DRU''s TOTAAL'!$C$23</f>
        <v>0</v>
      </c>
      <c r="J100" s="44">
        <f>E100*'Aangeboden DRU''s TOTAAL'!$C$23</f>
        <v>0</v>
      </c>
      <c r="K100" s="44">
        <f>F100*'Aangeboden DRU''s TOTAAL'!$C$23</f>
        <v>0</v>
      </c>
      <c r="L100" s="45">
        <f>G100*'Aangeboden DRU''s TOTAAL'!$C$23</f>
        <v>0</v>
      </c>
      <c r="M100" s="31"/>
      <c r="N100" s="31"/>
      <c r="O100" s="31"/>
    </row>
    <row r="101" spans="1:15" s="32" customFormat="1">
      <c r="A101" s="18" t="s">
        <v>5</v>
      </c>
      <c r="B101" s="11"/>
      <c r="C101" s="11"/>
      <c r="D101" s="14"/>
      <c r="E101" s="14"/>
      <c r="F101" s="14"/>
      <c r="G101" s="14"/>
      <c r="H101" s="9" t="s">
        <v>19</v>
      </c>
      <c r="I101" s="44">
        <f>D101*'Aangeboden DRU''s TOTAAL'!$C$15</f>
        <v>0</v>
      </c>
      <c r="J101" s="44">
        <f>E101*'Aangeboden DRU''s TOTAAL'!$C$15</f>
        <v>0</v>
      </c>
      <c r="K101" s="44">
        <f>F101*'Aangeboden DRU''s TOTAAL'!$C$15</f>
        <v>0</v>
      </c>
      <c r="L101" s="45">
        <f>G101*'Aangeboden DRU''s TOTAAL'!$C$15</f>
        <v>0</v>
      </c>
      <c r="M101" s="31"/>
      <c r="N101" s="31"/>
      <c r="O101" s="31"/>
    </row>
    <row r="102" spans="1:15" s="32" customFormat="1">
      <c r="A102" s="19" t="str">
        <f>A101</f>
        <v>&lt;invullen&gt;</v>
      </c>
      <c r="B102" s="11"/>
      <c r="C102" s="11"/>
      <c r="D102" s="14"/>
      <c r="E102" s="14"/>
      <c r="F102" s="14"/>
      <c r="G102" s="14"/>
      <c r="H102" s="9" t="s">
        <v>20</v>
      </c>
      <c r="I102" s="44">
        <f>D102*'Aangeboden DRU''s TOTAAL'!$C$19</f>
        <v>0</v>
      </c>
      <c r="J102" s="44">
        <f>E102*'Aangeboden DRU''s TOTAAL'!$C$19</f>
        <v>0</v>
      </c>
      <c r="K102" s="44">
        <f>F102*'Aangeboden DRU''s TOTAAL'!$C$19</f>
        <v>0</v>
      </c>
      <c r="L102" s="45">
        <f>G102*'Aangeboden DRU''s TOTAAL'!$C$19</f>
        <v>0</v>
      </c>
      <c r="M102" s="31"/>
      <c r="N102" s="31"/>
      <c r="O102" s="31"/>
    </row>
    <row r="103" spans="1:15" s="32" customFormat="1">
      <c r="A103" s="19" t="str">
        <f>A101</f>
        <v>&lt;invullen&gt;</v>
      </c>
      <c r="B103" s="11"/>
      <c r="C103" s="11"/>
      <c r="D103" s="14"/>
      <c r="E103" s="14"/>
      <c r="F103" s="14"/>
      <c r="G103" s="14"/>
      <c r="H103" s="9" t="s">
        <v>21</v>
      </c>
      <c r="I103" s="44">
        <f>D103*'Aangeboden DRU''s TOTAAL'!$C$23</f>
        <v>0</v>
      </c>
      <c r="J103" s="44">
        <f>E103*'Aangeboden DRU''s TOTAAL'!$C$23</f>
        <v>0</v>
      </c>
      <c r="K103" s="44">
        <f>F103*'Aangeboden DRU''s TOTAAL'!$C$23</f>
        <v>0</v>
      </c>
      <c r="L103" s="45">
        <f>G103*'Aangeboden DRU''s TOTAAL'!$C$23</f>
        <v>0</v>
      </c>
      <c r="M103" s="31"/>
      <c r="N103" s="31"/>
      <c r="O103" s="31"/>
    </row>
    <row r="104" spans="1:15" s="32" customFormat="1">
      <c r="A104" s="18" t="s">
        <v>5</v>
      </c>
      <c r="B104" s="11"/>
      <c r="C104" s="11"/>
      <c r="D104" s="14"/>
      <c r="E104" s="14"/>
      <c r="F104" s="14"/>
      <c r="G104" s="14"/>
      <c r="H104" s="7" t="s">
        <v>19</v>
      </c>
      <c r="I104" s="44">
        <f>D104*'Aangeboden DRU''s TOTAAL'!$C$15</f>
        <v>0</v>
      </c>
      <c r="J104" s="44">
        <f>E104*'Aangeboden DRU''s TOTAAL'!$C$15</f>
        <v>0</v>
      </c>
      <c r="K104" s="44">
        <f>F104*'Aangeboden DRU''s TOTAAL'!$C$15</f>
        <v>0</v>
      </c>
      <c r="L104" s="45">
        <f>G104*'Aangeboden DRU''s TOTAAL'!$C$15</f>
        <v>0</v>
      </c>
      <c r="M104" s="31"/>
      <c r="N104" s="31"/>
      <c r="O104" s="31"/>
    </row>
    <row r="105" spans="1:15" s="32" customFormat="1">
      <c r="A105" s="19" t="str">
        <f>A104</f>
        <v>&lt;invullen&gt;</v>
      </c>
      <c r="B105" s="11"/>
      <c r="C105" s="11"/>
      <c r="D105" s="14"/>
      <c r="E105" s="14"/>
      <c r="F105" s="14"/>
      <c r="G105" s="14"/>
      <c r="H105" s="7" t="s">
        <v>20</v>
      </c>
      <c r="I105" s="44">
        <f>D105*'Aangeboden DRU''s TOTAAL'!$C$19</f>
        <v>0</v>
      </c>
      <c r="J105" s="44">
        <f>E105*'Aangeboden DRU''s TOTAAL'!$C$19</f>
        <v>0</v>
      </c>
      <c r="K105" s="44">
        <f>F105*'Aangeboden DRU''s TOTAAL'!$C$19</f>
        <v>0</v>
      </c>
      <c r="L105" s="45">
        <f>G105*'Aangeboden DRU''s TOTAAL'!$C$19</f>
        <v>0</v>
      </c>
      <c r="M105" s="31"/>
      <c r="N105" s="31"/>
      <c r="O105" s="31"/>
    </row>
    <row r="106" spans="1:15" s="32" customFormat="1">
      <c r="A106" s="19" t="str">
        <f>A104</f>
        <v>&lt;invullen&gt;</v>
      </c>
      <c r="B106" s="11"/>
      <c r="C106" s="11"/>
      <c r="D106" s="14"/>
      <c r="E106" s="14"/>
      <c r="F106" s="14"/>
      <c r="G106" s="14"/>
      <c r="H106" s="7" t="s">
        <v>21</v>
      </c>
      <c r="I106" s="44">
        <f>D106*'Aangeboden DRU''s TOTAAL'!$C$23</f>
        <v>0</v>
      </c>
      <c r="J106" s="44">
        <f>E106*'Aangeboden DRU''s TOTAAL'!$C$23</f>
        <v>0</v>
      </c>
      <c r="K106" s="44">
        <f>F106*'Aangeboden DRU''s TOTAAL'!$C$23</f>
        <v>0</v>
      </c>
      <c r="L106" s="45">
        <f>G106*'Aangeboden DRU''s TOTAAL'!$C$23</f>
        <v>0</v>
      </c>
      <c r="M106" s="31"/>
      <c r="N106" s="31"/>
      <c r="O106" s="31"/>
    </row>
    <row r="107" spans="1:15" s="32" customFormat="1">
      <c r="A107" s="18" t="s">
        <v>5</v>
      </c>
      <c r="B107" s="11"/>
      <c r="C107" s="11"/>
      <c r="D107" s="14"/>
      <c r="E107" s="14"/>
      <c r="F107" s="14"/>
      <c r="G107" s="14"/>
      <c r="H107" s="6" t="s">
        <v>19</v>
      </c>
      <c r="I107" s="44">
        <f>D107*'Aangeboden DRU''s TOTAAL'!$C$15</f>
        <v>0</v>
      </c>
      <c r="J107" s="44">
        <f>E107*'Aangeboden DRU''s TOTAAL'!$C$15</f>
        <v>0</v>
      </c>
      <c r="K107" s="44">
        <f>F107*'Aangeboden DRU''s TOTAAL'!$C$15</f>
        <v>0</v>
      </c>
      <c r="L107" s="45">
        <f>G107*'Aangeboden DRU''s TOTAAL'!$C$15</f>
        <v>0</v>
      </c>
      <c r="M107" s="31"/>
      <c r="N107" s="31"/>
      <c r="O107" s="31"/>
    </row>
    <row r="108" spans="1:15" s="32" customFormat="1">
      <c r="A108" s="19" t="str">
        <f>A107</f>
        <v>&lt;invullen&gt;</v>
      </c>
      <c r="B108" s="11"/>
      <c r="C108" s="11"/>
      <c r="D108" s="14"/>
      <c r="E108" s="14"/>
      <c r="F108" s="14"/>
      <c r="G108" s="14"/>
      <c r="H108" s="6" t="s">
        <v>20</v>
      </c>
      <c r="I108" s="44">
        <f>D108*'Aangeboden DRU''s TOTAAL'!$C$19</f>
        <v>0</v>
      </c>
      <c r="J108" s="44">
        <f>E108*'Aangeboden DRU''s TOTAAL'!$C$19</f>
        <v>0</v>
      </c>
      <c r="K108" s="44">
        <f>F108*'Aangeboden DRU''s TOTAAL'!$C$19</f>
        <v>0</v>
      </c>
      <c r="L108" s="45">
        <f>G108*'Aangeboden DRU''s TOTAAL'!$C$19</f>
        <v>0</v>
      </c>
      <c r="M108" s="31"/>
      <c r="N108" s="31"/>
      <c r="O108" s="31"/>
    </row>
    <row r="109" spans="1:15" s="32" customFormat="1">
      <c r="A109" s="19" t="str">
        <f>A107</f>
        <v>&lt;invullen&gt;</v>
      </c>
      <c r="B109" s="11"/>
      <c r="C109" s="11"/>
      <c r="D109" s="14"/>
      <c r="E109" s="14"/>
      <c r="F109" s="14"/>
      <c r="G109" s="14"/>
      <c r="H109" s="6" t="s">
        <v>21</v>
      </c>
      <c r="I109" s="44">
        <f>D109*'Aangeboden DRU''s TOTAAL'!$C$23</f>
        <v>0</v>
      </c>
      <c r="J109" s="44">
        <f>E109*'Aangeboden DRU''s TOTAAL'!$C$23</f>
        <v>0</v>
      </c>
      <c r="K109" s="44">
        <f>F109*'Aangeboden DRU''s TOTAAL'!$C$23</f>
        <v>0</v>
      </c>
      <c r="L109" s="45">
        <f>G109*'Aangeboden DRU''s TOTAAL'!$C$23</f>
        <v>0</v>
      </c>
      <c r="M109" s="31"/>
      <c r="N109" s="31"/>
      <c r="O109" s="31"/>
    </row>
    <row r="110" spans="1:15" s="32" customFormat="1">
      <c r="A110" s="18" t="s">
        <v>5</v>
      </c>
      <c r="B110" s="11"/>
      <c r="C110" s="11"/>
      <c r="D110" s="14"/>
      <c r="E110" s="14"/>
      <c r="F110" s="14"/>
      <c r="G110" s="14"/>
      <c r="H110" s="8" t="s">
        <v>19</v>
      </c>
      <c r="I110" s="44">
        <f>D110*'Aangeboden DRU''s TOTAAL'!$C$15</f>
        <v>0</v>
      </c>
      <c r="J110" s="44">
        <f>E110*'Aangeboden DRU''s TOTAAL'!$C$15</f>
        <v>0</v>
      </c>
      <c r="K110" s="44">
        <f>F110*'Aangeboden DRU''s TOTAAL'!$C$15</f>
        <v>0</v>
      </c>
      <c r="L110" s="45">
        <f>G110*'Aangeboden DRU''s TOTAAL'!$C$15</f>
        <v>0</v>
      </c>
      <c r="M110" s="31"/>
      <c r="N110" s="31"/>
      <c r="O110" s="31"/>
    </row>
    <row r="111" spans="1:15" s="32" customFormat="1">
      <c r="A111" s="19" t="str">
        <f>A110</f>
        <v>&lt;invullen&gt;</v>
      </c>
      <c r="B111" s="11"/>
      <c r="C111" s="11"/>
      <c r="D111" s="14"/>
      <c r="E111" s="14"/>
      <c r="F111" s="14"/>
      <c r="G111" s="14"/>
      <c r="H111" s="8" t="s">
        <v>20</v>
      </c>
      <c r="I111" s="44">
        <f>D111*'Aangeboden DRU''s TOTAAL'!$C$19</f>
        <v>0</v>
      </c>
      <c r="J111" s="44">
        <f>E111*'Aangeboden DRU''s TOTAAL'!$C$19</f>
        <v>0</v>
      </c>
      <c r="K111" s="44">
        <f>F111*'Aangeboden DRU''s TOTAAL'!$C$19</f>
        <v>0</v>
      </c>
      <c r="L111" s="45">
        <f>G111*'Aangeboden DRU''s TOTAAL'!$C$19</f>
        <v>0</v>
      </c>
      <c r="M111" s="31"/>
      <c r="N111" s="31"/>
      <c r="O111" s="31"/>
    </row>
    <row r="112" spans="1:15" s="32" customFormat="1">
      <c r="A112" s="19" t="str">
        <f>A110</f>
        <v>&lt;invullen&gt;</v>
      </c>
      <c r="B112" s="11"/>
      <c r="C112" s="11"/>
      <c r="D112" s="14"/>
      <c r="E112" s="14"/>
      <c r="F112" s="14"/>
      <c r="G112" s="14"/>
      <c r="H112" s="8" t="s">
        <v>21</v>
      </c>
      <c r="I112" s="44">
        <f>D112*'Aangeboden DRU''s TOTAAL'!$C$23</f>
        <v>0</v>
      </c>
      <c r="J112" s="44">
        <f>E112*'Aangeboden DRU''s TOTAAL'!$C$23</f>
        <v>0</v>
      </c>
      <c r="K112" s="44">
        <f>F112*'Aangeboden DRU''s TOTAAL'!$C$23</f>
        <v>0</v>
      </c>
      <c r="L112" s="45">
        <f>G112*'Aangeboden DRU''s TOTAAL'!$C$23</f>
        <v>0</v>
      </c>
      <c r="M112" s="31"/>
      <c r="N112" s="31"/>
      <c r="O112" s="31"/>
    </row>
    <row r="113" spans="1:15" s="32" customFormat="1">
      <c r="A113" s="18" t="s">
        <v>5</v>
      </c>
      <c r="B113" s="11"/>
      <c r="C113" s="11"/>
      <c r="D113" s="14"/>
      <c r="E113" s="14"/>
      <c r="F113" s="14"/>
      <c r="G113" s="14"/>
      <c r="H113" s="5" t="s">
        <v>19</v>
      </c>
      <c r="I113" s="44">
        <f>D113*'Aangeboden DRU''s TOTAAL'!$C$15</f>
        <v>0</v>
      </c>
      <c r="J113" s="44">
        <f>E113*'Aangeboden DRU''s TOTAAL'!$C$15</f>
        <v>0</v>
      </c>
      <c r="K113" s="44">
        <f>F113*'Aangeboden DRU''s TOTAAL'!$C$15</f>
        <v>0</v>
      </c>
      <c r="L113" s="45">
        <f>G113*'Aangeboden DRU''s TOTAAL'!$C$15</f>
        <v>0</v>
      </c>
      <c r="M113" s="31"/>
      <c r="N113" s="31"/>
      <c r="O113" s="31"/>
    </row>
    <row r="114" spans="1:15" s="32" customFormat="1">
      <c r="A114" s="19" t="str">
        <f>A113</f>
        <v>&lt;invullen&gt;</v>
      </c>
      <c r="B114" s="11"/>
      <c r="C114" s="11"/>
      <c r="D114" s="14"/>
      <c r="E114" s="14"/>
      <c r="F114" s="14"/>
      <c r="G114" s="14"/>
      <c r="H114" s="5" t="s">
        <v>20</v>
      </c>
      <c r="I114" s="44">
        <f>D114*'Aangeboden DRU''s TOTAAL'!$C$19</f>
        <v>0</v>
      </c>
      <c r="J114" s="44">
        <f>E114*'Aangeboden DRU''s TOTAAL'!$C$19</f>
        <v>0</v>
      </c>
      <c r="K114" s="44">
        <f>F114*'Aangeboden DRU''s TOTAAL'!$C$19</f>
        <v>0</v>
      </c>
      <c r="L114" s="45">
        <f>G114*'Aangeboden DRU''s TOTAAL'!$C$19</f>
        <v>0</v>
      </c>
      <c r="M114" s="31"/>
      <c r="N114" s="31"/>
      <c r="O114" s="31"/>
    </row>
    <row r="115" spans="1:15" s="32" customFormat="1">
      <c r="A115" s="19" t="str">
        <f>A113</f>
        <v>&lt;invullen&gt;</v>
      </c>
      <c r="B115" s="11"/>
      <c r="C115" s="11"/>
      <c r="D115" s="14"/>
      <c r="E115" s="14"/>
      <c r="F115" s="14"/>
      <c r="G115" s="14"/>
      <c r="H115" s="5" t="s">
        <v>21</v>
      </c>
      <c r="I115" s="44">
        <f>D115*'Aangeboden DRU''s TOTAAL'!$C$23</f>
        <v>0</v>
      </c>
      <c r="J115" s="44">
        <f>E115*'Aangeboden DRU''s TOTAAL'!$C$23</f>
        <v>0</v>
      </c>
      <c r="K115" s="44">
        <f>F115*'Aangeboden DRU''s TOTAAL'!$C$23</f>
        <v>0</v>
      </c>
      <c r="L115" s="45">
        <f>G115*'Aangeboden DRU''s TOTAAL'!$C$23</f>
        <v>0</v>
      </c>
      <c r="M115" s="31"/>
      <c r="N115" s="31"/>
      <c r="O115" s="31"/>
    </row>
    <row r="116" spans="1:15" s="32" customFormat="1">
      <c r="A116" s="18" t="s">
        <v>5</v>
      </c>
      <c r="B116" s="11"/>
      <c r="C116" s="11"/>
      <c r="D116" s="14"/>
      <c r="E116" s="14"/>
      <c r="F116" s="14"/>
      <c r="G116" s="14"/>
      <c r="H116" s="3" t="s">
        <v>19</v>
      </c>
      <c r="I116" s="44">
        <f>D116*'Aangeboden DRU''s TOTAAL'!$C$15</f>
        <v>0</v>
      </c>
      <c r="J116" s="44">
        <f>E116*'Aangeboden DRU''s TOTAAL'!$C$15</f>
        <v>0</v>
      </c>
      <c r="K116" s="44">
        <f>F116*'Aangeboden DRU''s TOTAAL'!$C$15</f>
        <v>0</v>
      </c>
      <c r="L116" s="45">
        <f>G116*'Aangeboden DRU''s TOTAAL'!$C$15</f>
        <v>0</v>
      </c>
      <c r="M116" s="31"/>
      <c r="N116" s="31"/>
      <c r="O116" s="31"/>
    </row>
    <row r="117" spans="1:15" s="32" customFormat="1">
      <c r="A117" s="19" t="str">
        <f>A116</f>
        <v>&lt;invullen&gt;</v>
      </c>
      <c r="B117" s="11"/>
      <c r="C117" s="11"/>
      <c r="D117" s="14"/>
      <c r="E117" s="14"/>
      <c r="F117" s="14"/>
      <c r="G117" s="14"/>
      <c r="H117" s="3" t="s">
        <v>20</v>
      </c>
      <c r="I117" s="44">
        <f>D117*'Aangeboden DRU''s TOTAAL'!$C$19</f>
        <v>0</v>
      </c>
      <c r="J117" s="44">
        <f>E117*'Aangeboden DRU''s TOTAAL'!$C$19</f>
        <v>0</v>
      </c>
      <c r="K117" s="44">
        <f>F117*'Aangeboden DRU''s TOTAAL'!$C$19</f>
        <v>0</v>
      </c>
      <c r="L117" s="45">
        <f>G117*'Aangeboden DRU''s TOTAAL'!$C$19</f>
        <v>0</v>
      </c>
      <c r="M117" s="31"/>
      <c r="N117" s="31"/>
      <c r="O117" s="31"/>
    </row>
    <row r="118" spans="1:15" s="32" customFormat="1">
      <c r="A118" s="19" t="str">
        <f>A116</f>
        <v>&lt;invullen&gt;</v>
      </c>
      <c r="B118" s="11"/>
      <c r="C118" s="11"/>
      <c r="D118" s="14"/>
      <c r="E118" s="14"/>
      <c r="F118" s="14"/>
      <c r="G118" s="14"/>
      <c r="H118" s="3" t="s">
        <v>21</v>
      </c>
      <c r="I118" s="44">
        <f>D118*'Aangeboden DRU''s TOTAAL'!$C$23</f>
        <v>0</v>
      </c>
      <c r="J118" s="44">
        <f>E118*'Aangeboden DRU''s TOTAAL'!$C$23</f>
        <v>0</v>
      </c>
      <c r="K118" s="44">
        <f>F118*'Aangeboden DRU''s TOTAAL'!$C$23</f>
        <v>0</v>
      </c>
      <c r="L118" s="45">
        <f>G118*'Aangeboden DRU''s TOTAAL'!$C$23</f>
        <v>0</v>
      </c>
      <c r="M118" s="31"/>
      <c r="N118" s="31"/>
      <c r="O118" s="31"/>
    </row>
    <row r="119" spans="1:15" s="32" customFormat="1">
      <c r="A119" s="18" t="s">
        <v>5</v>
      </c>
      <c r="B119" s="11"/>
      <c r="C119" s="11"/>
      <c r="D119" s="14"/>
      <c r="E119" s="14"/>
      <c r="F119" s="14"/>
      <c r="G119" s="14"/>
      <c r="H119" s="4" t="s">
        <v>19</v>
      </c>
      <c r="I119" s="44">
        <f>D119*'Aangeboden DRU''s TOTAAL'!$C$15</f>
        <v>0</v>
      </c>
      <c r="J119" s="44">
        <f>E119*'Aangeboden DRU''s TOTAAL'!$C$15</f>
        <v>0</v>
      </c>
      <c r="K119" s="44">
        <f>F119*'Aangeboden DRU''s TOTAAL'!$C$15</f>
        <v>0</v>
      </c>
      <c r="L119" s="45">
        <f>G119*'Aangeboden DRU''s TOTAAL'!$C$15</f>
        <v>0</v>
      </c>
      <c r="M119" s="31"/>
      <c r="N119" s="31"/>
      <c r="O119" s="31"/>
    </row>
    <row r="120" spans="1:15" s="32" customFormat="1">
      <c r="A120" s="19" t="str">
        <f>A119</f>
        <v>&lt;invullen&gt;</v>
      </c>
      <c r="B120" s="11"/>
      <c r="C120" s="11"/>
      <c r="D120" s="14"/>
      <c r="E120" s="14"/>
      <c r="F120" s="14"/>
      <c r="G120" s="14"/>
      <c r="H120" s="4" t="s">
        <v>20</v>
      </c>
      <c r="I120" s="44">
        <f>D120*'Aangeboden DRU''s TOTAAL'!$C$19</f>
        <v>0</v>
      </c>
      <c r="J120" s="44">
        <f>E120*'Aangeboden DRU''s TOTAAL'!$C$19</f>
        <v>0</v>
      </c>
      <c r="K120" s="44">
        <f>F120*'Aangeboden DRU''s TOTAAL'!$C$19</f>
        <v>0</v>
      </c>
      <c r="L120" s="45">
        <f>G120*'Aangeboden DRU''s TOTAAL'!$C$19</f>
        <v>0</v>
      </c>
      <c r="M120" s="31"/>
      <c r="N120" s="31"/>
      <c r="O120" s="31"/>
    </row>
    <row r="121" spans="1:15" s="32" customFormat="1">
      <c r="A121" s="19" t="str">
        <f>A119</f>
        <v>&lt;invullen&gt;</v>
      </c>
      <c r="B121" s="11"/>
      <c r="C121" s="11"/>
      <c r="D121" s="14"/>
      <c r="E121" s="14"/>
      <c r="F121" s="14"/>
      <c r="G121" s="14"/>
      <c r="H121" s="4" t="s">
        <v>21</v>
      </c>
      <c r="I121" s="44">
        <f>D121*'Aangeboden DRU''s TOTAAL'!$C$23</f>
        <v>0</v>
      </c>
      <c r="J121" s="44">
        <f>E121*'Aangeboden DRU''s TOTAAL'!$C$23</f>
        <v>0</v>
      </c>
      <c r="K121" s="44">
        <f>F121*'Aangeboden DRU''s TOTAAL'!$C$23</f>
        <v>0</v>
      </c>
      <c r="L121" s="45">
        <f>G121*'Aangeboden DRU''s TOTAAL'!$C$23</f>
        <v>0</v>
      </c>
      <c r="M121" s="31"/>
      <c r="N121" s="31"/>
      <c r="O121" s="31"/>
    </row>
    <row r="122" spans="1:15" s="32" customFormat="1">
      <c r="A122" s="18" t="s">
        <v>5</v>
      </c>
      <c r="B122" s="11"/>
      <c r="C122" s="11"/>
      <c r="D122" s="14"/>
      <c r="E122" s="14"/>
      <c r="F122" s="14"/>
      <c r="G122" s="14"/>
      <c r="H122" s="9" t="s">
        <v>19</v>
      </c>
      <c r="I122" s="44">
        <f>D122*'Aangeboden DRU''s TOTAAL'!$C$15</f>
        <v>0</v>
      </c>
      <c r="J122" s="44">
        <f>E122*'Aangeboden DRU''s TOTAAL'!$C$15</f>
        <v>0</v>
      </c>
      <c r="K122" s="44">
        <f>F122*'Aangeboden DRU''s TOTAAL'!$C$15</f>
        <v>0</v>
      </c>
      <c r="L122" s="45">
        <f>G122*'Aangeboden DRU''s TOTAAL'!$C$15</f>
        <v>0</v>
      </c>
      <c r="M122" s="31"/>
      <c r="N122" s="31"/>
      <c r="O122" s="31"/>
    </row>
    <row r="123" spans="1:15" s="32" customFormat="1">
      <c r="A123" s="19" t="str">
        <f>A122</f>
        <v>&lt;invullen&gt;</v>
      </c>
      <c r="B123" s="11"/>
      <c r="C123" s="11"/>
      <c r="D123" s="14"/>
      <c r="E123" s="14"/>
      <c r="F123" s="14"/>
      <c r="G123" s="14"/>
      <c r="H123" s="9" t="s">
        <v>20</v>
      </c>
      <c r="I123" s="44">
        <f>D123*'Aangeboden DRU''s TOTAAL'!$C$19</f>
        <v>0</v>
      </c>
      <c r="J123" s="44">
        <f>E123*'Aangeboden DRU''s TOTAAL'!$C$19</f>
        <v>0</v>
      </c>
      <c r="K123" s="44">
        <f>F123*'Aangeboden DRU''s TOTAAL'!$C$19</f>
        <v>0</v>
      </c>
      <c r="L123" s="45">
        <f>G123*'Aangeboden DRU''s TOTAAL'!$C$19</f>
        <v>0</v>
      </c>
      <c r="M123" s="31"/>
      <c r="N123" s="31"/>
      <c r="O123" s="31"/>
    </row>
    <row r="124" spans="1:15" s="32" customFormat="1">
      <c r="A124" s="19" t="str">
        <f>A122</f>
        <v>&lt;invullen&gt;</v>
      </c>
      <c r="B124" s="11"/>
      <c r="C124" s="11"/>
      <c r="D124" s="14"/>
      <c r="E124" s="14"/>
      <c r="F124" s="14"/>
      <c r="G124" s="14"/>
      <c r="H124" s="9" t="s">
        <v>21</v>
      </c>
      <c r="I124" s="44">
        <f>D124*'Aangeboden DRU''s TOTAAL'!$C$23</f>
        <v>0</v>
      </c>
      <c r="J124" s="44">
        <f>E124*'Aangeboden DRU''s TOTAAL'!$C$23</f>
        <v>0</v>
      </c>
      <c r="K124" s="44">
        <f>F124*'Aangeboden DRU''s TOTAAL'!$C$23</f>
        <v>0</v>
      </c>
      <c r="L124" s="45">
        <f>G124*'Aangeboden DRU''s TOTAAL'!$C$23</f>
        <v>0</v>
      </c>
      <c r="M124" s="31"/>
      <c r="N124" s="31"/>
      <c r="O124" s="31"/>
    </row>
    <row r="125" spans="1:15" s="32" customFormat="1">
      <c r="A125" s="18" t="s">
        <v>5</v>
      </c>
      <c r="B125" s="11"/>
      <c r="C125" s="11"/>
      <c r="D125" s="14"/>
      <c r="E125" s="14"/>
      <c r="F125" s="14"/>
      <c r="G125" s="14"/>
      <c r="H125" s="7" t="s">
        <v>19</v>
      </c>
      <c r="I125" s="44">
        <f>D125*'Aangeboden DRU''s TOTAAL'!$C$15</f>
        <v>0</v>
      </c>
      <c r="J125" s="44">
        <f>E125*'Aangeboden DRU''s TOTAAL'!$C$15</f>
        <v>0</v>
      </c>
      <c r="K125" s="44">
        <f>F125*'Aangeboden DRU''s TOTAAL'!$C$15</f>
        <v>0</v>
      </c>
      <c r="L125" s="45">
        <f>G125*'Aangeboden DRU''s TOTAAL'!$C$15</f>
        <v>0</v>
      </c>
      <c r="M125" s="31"/>
      <c r="N125" s="31"/>
      <c r="O125" s="31"/>
    </row>
    <row r="126" spans="1:15" s="32" customFormat="1">
      <c r="A126" s="19" t="str">
        <f>A125</f>
        <v>&lt;invullen&gt;</v>
      </c>
      <c r="B126" s="11"/>
      <c r="C126" s="11"/>
      <c r="D126" s="14"/>
      <c r="E126" s="14"/>
      <c r="F126" s="14"/>
      <c r="G126" s="14"/>
      <c r="H126" s="7" t="s">
        <v>20</v>
      </c>
      <c r="I126" s="44">
        <f>D126*'Aangeboden DRU''s TOTAAL'!$C$19</f>
        <v>0</v>
      </c>
      <c r="J126" s="44">
        <f>E126*'Aangeboden DRU''s TOTAAL'!$C$19</f>
        <v>0</v>
      </c>
      <c r="K126" s="44">
        <f>F126*'Aangeboden DRU''s TOTAAL'!$C$19</f>
        <v>0</v>
      </c>
      <c r="L126" s="45">
        <f>G126*'Aangeboden DRU''s TOTAAL'!$C$19</f>
        <v>0</v>
      </c>
      <c r="M126" s="31"/>
      <c r="N126" s="31"/>
      <c r="O126" s="31"/>
    </row>
    <row r="127" spans="1:15" s="32" customFormat="1">
      <c r="A127" s="19" t="str">
        <f>A125</f>
        <v>&lt;invullen&gt;</v>
      </c>
      <c r="B127" s="11"/>
      <c r="C127" s="11"/>
      <c r="D127" s="14"/>
      <c r="E127" s="14"/>
      <c r="F127" s="14"/>
      <c r="G127" s="14"/>
      <c r="H127" s="7" t="s">
        <v>21</v>
      </c>
      <c r="I127" s="44">
        <f>D127*'Aangeboden DRU''s TOTAAL'!$C$23</f>
        <v>0</v>
      </c>
      <c r="J127" s="44">
        <f>E127*'Aangeboden DRU''s TOTAAL'!$C$23</f>
        <v>0</v>
      </c>
      <c r="K127" s="44">
        <f>F127*'Aangeboden DRU''s TOTAAL'!$C$23</f>
        <v>0</v>
      </c>
      <c r="L127" s="45">
        <f>G127*'Aangeboden DRU''s TOTAAL'!$C$23</f>
        <v>0</v>
      </c>
      <c r="M127" s="31"/>
      <c r="N127" s="31"/>
      <c r="O127" s="31"/>
    </row>
    <row r="128" spans="1:15" s="32" customFormat="1">
      <c r="A128" s="18" t="s">
        <v>5</v>
      </c>
      <c r="B128" s="11"/>
      <c r="C128" s="11"/>
      <c r="D128" s="14"/>
      <c r="E128" s="14"/>
      <c r="F128" s="14"/>
      <c r="G128" s="14"/>
      <c r="H128" s="6" t="s">
        <v>19</v>
      </c>
      <c r="I128" s="44">
        <f>D128*'Aangeboden DRU''s TOTAAL'!$C$15</f>
        <v>0</v>
      </c>
      <c r="J128" s="44">
        <f>E128*'Aangeboden DRU''s TOTAAL'!$C$15</f>
        <v>0</v>
      </c>
      <c r="K128" s="44">
        <f>F128*'Aangeboden DRU''s TOTAAL'!$C$15</f>
        <v>0</v>
      </c>
      <c r="L128" s="45">
        <f>G128*'Aangeboden DRU''s TOTAAL'!$C$15</f>
        <v>0</v>
      </c>
      <c r="M128" s="31"/>
      <c r="N128" s="31"/>
      <c r="O128" s="31"/>
    </row>
    <row r="129" spans="1:15" s="32" customFormat="1">
      <c r="A129" s="19" t="str">
        <f>A128</f>
        <v>&lt;invullen&gt;</v>
      </c>
      <c r="B129" s="11"/>
      <c r="C129" s="11"/>
      <c r="D129" s="14"/>
      <c r="E129" s="14"/>
      <c r="F129" s="14"/>
      <c r="G129" s="14"/>
      <c r="H129" s="6" t="s">
        <v>20</v>
      </c>
      <c r="I129" s="44">
        <f>D129*'Aangeboden DRU''s TOTAAL'!$C$19</f>
        <v>0</v>
      </c>
      <c r="J129" s="44">
        <f>E129*'Aangeboden DRU''s TOTAAL'!$C$19</f>
        <v>0</v>
      </c>
      <c r="K129" s="44">
        <f>F129*'Aangeboden DRU''s TOTAAL'!$C$19</f>
        <v>0</v>
      </c>
      <c r="L129" s="45">
        <f>G129*'Aangeboden DRU''s TOTAAL'!$C$19</f>
        <v>0</v>
      </c>
      <c r="M129" s="31"/>
      <c r="N129" s="31"/>
      <c r="O129" s="31"/>
    </row>
    <row r="130" spans="1:15" s="32" customFormat="1">
      <c r="A130" s="19" t="str">
        <f>A128</f>
        <v>&lt;invullen&gt;</v>
      </c>
      <c r="B130" s="11"/>
      <c r="C130" s="11"/>
      <c r="D130" s="14"/>
      <c r="E130" s="14"/>
      <c r="F130" s="14"/>
      <c r="G130" s="14"/>
      <c r="H130" s="6" t="s">
        <v>21</v>
      </c>
      <c r="I130" s="44">
        <f>D130*'Aangeboden DRU''s TOTAAL'!$C$23</f>
        <v>0</v>
      </c>
      <c r="J130" s="44">
        <f>E130*'Aangeboden DRU''s TOTAAL'!$C$23</f>
        <v>0</v>
      </c>
      <c r="K130" s="44">
        <f>F130*'Aangeboden DRU''s TOTAAL'!$C$23</f>
        <v>0</v>
      </c>
      <c r="L130" s="45">
        <f>G130*'Aangeboden DRU''s TOTAAL'!$C$23</f>
        <v>0</v>
      </c>
      <c r="M130" s="31"/>
      <c r="N130" s="31"/>
      <c r="O130" s="31"/>
    </row>
    <row r="131" spans="1:15" s="32" customFormat="1">
      <c r="A131" s="18" t="s">
        <v>5</v>
      </c>
      <c r="B131" s="11"/>
      <c r="C131" s="11"/>
      <c r="D131" s="14"/>
      <c r="E131" s="14"/>
      <c r="F131" s="14"/>
      <c r="G131" s="14"/>
      <c r="H131" s="8" t="s">
        <v>19</v>
      </c>
      <c r="I131" s="44">
        <f>D131*'Aangeboden DRU''s TOTAAL'!$C$15</f>
        <v>0</v>
      </c>
      <c r="J131" s="44">
        <f>E131*'Aangeboden DRU''s TOTAAL'!$C$15</f>
        <v>0</v>
      </c>
      <c r="K131" s="44">
        <f>F131*'Aangeboden DRU''s TOTAAL'!$C$15</f>
        <v>0</v>
      </c>
      <c r="L131" s="45">
        <f>G131*'Aangeboden DRU''s TOTAAL'!$C$15</f>
        <v>0</v>
      </c>
      <c r="M131" s="31"/>
      <c r="N131" s="31"/>
      <c r="O131" s="31"/>
    </row>
    <row r="132" spans="1:15" s="32" customFormat="1">
      <c r="A132" s="19" t="str">
        <f>A131</f>
        <v>&lt;invullen&gt;</v>
      </c>
      <c r="B132" s="11"/>
      <c r="C132" s="11"/>
      <c r="D132" s="14"/>
      <c r="E132" s="14"/>
      <c r="F132" s="14"/>
      <c r="G132" s="14"/>
      <c r="H132" s="8" t="s">
        <v>20</v>
      </c>
      <c r="I132" s="44">
        <f>D132*'Aangeboden DRU''s TOTAAL'!$C$19</f>
        <v>0</v>
      </c>
      <c r="J132" s="44">
        <f>E132*'Aangeboden DRU''s TOTAAL'!$C$19</f>
        <v>0</v>
      </c>
      <c r="K132" s="44">
        <f>F132*'Aangeboden DRU''s TOTAAL'!$C$19</f>
        <v>0</v>
      </c>
      <c r="L132" s="45">
        <f>G132*'Aangeboden DRU''s TOTAAL'!$C$19</f>
        <v>0</v>
      </c>
      <c r="M132" s="31"/>
      <c r="N132" s="31"/>
      <c r="O132" s="31"/>
    </row>
    <row r="133" spans="1:15" s="32" customFormat="1">
      <c r="A133" s="19" t="str">
        <f>A131</f>
        <v>&lt;invullen&gt;</v>
      </c>
      <c r="B133" s="11"/>
      <c r="C133" s="11"/>
      <c r="D133" s="14"/>
      <c r="E133" s="14"/>
      <c r="F133" s="14"/>
      <c r="G133" s="14"/>
      <c r="H133" s="8" t="s">
        <v>21</v>
      </c>
      <c r="I133" s="44">
        <f>D133*'Aangeboden DRU''s TOTAAL'!$C$23</f>
        <v>0</v>
      </c>
      <c r="J133" s="44">
        <f>E133*'Aangeboden DRU''s TOTAAL'!$C$23</f>
        <v>0</v>
      </c>
      <c r="K133" s="44">
        <f>F133*'Aangeboden DRU''s TOTAAL'!$C$23</f>
        <v>0</v>
      </c>
      <c r="L133" s="45">
        <f>G133*'Aangeboden DRU''s TOTAAL'!$C$23</f>
        <v>0</v>
      </c>
      <c r="M133" s="31"/>
      <c r="N133" s="31"/>
      <c r="O133" s="31"/>
    </row>
    <row r="134" spans="1:15" s="32" customFormat="1">
      <c r="A134" s="18" t="s">
        <v>5</v>
      </c>
      <c r="B134" s="11"/>
      <c r="C134" s="11"/>
      <c r="D134" s="14"/>
      <c r="E134" s="14"/>
      <c r="F134" s="14"/>
      <c r="G134" s="14"/>
      <c r="H134" s="5" t="s">
        <v>19</v>
      </c>
      <c r="I134" s="44">
        <f>D134*'Aangeboden DRU''s TOTAAL'!$C$15</f>
        <v>0</v>
      </c>
      <c r="J134" s="44">
        <f>E134*'Aangeboden DRU''s TOTAAL'!$C$15</f>
        <v>0</v>
      </c>
      <c r="K134" s="44">
        <f>F134*'Aangeboden DRU''s TOTAAL'!$C$15</f>
        <v>0</v>
      </c>
      <c r="L134" s="45">
        <f>G134*'Aangeboden DRU''s TOTAAL'!$C$15</f>
        <v>0</v>
      </c>
      <c r="M134" s="31"/>
      <c r="N134" s="31"/>
      <c r="O134" s="31"/>
    </row>
    <row r="135" spans="1:15" s="32" customFormat="1">
      <c r="A135" s="19" t="str">
        <f>A134</f>
        <v>&lt;invullen&gt;</v>
      </c>
      <c r="B135" s="11"/>
      <c r="C135" s="11"/>
      <c r="D135" s="14"/>
      <c r="E135" s="14"/>
      <c r="F135" s="14"/>
      <c r="G135" s="14"/>
      <c r="H135" s="5" t="s">
        <v>20</v>
      </c>
      <c r="I135" s="44">
        <f>D135*'Aangeboden DRU''s TOTAAL'!$C$19</f>
        <v>0</v>
      </c>
      <c r="J135" s="44">
        <f>E135*'Aangeboden DRU''s TOTAAL'!$C$19</f>
        <v>0</v>
      </c>
      <c r="K135" s="44">
        <f>F135*'Aangeboden DRU''s TOTAAL'!$C$19</f>
        <v>0</v>
      </c>
      <c r="L135" s="45">
        <f>G135*'Aangeboden DRU''s TOTAAL'!$C$19</f>
        <v>0</v>
      </c>
      <c r="M135" s="31"/>
      <c r="N135" s="31"/>
      <c r="O135" s="31"/>
    </row>
    <row r="136" spans="1:15" s="32" customFormat="1">
      <c r="A136" s="19" t="str">
        <f>A134</f>
        <v>&lt;invullen&gt;</v>
      </c>
      <c r="B136" s="11"/>
      <c r="C136" s="11"/>
      <c r="D136" s="14"/>
      <c r="E136" s="14"/>
      <c r="F136" s="14"/>
      <c r="G136" s="14"/>
      <c r="H136" s="5" t="s">
        <v>21</v>
      </c>
      <c r="I136" s="44">
        <f>D136*'Aangeboden DRU''s TOTAAL'!$C$23</f>
        <v>0</v>
      </c>
      <c r="J136" s="44">
        <f>E136*'Aangeboden DRU''s TOTAAL'!$C$23</f>
        <v>0</v>
      </c>
      <c r="K136" s="44">
        <f>F136*'Aangeboden DRU''s TOTAAL'!$C$23</f>
        <v>0</v>
      </c>
      <c r="L136" s="45">
        <f>G136*'Aangeboden DRU''s TOTAAL'!$C$23</f>
        <v>0</v>
      </c>
      <c r="M136" s="31"/>
      <c r="N136" s="31"/>
      <c r="O136" s="31"/>
    </row>
    <row r="137" spans="1:15" s="32" customFormat="1">
      <c r="A137" s="18" t="s">
        <v>5</v>
      </c>
      <c r="B137" s="11"/>
      <c r="C137" s="11"/>
      <c r="D137" s="14"/>
      <c r="E137" s="14"/>
      <c r="F137" s="14"/>
      <c r="G137" s="14"/>
      <c r="H137" s="3" t="s">
        <v>19</v>
      </c>
      <c r="I137" s="44">
        <f>D137*'Aangeboden DRU''s TOTAAL'!$C$15</f>
        <v>0</v>
      </c>
      <c r="J137" s="44">
        <f>E137*'Aangeboden DRU''s TOTAAL'!$C$15</f>
        <v>0</v>
      </c>
      <c r="K137" s="44">
        <f>F137*'Aangeboden DRU''s TOTAAL'!$C$15</f>
        <v>0</v>
      </c>
      <c r="L137" s="45">
        <f>G137*'Aangeboden DRU''s TOTAAL'!$C$15</f>
        <v>0</v>
      </c>
      <c r="M137" s="31"/>
      <c r="N137" s="31"/>
      <c r="O137" s="31"/>
    </row>
    <row r="138" spans="1:15" s="32" customFormat="1">
      <c r="A138" s="19" t="str">
        <f>A137</f>
        <v>&lt;invullen&gt;</v>
      </c>
      <c r="B138" s="11"/>
      <c r="C138" s="11"/>
      <c r="D138" s="14"/>
      <c r="E138" s="14"/>
      <c r="F138" s="14"/>
      <c r="G138" s="14"/>
      <c r="H138" s="3" t="s">
        <v>20</v>
      </c>
      <c r="I138" s="44">
        <f>D138*'Aangeboden DRU''s TOTAAL'!$C$19</f>
        <v>0</v>
      </c>
      <c r="J138" s="44">
        <f>E138*'Aangeboden DRU''s TOTAAL'!$C$19</f>
        <v>0</v>
      </c>
      <c r="K138" s="44">
        <f>F138*'Aangeboden DRU''s TOTAAL'!$C$19</f>
        <v>0</v>
      </c>
      <c r="L138" s="45">
        <f>G138*'Aangeboden DRU''s TOTAAL'!$C$19</f>
        <v>0</v>
      </c>
      <c r="M138" s="31"/>
      <c r="N138" s="31"/>
      <c r="O138" s="31"/>
    </row>
    <row r="139" spans="1:15" s="32" customFormat="1">
      <c r="A139" s="19" t="str">
        <f>A137</f>
        <v>&lt;invullen&gt;</v>
      </c>
      <c r="B139" s="11"/>
      <c r="C139" s="11"/>
      <c r="D139" s="14"/>
      <c r="E139" s="14"/>
      <c r="F139" s="14"/>
      <c r="G139" s="14"/>
      <c r="H139" s="3" t="s">
        <v>21</v>
      </c>
      <c r="I139" s="44">
        <f>D139*'Aangeboden DRU''s TOTAAL'!$C$23</f>
        <v>0</v>
      </c>
      <c r="J139" s="44">
        <f>E139*'Aangeboden DRU''s TOTAAL'!$C$23</f>
        <v>0</v>
      </c>
      <c r="K139" s="44">
        <f>F139*'Aangeboden DRU''s TOTAAL'!$C$23</f>
        <v>0</v>
      </c>
      <c r="L139" s="45">
        <f>G139*'Aangeboden DRU''s TOTAAL'!$C$23</f>
        <v>0</v>
      </c>
      <c r="M139" s="31"/>
      <c r="N139" s="31"/>
      <c r="O139" s="31"/>
    </row>
    <row r="140" spans="1:15" s="32" customFormat="1">
      <c r="A140" s="18" t="s">
        <v>5</v>
      </c>
      <c r="B140" s="11"/>
      <c r="C140" s="11"/>
      <c r="D140" s="14"/>
      <c r="E140" s="14"/>
      <c r="F140" s="14"/>
      <c r="G140" s="14"/>
      <c r="H140" s="4" t="s">
        <v>19</v>
      </c>
      <c r="I140" s="44">
        <f>D140*'Aangeboden DRU''s TOTAAL'!$C$15</f>
        <v>0</v>
      </c>
      <c r="J140" s="44">
        <f>E140*'Aangeboden DRU''s TOTAAL'!$C$15</f>
        <v>0</v>
      </c>
      <c r="K140" s="44">
        <f>F140*'Aangeboden DRU''s TOTAAL'!$C$15</f>
        <v>0</v>
      </c>
      <c r="L140" s="45">
        <f>G140*'Aangeboden DRU''s TOTAAL'!$C$15</f>
        <v>0</v>
      </c>
      <c r="M140" s="31"/>
      <c r="N140" s="31"/>
      <c r="O140" s="31"/>
    </row>
    <row r="141" spans="1:15" s="32" customFormat="1">
      <c r="A141" s="19" t="str">
        <f>A140</f>
        <v>&lt;invullen&gt;</v>
      </c>
      <c r="B141" s="11"/>
      <c r="C141" s="11"/>
      <c r="D141" s="14"/>
      <c r="E141" s="14"/>
      <c r="F141" s="14"/>
      <c r="G141" s="14"/>
      <c r="H141" s="4" t="s">
        <v>20</v>
      </c>
      <c r="I141" s="44">
        <f>D141*'Aangeboden DRU''s TOTAAL'!$C$19</f>
        <v>0</v>
      </c>
      <c r="J141" s="44">
        <f>E141*'Aangeboden DRU''s TOTAAL'!$C$19</f>
        <v>0</v>
      </c>
      <c r="K141" s="44">
        <f>F141*'Aangeboden DRU''s TOTAAL'!$C$19</f>
        <v>0</v>
      </c>
      <c r="L141" s="45">
        <f>G141*'Aangeboden DRU''s TOTAAL'!$C$19</f>
        <v>0</v>
      </c>
      <c r="M141" s="31"/>
      <c r="N141" s="31"/>
      <c r="O141" s="31"/>
    </row>
    <row r="142" spans="1:15" s="32" customFormat="1">
      <c r="A142" s="19" t="str">
        <f>A140</f>
        <v>&lt;invullen&gt;</v>
      </c>
      <c r="B142" s="11"/>
      <c r="C142" s="11"/>
      <c r="D142" s="14"/>
      <c r="E142" s="14"/>
      <c r="F142" s="14"/>
      <c r="G142" s="14"/>
      <c r="H142" s="4" t="s">
        <v>21</v>
      </c>
      <c r="I142" s="44">
        <f>D142*'Aangeboden DRU''s TOTAAL'!$C$23</f>
        <v>0</v>
      </c>
      <c r="J142" s="44">
        <f>E142*'Aangeboden DRU''s TOTAAL'!$C$23</f>
        <v>0</v>
      </c>
      <c r="K142" s="44">
        <f>F142*'Aangeboden DRU''s TOTAAL'!$C$23</f>
        <v>0</v>
      </c>
      <c r="L142" s="45">
        <f>G142*'Aangeboden DRU''s TOTAAL'!$C$23</f>
        <v>0</v>
      </c>
      <c r="M142" s="31"/>
      <c r="N142" s="31"/>
      <c r="O142" s="31"/>
    </row>
    <row r="143" spans="1:15" s="32" customFormat="1">
      <c r="A143" s="18" t="s">
        <v>5</v>
      </c>
      <c r="B143" s="11"/>
      <c r="C143" s="11"/>
      <c r="D143" s="14"/>
      <c r="E143" s="14"/>
      <c r="F143" s="14"/>
      <c r="G143" s="14"/>
      <c r="H143" s="9" t="s">
        <v>19</v>
      </c>
      <c r="I143" s="44">
        <f>D143*'Aangeboden DRU''s TOTAAL'!$C$15</f>
        <v>0</v>
      </c>
      <c r="J143" s="44">
        <f>E143*'Aangeboden DRU''s TOTAAL'!$C$15</f>
        <v>0</v>
      </c>
      <c r="K143" s="44">
        <f>F143*'Aangeboden DRU''s TOTAAL'!$C$15</f>
        <v>0</v>
      </c>
      <c r="L143" s="45">
        <f>G143*'Aangeboden DRU''s TOTAAL'!$C$15</f>
        <v>0</v>
      </c>
      <c r="M143" s="31"/>
      <c r="N143" s="31"/>
      <c r="O143" s="31"/>
    </row>
    <row r="144" spans="1:15" s="32" customFormat="1">
      <c r="A144" s="19" t="str">
        <f>A143</f>
        <v>&lt;invullen&gt;</v>
      </c>
      <c r="B144" s="11"/>
      <c r="C144" s="11"/>
      <c r="D144" s="14"/>
      <c r="E144" s="14"/>
      <c r="F144" s="14"/>
      <c r="G144" s="14"/>
      <c r="H144" s="9" t="s">
        <v>20</v>
      </c>
      <c r="I144" s="44">
        <f>D144*'Aangeboden DRU''s TOTAAL'!$C$19</f>
        <v>0</v>
      </c>
      <c r="J144" s="44">
        <f>E144*'Aangeboden DRU''s TOTAAL'!$C$19</f>
        <v>0</v>
      </c>
      <c r="K144" s="44">
        <f>F144*'Aangeboden DRU''s TOTAAL'!$C$19</f>
        <v>0</v>
      </c>
      <c r="L144" s="45">
        <f>G144*'Aangeboden DRU''s TOTAAL'!$C$19</f>
        <v>0</v>
      </c>
      <c r="M144" s="31"/>
      <c r="N144" s="31"/>
      <c r="O144" s="31"/>
    </row>
    <row r="145" spans="1:15" s="32" customFormat="1">
      <c r="A145" s="19" t="str">
        <f>A143</f>
        <v>&lt;invullen&gt;</v>
      </c>
      <c r="B145" s="11"/>
      <c r="C145" s="11"/>
      <c r="D145" s="14"/>
      <c r="E145" s="14"/>
      <c r="F145" s="14"/>
      <c r="G145" s="14"/>
      <c r="H145" s="9" t="s">
        <v>21</v>
      </c>
      <c r="I145" s="44">
        <f>D145*'Aangeboden DRU''s TOTAAL'!$C$23</f>
        <v>0</v>
      </c>
      <c r="J145" s="44">
        <f>E145*'Aangeboden DRU''s TOTAAL'!$C$23</f>
        <v>0</v>
      </c>
      <c r="K145" s="44">
        <f>F145*'Aangeboden DRU''s TOTAAL'!$C$23</f>
        <v>0</v>
      </c>
      <c r="L145" s="45">
        <f>G145*'Aangeboden DRU''s TOTAAL'!$C$23</f>
        <v>0</v>
      </c>
      <c r="M145" s="31"/>
      <c r="N145" s="31"/>
      <c r="O145" s="31"/>
    </row>
    <row r="146" spans="1:15" s="32" customFormat="1">
      <c r="A146" s="18" t="s">
        <v>5</v>
      </c>
      <c r="B146" s="11"/>
      <c r="C146" s="11"/>
      <c r="D146" s="14"/>
      <c r="E146" s="14"/>
      <c r="F146" s="14"/>
      <c r="G146" s="14"/>
      <c r="H146" s="7" t="s">
        <v>19</v>
      </c>
      <c r="I146" s="44">
        <f>D146*'Aangeboden DRU''s TOTAAL'!$C$15</f>
        <v>0</v>
      </c>
      <c r="J146" s="44">
        <f>E146*'Aangeboden DRU''s TOTAAL'!$C$15</f>
        <v>0</v>
      </c>
      <c r="K146" s="44">
        <f>F146*'Aangeboden DRU''s TOTAAL'!$C$15</f>
        <v>0</v>
      </c>
      <c r="L146" s="45">
        <f>G146*'Aangeboden DRU''s TOTAAL'!$C$15</f>
        <v>0</v>
      </c>
      <c r="M146" s="31"/>
      <c r="N146" s="31"/>
      <c r="O146" s="31"/>
    </row>
    <row r="147" spans="1:15" s="32" customFormat="1">
      <c r="A147" s="19" t="str">
        <f>A146</f>
        <v>&lt;invullen&gt;</v>
      </c>
      <c r="B147" s="11"/>
      <c r="C147" s="11"/>
      <c r="D147" s="14"/>
      <c r="E147" s="14"/>
      <c r="F147" s="14"/>
      <c r="G147" s="14"/>
      <c r="H147" s="7" t="s">
        <v>20</v>
      </c>
      <c r="I147" s="44">
        <f>D147*'Aangeboden DRU''s TOTAAL'!$C$19</f>
        <v>0</v>
      </c>
      <c r="J147" s="44">
        <f>E147*'Aangeboden DRU''s TOTAAL'!$C$19</f>
        <v>0</v>
      </c>
      <c r="K147" s="44">
        <f>F147*'Aangeboden DRU''s TOTAAL'!$C$19</f>
        <v>0</v>
      </c>
      <c r="L147" s="45">
        <f>G147*'Aangeboden DRU''s TOTAAL'!$C$19</f>
        <v>0</v>
      </c>
      <c r="M147" s="31"/>
      <c r="N147" s="31"/>
      <c r="O147" s="31"/>
    </row>
    <row r="148" spans="1:15" s="32" customFormat="1">
      <c r="A148" s="19" t="str">
        <f>A146</f>
        <v>&lt;invullen&gt;</v>
      </c>
      <c r="B148" s="11"/>
      <c r="C148" s="11"/>
      <c r="D148" s="14"/>
      <c r="E148" s="14"/>
      <c r="F148" s="14"/>
      <c r="G148" s="14"/>
      <c r="H148" s="7" t="s">
        <v>21</v>
      </c>
      <c r="I148" s="44">
        <f>D148*'Aangeboden DRU''s TOTAAL'!$C$23</f>
        <v>0</v>
      </c>
      <c r="J148" s="44">
        <f>E148*'Aangeboden DRU''s TOTAAL'!$C$23</f>
        <v>0</v>
      </c>
      <c r="K148" s="44">
        <f>F148*'Aangeboden DRU''s TOTAAL'!$C$23</f>
        <v>0</v>
      </c>
      <c r="L148" s="45">
        <f>G148*'Aangeboden DRU''s TOTAAL'!$C$23</f>
        <v>0</v>
      </c>
      <c r="M148" s="31"/>
      <c r="N148" s="31"/>
      <c r="O148" s="31"/>
    </row>
    <row r="149" spans="1:15" s="32" customFormat="1">
      <c r="A149" s="18" t="s">
        <v>5</v>
      </c>
      <c r="B149" s="11"/>
      <c r="C149" s="11"/>
      <c r="D149" s="14"/>
      <c r="E149" s="14"/>
      <c r="F149" s="14"/>
      <c r="G149" s="14"/>
      <c r="H149" s="6" t="s">
        <v>19</v>
      </c>
      <c r="I149" s="44">
        <f>D149*'Aangeboden DRU''s TOTAAL'!$C$15</f>
        <v>0</v>
      </c>
      <c r="J149" s="44">
        <f>E149*'Aangeboden DRU''s TOTAAL'!$C$15</f>
        <v>0</v>
      </c>
      <c r="K149" s="44">
        <f>F149*'Aangeboden DRU''s TOTAAL'!$C$15</f>
        <v>0</v>
      </c>
      <c r="L149" s="45">
        <f>G149*'Aangeboden DRU''s TOTAAL'!$C$15</f>
        <v>0</v>
      </c>
      <c r="M149" s="31"/>
      <c r="N149" s="31"/>
      <c r="O149" s="31"/>
    </row>
    <row r="150" spans="1:15" s="32" customFormat="1">
      <c r="A150" s="19" t="str">
        <f>A149</f>
        <v>&lt;invullen&gt;</v>
      </c>
      <c r="B150" s="11"/>
      <c r="C150" s="11"/>
      <c r="D150" s="14"/>
      <c r="E150" s="14"/>
      <c r="F150" s="14"/>
      <c r="G150" s="14"/>
      <c r="H150" s="6" t="s">
        <v>20</v>
      </c>
      <c r="I150" s="44">
        <f>D150*'Aangeboden DRU''s TOTAAL'!$C$19</f>
        <v>0</v>
      </c>
      <c r="J150" s="44">
        <f>E150*'Aangeboden DRU''s TOTAAL'!$C$19</f>
        <v>0</v>
      </c>
      <c r="K150" s="44">
        <f>F150*'Aangeboden DRU''s TOTAAL'!$C$19</f>
        <v>0</v>
      </c>
      <c r="L150" s="45">
        <f>G150*'Aangeboden DRU''s TOTAAL'!$C$19</f>
        <v>0</v>
      </c>
      <c r="M150" s="31"/>
      <c r="N150" s="31"/>
      <c r="O150" s="31"/>
    </row>
    <row r="151" spans="1:15" s="32" customFormat="1">
      <c r="A151" s="19" t="str">
        <f>A149</f>
        <v>&lt;invullen&gt;</v>
      </c>
      <c r="B151" s="11"/>
      <c r="C151" s="11"/>
      <c r="D151" s="14"/>
      <c r="E151" s="14"/>
      <c r="F151" s="14"/>
      <c r="G151" s="14"/>
      <c r="H151" s="6" t="s">
        <v>21</v>
      </c>
      <c r="I151" s="44">
        <f>D151*'Aangeboden DRU''s TOTAAL'!$C$23</f>
        <v>0</v>
      </c>
      <c r="J151" s="44">
        <f>E151*'Aangeboden DRU''s TOTAAL'!$C$23</f>
        <v>0</v>
      </c>
      <c r="K151" s="44">
        <f>F151*'Aangeboden DRU''s TOTAAL'!$C$23</f>
        <v>0</v>
      </c>
      <c r="L151" s="45">
        <f>G151*'Aangeboden DRU''s TOTAAL'!$C$23</f>
        <v>0</v>
      </c>
      <c r="M151" s="31"/>
      <c r="N151" s="31"/>
      <c r="O151" s="31"/>
    </row>
    <row r="152" spans="1:15" s="32" customFormat="1">
      <c r="A152" s="18" t="s">
        <v>5</v>
      </c>
      <c r="B152" s="11"/>
      <c r="C152" s="11"/>
      <c r="D152" s="14"/>
      <c r="E152" s="14"/>
      <c r="F152" s="14"/>
      <c r="G152" s="14"/>
      <c r="H152" s="8" t="s">
        <v>19</v>
      </c>
      <c r="I152" s="44">
        <f>D152*'Aangeboden DRU''s TOTAAL'!$C$15</f>
        <v>0</v>
      </c>
      <c r="J152" s="44">
        <f>E152*'Aangeboden DRU''s TOTAAL'!$C$15</f>
        <v>0</v>
      </c>
      <c r="K152" s="44">
        <f>F152*'Aangeboden DRU''s TOTAAL'!$C$15</f>
        <v>0</v>
      </c>
      <c r="L152" s="45">
        <f>G152*'Aangeboden DRU''s TOTAAL'!$C$15</f>
        <v>0</v>
      </c>
      <c r="M152" s="31"/>
      <c r="N152" s="31"/>
      <c r="O152" s="31"/>
    </row>
    <row r="153" spans="1:15" s="32" customFormat="1">
      <c r="A153" s="19" t="str">
        <f>A152</f>
        <v>&lt;invullen&gt;</v>
      </c>
      <c r="B153" s="11"/>
      <c r="C153" s="11"/>
      <c r="D153" s="14"/>
      <c r="E153" s="14"/>
      <c r="F153" s="14"/>
      <c r="G153" s="14"/>
      <c r="H153" s="8" t="s">
        <v>20</v>
      </c>
      <c r="I153" s="44">
        <f>D153*'Aangeboden DRU''s TOTAAL'!$C$19</f>
        <v>0</v>
      </c>
      <c r="J153" s="44">
        <f>E153*'Aangeboden DRU''s TOTAAL'!$C$19</f>
        <v>0</v>
      </c>
      <c r="K153" s="44">
        <f>F153*'Aangeboden DRU''s TOTAAL'!$C$19</f>
        <v>0</v>
      </c>
      <c r="L153" s="45">
        <f>G153*'Aangeboden DRU''s TOTAAL'!$C$19</f>
        <v>0</v>
      </c>
      <c r="M153" s="31"/>
      <c r="N153" s="31"/>
      <c r="O153" s="31"/>
    </row>
    <row r="154" spans="1:15" s="32" customFormat="1">
      <c r="A154" s="19" t="str">
        <f>A152</f>
        <v>&lt;invullen&gt;</v>
      </c>
      <c r="B154" s="11"/>
      <c r="C154" s="11"/>
      <c r="D154" s="14"/>
      <c r="E154" s="14"/>
      <c r="F154" s="14"/>
      <c r="G154" s="14"/>
      <c r="H154" s="8" t="s">
        <v>21</v>
      </c>
      <c r="I154" s="44">
        <f>D154*'Aangeboden DRU''s TOTAAL'!$C$23</f>
        <v>0</v>
      </c>
      <c r="J154" s="44">
        <f>E154*'Aangeboden DRU''s TOTAAL'!$C$23</f>
        <v>0</v>
      </c>
      <c r="K154" s="44">
        <f>F154*'Aangeboden DRU''s TOTAAL'!$C$23</f>
        <v>0</v>
      </c>
      <c r="L154" s="45">
        <f>G154*'Aangeboden DRU''s TOTAAL'!$C$23</f>
        <v>0</v>
      </c>
      <c r="M154" s="31"/>
      <c r="N154" s="31"/>
      <c r="O154" s="31"/>
    </row>
    <row r="155" spans="1:15" s="32" customFormat="1">
      <c r="A155" s="18" t="s">
        <v>5</v>
      </c>
      <c r="B155" s="11"/>
      <c r="C155" s="11"/>
      <c r="D155" s="14"/>
      <c r="E155" s="14"/>
      <c r="F155" s="14"/>
      <c r="G155" s="14"/>
      <c r="H155" s="5" t="s">
        <v>19</v>
      </c>
      <c r="I155" s="44">
        <f>D155*'Aangeboden DRU''s TOTAAL'!$C$15</f>
        <v>0</v>
      </c>
      <c r="J155" s="44">
        <f>E155*'Aangeboden DRU''s TOTAAL'!$C$15</f>
        <v>0</v>
      </c>
      <c r="K155" s="44">
        <f>F155*'Aangeboden DRU''s TOTAAL'!$C$15</f>
        <v>0</v>
      </c>
      <c r="L155" s="45">
        <f>G155*'Aangeboden DRU''s TOTAAL'!$C$15</f>
        <v>0</v>
      </c>
      <c r="M155" s="31"/>
      <c r="N155" s="31"/>
      <c r="O155" s="31"/>
    </row>
    <row r="156" spans="1:15" s="32" customFormat="1">
      <c r="A156" s="19" t="str">
        <f>A155</f>
        <v>&lt;invullen&gt;</v>
      </c>
      <c r="B156" s="11"/>
      <c r="C156" s="11"/>
      <c r="D156" s="14"/>
      <c r="E156" s="14"/>
      <c r="F156" s="14"/>
      <c r="G156" s="14"/>
      <c r="H156" s="5" t="s">
        <v>20</v>
      </c>
      <c r="I156" s="44">
        <f>D156*'Aangeboden DRU''s TOTAAL'!$C$19</f>
        <v>0</v>
      </c>
      <c r="J156" s="44">
        <f>E156*'Aangeboden DRU''s TOTAAL'!$C$19</f>
        <v>0</v>
      </c>
      <c r="K156" s="44">
        <f>F156*'Aangeboden DRU''s TOTAAL'!$C$19</f>
        <v>0</v>
      </c>
      <c r="L156" s="45">
        <f>G156*'Aangeboden DRU''s TOTAAL'!$C$19</f>
        <v>0</v>
      </c>
      <c r="M156" s="31"/>
      <c r="N156" s="31"/>
      <c r="O156" s="31"/>
    </row>
    <row r="157" spans="1:15" s="32" customFormat="1">
      <c r="A157" s="19" t="str">
        <f>A155</f>
        <v>&lt;invullen&gt;</v>
      </c>
      <c r="B157" s="11"/>
      <c r="C157" s="11"/>
      <c r="D157" s="14"/>
      <c r="E157" s="14"/>
      <c r="F157" s="14"/>
      <c r="G157" s="14"/>
      <c r="H157" s="5" t="s">
        <v>21</v>
      </c>
      <c r="I157" s="44">
        <f>D157*'Aangeboden DRU''s TOTAAL'!$C$23</f>
        <v>0</v>
      </c>
      <c r="J157" s="44">
        <f>E157*'Aangeboden DRU''s TOTAAL'!$C$23</f>
        <v>0</v>
      </c>
      <c r="K157" s="44">
        <f>F157*'Aangeboden DRU''s TOTAAL'!$C$23</f>
        <v>0</v>
      </c>
      <c r="L157" s="45">
        <f>G157*'Aangeboden DRU''s TOTAAL'!$C$23</f>
        <v>0</v>
      </c>
      <c r="M157" s="31"/>
      <c r="N157" s="31"/>
      <c r="O157" s="31"/>
    </row>
    <row r="158" spans="1:15" s="32" customFormat="1">
      <c r="A158" s="18" t="s">
        <v>5</v>
      </c>
      <c r="B158" s="11"/>
      <c r="C158" s="11"/>
      <c r="D158" s="14"/>
      <c r="E158" s="14"/>
      <c r="F158" s="14"/>
      <c r="G158" s="14"/>
      <c r="H158" s="3" t="s">
        <v>19</v>
      </c>
      <c r="I158" s="44">
        <f>D158*'Aangeboden DRU''s TOTAAL'!$C$15</f>
        <v>0</v>
      </c>
      <c r="J158" s="44">
        <f>E158*'Aangeboden DRU''s TOTAAL'!$C$15</f>
        <v>0</v>
      </c>
      <c r="K158" s="44">
        <f>F158*'Aangeboden DRU''s TOTAAL'!$C$15</f>
        <v>0</v>
      </c>
      <c r="L158" s="45">
        <f>G158*'Aangeboden DRU''s TOTAAL'!$C$15</f>
        <v>0</v>
      </c>
      <c r="M158" s="31"/>
      <c r="N158" s="31"/>
      <c r="O158" s="31"/>
    </row>
    <row r="159" spans="1:15" s="32" customFormat="1">
      <c r="A159" s="19" t="str">
        <f>A158</f>
        <v>&lt;invullen&gt;</v>
      </c>
      <c r="B159" s="11"/>
      <c r="C159" s="11"/>
      <c r="D159" s="14"/>
      <c r="E159" s="14"/>
      <c r="F159" s="14"/>
      <c r="G159" s="14"/>
      <c r="H159" s="3" t="s">
        <v>20</v>
      </c>
      <c r="I159" s="44">
        <f>D159*'Aangeboden DRU''s TOTAAL'!$C$19</f>
        <v>0</v>
      </c>
      <c r="J159" s="44">
        <f>E159*'Aangeboden DRU''s TOTAAL'!$C$19</f>
        <v>0</v>
      </c>
      <c r="K159" s="44">
        <f>F159*'Aangeboden DRU''s TOTAAL'!$C$19</f>
        <v>0</v>
      </c>
      <c r="L159" s="45">
        <f>G159*'Aangeboden DRU''s TOTAAL'!$C$19</f>
        <v>0</v>
      </c>
      <c r="M159" s="31"/>
      <c r="N159" s="31"/>
      <c r="O159" s="31"/>
    </row>
    <row r="160" spans="1:15" s="32" customFormat="1">
      <c r="A160" s="19" t="str">
        <f>A158</f>
        <v>&lt;invullen&gt;</v>
      </c>
      <c r="B160" s="11"/>
      <c r="C160" s="11"/>
      <c r="D160" s="14"/>
      <c r="E160" s="14"/>
      <c r="F160" s="14"/>
      <c r="G160" s="14"/>
      <c r="H160" s="3" t="s">
        <v>21</v>
      </c>
      <c r="I160" s="44">
        <f>D160*'Aangeboden DRU''s TOTAAL'!$C$23</f>
        <v>0</v>
      </c>
      <c r="J160" s="44">
        <f>E160*'Aangeboden DRU''s TOTAAL'!$C$23</f>
        <v>0</v>
      </c>
      <c r="K160" s="44">
        <f>F160*'Aangeboden DRU''s TOTAAL'!$C$23</f>
        <v>0</v>
      </c>
      <c r="L160" s="45">
        <f>G160*'Aangeboden DRU''s TOTAAL'!$C$23</f>
        <v>0</v>
      </c>
      <c r="M160" s="31"/>
      <c r="N160" s="31"/>
      <c r="O160" s="31"/>
    </row>
    <row r="161" spans="1:21" s="32" customFormat="1">
      <c r="A161" s="18" t="s">
        <v>5</v>
      </c>
      <c r="B161" s="11"/>
      <c r="C161" s="11"/>
      <c r="D161" s="14"/>
      <c r="E161" s="14"/>
      <c r="F161" s="14"/>
      <c r="G161" s="14"/>
      <c r="H161" s="4" t="s">
        <v>19</v>
      </c>
      <c r="I161" s="44">
        <f>D161*'Aangeboden DRU''s TOTAAL'!$C$15</f>
        <v>0</v>
      </c>
      <c r="J161" s="44">
        <f>E161*'Aangeboden DRU''s TOTAAL'!$C$15</f>
        <v>0</v>
      </c>
      <c r="K161" s="44">
        <f>F161*'Aangeboden DRU''s TOTAAL'!$C$15</f>
        <v>0</v>
      </c>
      <c r="L161" s="45">
        <f>G161*'Aangeboden DRU''s TOTAAL'!$C$15</f>
        <v>0</v>
      </c>
      <c r="M161" s="31"/>
      <c r="N161" s="31"/>
      <c r="O161" s="31"/>
    </row>
    <row r="162" spans="1:21" s="32" customFormat="1">
      <c r="A162" s="19" t="str">
        <f>A161</f>
        <v>&lt;invullen&gt;</v>
      </c>
      <c r="B162" s="11"/>
      <c r="C162" s="11"/>
      <c r="D162" s="14"/>
      <c r="E162" s="14"/>
      <c r="F162" s="14"/>
      <c r="G162" s="14"/>
      <c r="H162" s="4" t="s">
        <v>20</v>
      </c>
      <c r="I162" s="44">
        <f>D162*'Aangeboden DRU''s TOTAAL'!$C$19</f>
        <v>0</v>
      </c>
      <c r="J162" s="44">
        <f>E162*'Aangeboden DRU''s TOTAAL'!$C$19</f>
        <v>0</v>
      </c>
      <c r="K162" s="44">
        <f>F162*'Aangeboden DRU''s TOTAAL'!$C$19</f>
        <v>0</v>
      </c>
      <c r="L162" s="45">
        <f>G162*'Aangeboden DRU''s TOTAAL'!$C$19</f>
        <v>0</v>
      </c>
      <c r="M162" s="31"/>
      <c r="N162" s="31"/>
      <c r="O162" s="31"/>
    </row>
    <row r="163" spans="1:21" s="32" customFormat="1">
      <c r="A163" s="19" t="str">
        <f>A161</f>
        <v>&lt;invullen&gt;</v>
      </c>
      <c r="B163" s="11"/>
      <c r="C163" s="11"/>
      <c r="D163" s="14"/>
      <c r="E163" s="14"/>
      <c r="F163" s="14"/>
      <c r="G163" s="14"/>
      <c r="H163" s="4" t="s">
        <v>21</v>
      </c>
      <c r="I163" s="44">
        <f>D163*'Aangeboden DRU''s TOTAAL'!$C$23</f>
        <v>0</v>
      </c>
      <c r="J163" s="44">
        <f>E163*'Aangeboden DRU''s TOTAAL'!$C$23</f>
        <v>0</v>
      </c>
      <c r="K163" s="44">
        <f>F163*'Aangeboden DRU''s TOTAAL'!$C$23</f>
        <v>0</v>
      </c>
      <c r="L163" s="45">
        <f>G163*'Aangeboden DRU''s TOTAAL'!$C$23</f>
        <v>0</v>
      </c>
      <c r="M163" s="31"/>
      <c r="N163" s="31"/>
      <c r="O163" s="31"/>
    </row>
    <row r="164" spans="1:21" s="32" customFormat="1">
      <c r="A164" s="18" t="s">
        <v>5</v>
      </c>
      <c r="B164" s="11"/>
      <c r="C164" s="11"/>
      <c r="D164" s="14"/>
      <c r="E164" s="14"/>
      <c r="F164" s="14"/>
      <c r="G164" s="14"/>
      <c r="H164" s="9" t="s">
        <v>19</v>
      </c>
      <c r="I164" s="44">
        <f>D164*'Aangeboden DRU''s TOTAAL'!$C$15</f>
        <v>0</v>
      </c>
      <c r="J164" s="44">
        <f>E164*'Aangeboden DRU''s TOTAAL'!$C$15</f>
        <v>0</v>
      </c>
      <c r="K164" s="44">
        <f>F164*'Aangeboden DRU''s TOTAAL'!$C$15</f>
        <v>0</v>
      </c>
      <c r="L164" s="45">
        <f>G164*'Aangeboden DRU''s TOTAAL'!$C$15</f>
        <v>0</v>
      </c>
      <c r="M164" s="31"/>
      <c r="N164" s="31"/>
      <c r="O164" s="31"/>
    </row>
    <row r="165" spans="1:21" s="32" customFormat="1">
      <c r="A165" s="19" t="str">
        <f>A164</f>
        <v>&lt;invullen&gt;</v>
      </c>
      <c r="B165" s="11"/>
      <c r="C165" s="11"/>
      <c r="D165" s="14"/>
      <c r="E165" s="14"/>
      <c r="F165" s="14"/>
      <c r="G165" s="14"/>
      <c r="H165" s="9" t="s">
        <v>20</v>
      </c>
      <c r="I165" s="44">
        <f>D165*'Aangeboden DRU''s TOTAAL'!$C$19</f>
        <v>0</v>
      </c>
      <c r="J165" s="44">
        <f>E165*'Aangeboden DRU''s TOTAAL'!$C$19</f>
        <v>0</v>
      </c>
      <c r="K165" s="44">
        <f>F165*'Aangeboden DRU''s TOTAAL'!$C$19</f>
        <v>0</v>
      </c>
      <c r="L165" s="45">
        <f>G165*'Aangeboden DRU''s TOTAAL'!$C$19</f>
        <v>0</v>
      </c>
      <c r="M165" s="31"/>
      <c r="N165" s="31"/>
      <c r="O165" s="31"/>
    </row>
    <row r="166" spans="1:21" s="32" customFormat="1">
      <c r="A166" s="19" t="str">
        <f>A164</f>
        <v>&lt;invullen&gt;</v>
      </c>
      <c r="B166" s="11"/>
      <c r="C166" s="11"/>
      <c r="D166" s="14"/>
      <c r="E166" s="14"/>
      <c r="F166" s="14"/>
      <c r="G166" s="14"/>
      <c r="H166" s="9" t="s">
        <v>21</v>
      </c>
      <c r="I166" s="44">
        <f>D166*'Aangeboden DRU''s TOTAAL'!$C$23</f>
        <v>0</v>
      </c>
      <c r="J166" s="44">
        <f>E166*'Aangeboden DRU''s TOTAAL'!$C$23</f>
        <v>0</v>
      </c>
      <c r="K166" s="44">
        <f>F166*'Aangeboden DRU''s TOTAAL'!$C$23</f>
        <v>0</v>
      </c>
      <c r="L166" s="45">
        <f>G166*'Aangeboden DRU''s TOTAAL'!$C$23</f>
        <v>0</v>
      </c>
      <c r="M166" s="31"/>
      <c r="N166" s="31"/>
      <c r="O166" s="31"/>
    </row>
    <row r="167" spans="1:21" s="32" customFormat="1">
      <c r="A167" s="18" t="s">
        <v>5</v>
      </c>
      <c r="B167" s="11"/>
      <c r="C167" s="11"/>
      <c r="D167" s="14"/>
      <c r="E167" s="14"/>
      <c r="F167" s="14"/>
      <c r="G167" s="14"/>
      <c r="H167" s="7" t="s">
        <v>19</v>
      </c>
      <c r="I167" s="44">
        <f>D167*'Aangeboden DRU''s TOTAAL'!$C$15</f>
        <v>0</v>
      </c>
      <c r="J167" s="44">
        <f>E167*'Aangeboden DRU''s TOTAAL'!$C$15</f>
        <v>0</v>
      </c>
      <c r="K167" s="44">
        <f>F167*'Aangeboden DRU''s TOTAAL'!$C$15</f>
        <v>0</v>
      </c>
      <c r="L167" s="45">
        <f>G167*'Aangeboden DRU''s TOTAAL'!$C$15</f>
        <v>0</v>
      </c>
      <c r="M167" s="31"/>
      <c r="N167" s="31"/>
      <c r="O167" s="31"/>
    </row>
    <row r="168" spans="1:21" s="32" customFormat="1">
      <c r="A168" s="19" t="str">
        <f>A167</f>
        <v>&lt;invullen&gt;</v>
      </c>
      <c r="B168" s="11"/>
      <c r="C168" s="11"/>
      <c r="D168" s="14"/>
      <c r="E168" s="14"/>
      <c r="F168" s="14"/>
      <c r="G168" s="14"/>
      <c r="H168" s="7" t="s">
        <v>20</v>
      </c>
      <c r="I168" s="44">
        <f>D168*'Aangeboden DRU''s TOTAAL'!$C$19</f>
        <v>0</v>
      </c>
      <c r="J168" s="44">
        <f>E168*'Aangeboden DRU''s TOTAAL'!$C$19</f>
        <v>0</v>
      </c>
      <c r="K168" s="44">
        <f>F168*'Aangeboden DRU''s TOTAAL'!$C$19</f>
        <v>0</v>
      </c>
      <c r="L168" s="45">
        <f>G168*'Aangeboden DRU''s TOTAAL'!$C$19</f>
        <v>0</v>
      </c>
      <c r="M168" s="31"/>
      <c r="N168" s="31"/>
      <c r="O168" s="31"/>
    </row>
    <row r="169" spans="1:21" s="32" customFormat="1">
      <c r="A169" s="19" t="str">
        <f>A167</f>
        <v>&lt;invullen&gt;</v>
      </c>
      <c r="B169" s="11"/>
      <c r="C169" s="11"/>
      <c r="D169" s="14"/>
      <c r="E169" s="14"/>
      <c r="F169" s="14"/>
      <c r="G169" s="14"/>
      <c r="H169" s="7" t="s">
        <v>21</v>
      </c>
      <c r="I169" s="44">
        <f>D169*'Aangeboden DRU''s TOTAAL'!$C$23</f>
        <v>0</v>
      </c>
      <c r="J169" s="44">
        <f>E169*'Aangeboden DRU''s TOTAAL'!$C$23</f>
        <v>0</v>
      </c>
      <c r="K169" s="44">
        <f>F169*'Aangeboden DRU''s TOTAAL'!$C$23</f>
        <v>0</v>
      </c>
      <c r="L169" s="45">
        <f>G169*'Aangeboden DRU''s TOTAAL'!$C$23</f>
        <v>0</v>
      </c>
      <c r="M169" s="31"/>
      <c r="N169" s="31"/>
      <c r="O169" s="31"/>
    </row>
    <row r="170" spans="1:21" s="32" customFormat="1">
      <c r="A170" s="18" t="s">
        <v>5</v>
      </c>
      <c r="B170" s="11"/>
      <c r="C170" s="11"/>
      <c r="D170" s="14"/>
      <c r="E170" s="14"/>
      <c r="F170" s="14"/>
      <c r="G170" s="14"/>
      <c r="H170" s="6" t="s">
        <v>19</v>
      </c>
      <c r="I170" s="44">
        <f>D170*'Aangeboden DRU''s TOTAAL'!$C$15</f>
        <v>0</v>
      </c>
      <c r="J170" s="44">
        <f>E170*'Aangeboden DRU''s TOTAAL'!$C$15</f>
        <v>0</v>
      </c>
      <c r="K170" s="44">
        <f>F170*'Aangeboden DRU''s TOTAAL'!$C$15</f>
        <v>0</v>
      </c>
      <c r="L170" s="45">
        <f>G170*'Aangeboden DRU''s TOTAAL'!$C$15</f>
        <v>0</v>
      </c>
      <c r="M170" s="31"/>
      <c r="N170" s="31"/>
      <c r="O170" s="31"/>
    </row>
    <row r="171" spans="1:21" s="32" customFormat="1">
      <c r="A171" s="19" t="str">
        <f>A170</f>
        <v>&lt;invullen&gt;</v>
      </c>
      <c r="B171" s="11"/>
      <c r="C171" s="11"/>
      <c r="D171" s="14"/>
      <c r="E171" s="14"/>
      <c r="F171" s="14"/>
      <c r="G171" s="14"/>
      <c r="H171" s="6" t="s">
        <v>20</v>
      </c>
      <c r="I171" s="44">
        <f>D171*'Aangeboden DRU''s TOTAAL'!$C$19</f>
        <v>0</v>
      </c>
      <c r="J171" s="44">
        <f>E171*'Aangeboden DRU''s TOTAAL'!$C$19</f>
        <v>0</v>
      </c>
      <c r="K171" s="44">
        <f>F171*'Aangeboden DRU''s TOTAAL'!$C$19</f>
        <v>0</v>
      </c>
      <c r="L171" s="45">
        <f>G171*'Aangeboden DRU''s TOTAAL'!$C$19</f>
        <v>0</v>
      </c>
      <c r="M171" s="31"/>
      <c r="N171" s="31"/>
      <c r="O171" s="31"/>
    </row>
    <row r="172" spans="1:21" s="32" customFormat="1">
      <c r="A172" s="19" t="str">
        <f>A170</f>
        <v>&lt;invullen&gt;</v>
      </c>
      <c r="B172" s="11"/>
      <c r="C172" s="11"/>
      <c r="D172" s="14"/>
      <c r="E172" s="14"/>
      <c r="F172" s="14"/>
      <c r="G172" s="14"/>
      <c r="H172" s="6" t="s">
        <v>21</v>
      </c>
      <c r="I172" s="44">
        <f>D172*'Aangeboden DRU''s TOTAAL'!$C$23</f>
        <v>0</v>
      </c>
      <c r="J172" s="44">
        <f>E172*'Aangeboden DRU''s TOTAAL'!$C$23</f>
        <v>0</v>
      </c>
      <c r="K172" s="44">
        <f>F172*'Aangeboden DRU''s TOTAAL'!$C$23</f>
        <v>0</v>
      </c>
      <c r="L172" s="45">
        <f>G172*'Aangeboden DRU''s TOTAAL'!$C$23</f>
        <v>0</v>
      </c>
      <c r="M172" s="31"/>
      <c r="N172" s="31"/>
      <c r="O172" s="31"/>
      <c r="P172" s="31"/>
      <c r="Q172" s="31"/>
      <c r="R172" s="31"/>
      <c r="S172" s="31"/>
      <c r="T172" s="31"/>
      <c r="U172" s="31"/>
    </row>
    <row r="173" spans="1:21" s="32" customFormat="1">
      <c r="A173" s="18" t="s">
        <v>5</v>
      </c>
      <c r="B173" s="11"/>
      <c r="C173" s="11"/>
      <c r="D173" s="14"/>
      <c r="E173" s="14"/>
      <c r="F173" s="14"/>
      <c r="G173" s="14"/>
      <c r="H173" s="8" t="s">
        <v>19</v>
      </c>
      <c r="I173" s="44">
        <f>D173*'Aangeboden DRU''s TOTAAL'!$C$15</f>
        <v>0</v>
      </c>
      <c r="J173" s="44">
        <f>E173*'Aangeboden DRU''s TOTAAL'!$C$15</f>
        <v>0</v>
      </c>
      <c r="K173" s="44">
        <f>F173*'Aangeboden DRU''s TOTAAL'!$C$15</f>
        <v>0</v>
      </c>
      <c r="L173" s="45">
        <f>G173*'Aangeboden DRU''s TOTAAL'!$C$15</f>
        <v>0</v>
      </c>
      <c r="M173" s="31"/>
      <c r="N173" s="31"/>
      <c r="O173" s="31"/>
      <c r="P173" s="31"/>
      <c r="Q173" s="31"/>
      <c r="R173" s="31"/>
      <c r="S173" s="31"/>
      <c r="T173" s="31"/>
      <c r="U173" s="31"/>
    </row>
    <row r="174" spans="1:21" s="32" customFormat="1">
      <c r="A174" s="19" t="str">
        <f>A173</f>
        <v>&lt;invullen&gt;</v>
      </c>
      <c r="B174" s="11"/>
      <c r="C174" s="11"/>
      <c r="D174" s="14"/>
      <c r="E174" s="14"/>
      <c r="F174" s="14"/>
      <c r="G174" s="14"/>
      <c r="H174" s="8" t="s">
        <v>20</v>
      </c>
      <c r="I174" s="44">
        <f>D174*'Aangeboden DRU''s TOTAAL'!$C$19</f>
        <v>0</v>
      </c>
      <c r="J174" s="44">
        <f>E174*'Aangeboden DRU''s TOTAAL'!$C$19</f>
        <v>0</v>
      </c>
      <c r="K174" s="44">
        <f>F174*'Aangeboden DRU''s TOTAAL'!$C$19</f>
        <v>0</v>
      </c>
      <c r="L174" s="45">
        <f>G174*'Aangeboden DRU''s TOTAAL'!$C$19</f>
        <v>0</v>
      </c>
      <c r="M174" s="31"/>
      <c r="N174" s="31"/>
      <c r="O174" s="31"/>
      <c r="P174" s="31"/>
      <c r="Q174" s="31"/>
      <c r="R174" s="31"/>
      <c r="S174" s="31"/>
      <c r="T174" s="31"/>
      <c r="U174" s="31"/>
    </row>
    <row r="175" spans="1:21" s="32" customFormat="1" ht="14.45" customHeight="1">
      <c r="A175" s="19" t="str">
        <f>A173</f>
        <v>&lt;invullen&gt;</v>
      </c>
      <c r="B175" s="11"/>
      <c r="C175" s="11"/>
      <c r="D175" s="14"/>
      <c r="E175" s="14"/>
      <c r="F175" s="14"/>
      <c r="G175" s="14"/>
      <c r="H175" s="8" t="s">
        <v>21</v>
      </c>
      <c r="I175" s="44">
        <f>D175*'Aangeboden DRU''s TOTAAL'!$C$23</f>
        <v>0</v>
      </c>
      <c r="J175" s="44">
        <f>E175*'Aangeboden DRU''s TOTAAL'!$C$23</f>
        <v>0</v>
      </c>
      <c r="K175" s="44">
        <f>F175*'Aangeboden DRU''s TOTAAL'!$C$23</f>
        <v>0</v>
      </c>
      <c r="L175" s="45">
        <f>G175*'Aangeboden DRU''s TOTAAL'!$C$23</f>
        <v>0</v>
      </c>
      <c r="M175" s="31"/>
      <c r="N175" s="31"/>
      <c r="O175" s="31"/>
      <c r="P175" s="31"/>
      <c r="Q175" s="31"/>
      <c r="R175" s="31"/>
      <c r="S175" s="31"/>
      <c r="T175" s="31"/>
      <c r="U175" s="31"/>
    </row>
    <row r="176" spans="1:21" s="32" customFormat="1" ht="14.25" customHeight="1">
      <c r="A176" s="18" t="s">
        <v>5</v>
      </c>
      <c r="B176" s="11"/>
      <c r="C176" s="11"/>
      <c r="D176" s="14"/>
      <c r="E176" s="14"/>
      <c r="F176" s="14"/>
      <c r="G176" s="14"/>
      <c r="H176" s="5" t="s">
        <v>19</v>
      </c>
      <c r="I176" s="44">
        <f>D176*'Aangeboden DRU''s TOTAAL'!$C$15</f>
        <v>0</v>
      </c>
      <c r="J176" s="44">
        <f>E176*'Aangeboden DRU''s TOTAAL'!$C$15</f>
        <v>0</v>
      </c>
      <c r="K176" s="44">
        <f>F176*'Aangeboden DRU''s TOTAAL'!$C$15</f>
        <v>0</v>
      </c>
      <c r="L176" s="45">
        <f>G176*'Aangeboden DRU''s TOTAAL'!$C$15</f>
        <v>0</v>
      </c>
      <c r="M176" s="31"/>
      <c r="N176" s="31"/>
      <c r="O176" s="31"/>
      <c r="P176" s="31"/>
      <c r="Q176" s="31"/>
      <c r="R176" s="31"/>
      <c r="S176" s="31"/>
      <c r="T176" s="31"/>
      <c r="U176" s="31"/>
    </row>
    <row r="177" spans="1:20" s="32" customFormat="1" ht="14.25" customHeight="1">
      <c r="A177" s="19" t="str">
        <f>A176</f>
        <v>&lt;invullen&gt;</v>
      </c>
      <c r="B177" s="11"/>
      <c r="C177" s="11"/>
      <c r="D177" s="14"/>
      <c r="E177" s="14"/>
      <c r="F177" s="14"/>
      <c r="G177" s="14"/>
      <c r="H177" s="5" t="s">
        <v>20</v>
      </c>
      <c r="I177" s="44">
        <f>D177*'Aangeboden DRU''s TOTAAL'!$C$19</f>
        <v>0</v>
      </c>
      <c r="J177" s="44">
        <f>E177*'Aangeboden DRU''s TOTAAL'!$C$19</f>
        <v>0</v>
      </c>
      <c r="K177" s="44">
        <f>F177*'Aangeboden DRU''s TOTAAL'!$C$19</f>
        <v>0</v>
      </c>
      <c r="L177" s="45">
        <f>G177*'Aangeboden DRU''s TOTAAL'!$C$19</f>
        <v>0</v>
      </c>
      <c r="M177" s="31"/>
      <c r="N177" s="31"/>
      <c r="O177" s="31"/>
      <c r="P177" s="31"/>
      <c r="Q177" s="31"/>
      <c r="R177" s="31"/>
      <c r="S177" s="31"/>
      <c r="T177" s="31"/>
    </row>
    <row r="178" spans="1:20" s="32" customFormat="1" ht="14.25" customHeight="1">
      <c r="A178" s="19" t="str">
        <f>A176</f>
        <v>&lt;invullen&gt;</v>
      </c>
      <c r="B178" s="11"/>
      <c r="C178" s="11"/>
      <c r="D178" s="14"/>
      <c r="E178" s="14"/>
      <c r="F178" s="14"/>
      <c r="G178" s="14"/>
      <c r="H178" s="5" t="s">
        <v>21</v>
      </c>
      <c r="I178" s="44">
        <f>D178*'Aangeboden DRU''s TOTAAL'!$C$23</f>
        <v>0</v>
      </c>
      <c r="J178" s="44">
        <f>E178*'Aangeboden DRU''s TOTAAL'!$C$23</f>
        <v>0</v>
      </c>
      <c r="K178" s="44">
        <f>F178*'Aangeboden DRU''s TOTAAL'!$C$23</f>
        <v>0</v>
      </c>
      <c r="L178" s="45">
        <f>G178*'Aangeboden DRU''s TOTAAL'!$C$23</f>
        <v>0</v>
      </c>
      <c r="M178" s="31"/>
      <c r="N178" s="31"/>
      <c r="O178" s="31"/>
      <c r="P178" s="31"/>
      <c r="Q178" s="31"/>
      <c r="R178" s="31"/>
      <c r="S178" s="31"/>
      <c r="T178" s="31"/>
    </row>
    <row r="179" spans="1:20" s="32" customFormat="1" ht="14.25" customHeight="1">
      <c r="A179" s="46" t="s">
        <v>79</v>
      </c>
      <c r="B179" s="47"/>
      <c r="C179" s="47"/>
      <c r="D179" s="48"/>
      <c r="E179" s="48"/>
      <c r="F179" s="48"/>
      <c r="G179" s="48"/>
      <c r="H179" s="49"/>
      <c r="I179" s="50"/>
      <c r="J179" s="50"/>
      <c r="K179" s="50"/>
      <c r="L179" s="51"/>
      <c r="M179" s="31"/>
      <c r="N179" s="31"/>
      <c r="O179" s="31"/>
      <c r="P179" s="31"/>
      <c r="Q179" s="31"/>
      <c r="R179" s="31"/>
      <c r="S179" s="31"/>
      <c r="T179" s="31"/>
    </row>
    <row r="180" spans="1:20" ht="16.5" thickBot="1">
      <c r="A180" s="215" t="s">
        <v>1</v>
      </c>
      <c r="B180" s="216"/>
      <c r="C180" s="216"/>
      <c r="D180" s="216"/>
      <c r="E180" s="216"/>
      <c r="F180" s="216"/>
      <c r="G180" s="216"/>
      <c r="H180" s="216"/>
      <c r="I180" s="54">
        <f>SUM(I11:I179)</f>
        <v>0</v>
      </c>
      <c r="J180" s="54">
        <f>SUM(J11:J179)</f>
        <v>0</v>
      </c>
      <c r="K180" s="54">
        <f>SUM(K11:K179)</f>
        <v>0</v>
      </c>
      <c r="L180" s="54">
        <f>SUM(L11:L179)</f>
        <v>0</v>
      </c>
    </row>
    <row r="181" spans="1:20" ht="13.5" thickBot="1">
      <c r="G181" s="55"/>
      <c r="H181" s="56"/>
      <c r="I181" s="56"/>
      <c r="J181" s="56"/>
      <c r="K181" s="56"/>
      <c r="L181" s="56"/>
      <c r="M181" s="56"/>
    </row>
    <row r="182" spans="1:20">
      <c r="A182" s="57" t="s">
        <v>30</v>
      </c>
      <c r="B182" s="58"/>
      <c r="C182" s="58"/>
      <c r="D182" s="59"/>
      <c r="E182" s="59"/>
      <c r="F182" s="60"/>
      <c r="G182" s="61"/>
      <c r="H182" s="62"/>
      <c r="I182" s="62"/>
      <c r="J182" s="63"/>
      <c r="K182" s="63"/>
      <c r="L182" s="63"/>
      <c r="M182" s="63"/>
    </row>
    <row r="183" spans="1:20">
      <c r="A183" s="64" t="s">
        <v>2</v>
      </c>
      <c r="B183" s="65" t="s">
        <v>3</v>
      </c>
      <c r="C183" s="65" t="s">
        <v>4</v>
      </c>
      <c r="D183" s="66" t="s">
        <v>25</v>
      </c>
      <c r="E183" s="67" t="s">
        <v>27</v>
      </c>
      <c r="F183" s="68" t="s">
        <v>29</v>
      </c>
      <c r="G183" s="69"/>
      <c r="H183" s="63"/>
      <c r="I183" s="63"/>
      <c r="J183" s="63"/>
      <c r="K183" s="63"/>
      <c r="L183" s="63"/>
      <c r="M183" s="63"/>
    </row>
    <row r="184" spans="1:20" ht="13.5" thickBot="1">
      <c r="A184" s="70"/>
      <c r="B184" s="71"/>
      <c r="C184" s="71"/>
      <c r="D184" s="72" t="s">
        <v>28</v>
      </c>
      <c r="E184" s="73"/>
      <c r="F184" s="74" t="s">
        <v>28</v>
      </c>
      <c r="G184" s="69"/>
      <c r="H184" s="63"/>
      <c r="I184" s="63"/>
      <c r="J184" s="63"/>
      <c r="K184" s="63"/>
      <c r="L184" s="63"/>
      <c r="M184" s="63"/>
    </row>
    <row r="185" spans="1:20">
      <c r="A185" s="26" t="s">
        <v>75</v>
      </c>
      <c r="B185" s="22"/>
      <c r="C185" s="22"/>
      <c r="D185" s="23"/>
      <c r="E185" s="24" t="s">
        <v>19</v>
      </c>
      <c r="F185" s="43">
        <f>D185*'Aangeboden DRU''s TOTAAL'!$C$15</f>
        <v>0</v>
      </c>
      <c r="G185" s="69"/>
      <c r="H185" s="63"/>
      <c r="I185" s="63"/>
      <c r="J185" s="63"/>
      <c r="K185" s="63"/>
      <c r="L185" s="63"/>
      <c r="M185" s="63"/>
    </row>
    <row r="186" spans="1:20">
      <c r="A186" s="19" t="str">
        <f>A$185</f>
        <v>Lijn 20</v>
      </c>
      <c r="B186" s="11"/>
      <c r="C186" s="11"/>
      <c r="D186" s="14"/>
      <c r="E186" s="3" t="s">
        <v>20</v>
      </c>
      <c r="F186" s="45">
        <f>D186*'Aangeboden DRU''s TOTAAL'!$C$19</f>
        <v>0</v>
      </c>
      <c r="G186" s="69"/>
      <c r="H186" s="63"/>
      <c r="I186" s="63"/>
      <c r="J186" s="63"/>
      <c r="K186" s="63"/>
      <c r="L186" s="63"/>
      <c r="M186" s="63"/>
    </row>
    <row r="187" spans="1:20">
      <c r="A187" s="19" t="str">
        <f>A$185</f>
        <v>Lijn 20</v>
      </c>
      <c r="B187" s="11"/>
      <c r="C187" s="11"/>
      <c r="D187" s="14"/>
      <c r="E187" s="3" t="s">
        <v>21</v>
      </c>
      <c r="F187" s="45">
        <f>D187*'Aangeboden DRU''s TOTAAL'!$C$23</f>
        <v>0</v>
      </c>
      <c r="G187" s="69"/>
      <c r="H187" s="63"/>
      <c r="I187" s="63"/>
      <c r="J187" s="63"/>
      <c r="K187" s="63"/>
      <c r="L187" s="63"/>
      <c r="M187" s="63"/>
    </row>
    <row r="188" spans="1:20">
      <c r="A188" s="25" t="s">
        <v>76</v>
      </c>
      <c r="B188" s="11"/>
      <c r="C188" s="11"/>
      <c r="D188" s="14"/>
      <c r="E188" s="4" t="s">
        <v>19</v>
      </c>
      <c r="F188" s="45">
        <f>D188*'Aangeboden DRU''s TOTAAL'!$C$15</f>
        <v>0</v>
      </c>
      <c r="G188" s="69"/>
      <c r="H188" s="63"/>
      <c r="I188" s="63"/>
      <c r="J188" s="63"/>
      <c r="K188" s="63"/>
      <c r="L188" s="63"/>
      <c r="M188" s="63"/>
    </row>
    <row r="189" spans="1:20">
      <c r="A189" s="19" t="str">
        <f>A$188</f>
        <v>Lijn 21</v>
      </c>
      <c r="B189" s="11"/>
      <c r="C189" s="11"/>
      <c r="D189" s="14"/>
      <c r="E189" s="4" t="s">
        <v>20</v>
      </c>
      <c r="F189" s="45">
        <f>D189*'Aangeboden DRU''s TOTAAL'!$C$19</f>
        <v>0</v>
      </c>
      <c r="G189" s="69"/>
      <c r="H189" s="63"/>
      <c r="I189" s="63"/>
      <c r="J189" s="63"/>
      <c r="K189" s="63"/>
      <c r="L189" s="63"/>
      <c r="M189" s="63"/>
    </row>
    <row r="190" spans="1:20">
      <c r="A190" s="19" t="str">
        <f>A$188</f>
        <v>Lijn 21</v>
      </c>
      <c r="B190" s="11"/>
      <c r="C190" s="11"/>
      <c r="D190" s="14"/>
      <c r="E190" s="4" t="s">
        <v>21</v>
      </c>
      <c r="F190" s="45">
        <f>D190*'Aangeboden DRU''s TOTAAL'!$C$23</f>
        <v>0</v>
      </c>
      <c r="G190" s="69"/>
      <c r="H190" s="63"/>
      <c r="I190" s="63"/>
      <c r="J190" s="63"/>
      <c r="K190" s="63"/>
      <c r="L190" s="63"/>
      <c r="M190" s="63"/>
    </row>
    <row r="191" spans="1:20">
      <c r="A191" s="25" t="s">
        <v>77</v>
      </c>
      <c r="B191" s="11"/>
      <c r="C191" s="11"/>
      <c r="D191" s="14"/>
      <c r="E191" s="9" t="s">
        <v>19</v>
      </c>
      <c r="F191" s="45">
        <f>D191*'Aangeboden DRU''s TOTAAL'!$C$15</f>
        <v>0</v>
      </c>
      <c r="G191" s="69"/>
      <c r="H191" s="63"/>
      <c r="I191" s="63"/>
      <c r="J191" s="63"/>
      <c r="K191" s="63"/>
      <c r="L191" s="63"/>
      <c r="M191" s="63"/>
    </row>
    <row r="192" spans="1:20">
      <c r="A192" s="19" t="str">
        <f>$A$191</f>
        <v>Lijn 22</v>
      </c>
      <c r="B192" s="11"/>
      <c r="C192" s="11"/>
      <c r="D192" s="14"/>
      <c r="E192" s="9" t="s">
        <v>20</v>
      </c>
      <c r="F192" s="45">
        <f>D192*'Aangeboden DRU''s TOTAAL'!$C$19</f>
        <v>0</v>
      </c>
      <c r="G192" s="69"/>
      <c r="H192" s="63"/>
      <c r="I192" s="63"/>
      <c r="J192" s="63"/>
      <c r="K192" s="63"/>
      <c r="L192" s="63"/>
      <c r="M192" s="63"/>
    </row>
    <row r="193" spans="1:13">
      <c r="A193" s="19" t="str">
        <f>$A$191</f>
        <v>Lijn 22</v>
      </c>
      <c r="B193" s="11"/>
      <c r="C193" s="11"/>
      <c r="D193" s="14"/>
      <c r="E193" s="9" t="s">
        <v>21</v>
      </c>
      <c r="F193" s="45">
        <f>D193*'Aangeboden DRU''s TOTAAL'!$C$23</f>
        <v>0</v>
      </c>
      <c r="G193" s="69"/>
      <c r="H193" s="63"/>
      <c r="I193" s="63"/>
      <c r="J193" s="63"/>
      <c r="K193" s="63"/>
      <c r="L193" s="63"/>
      <c r="M193" s="63"/>
    </row>
    <row r="194" spans="1:13" ht="16.5" thickBot="1">
      <c r="A194" s="52" t="s">
        <v>1</v>
      </c>
      <c r="B194" s="53"/>
      <c r="C194" s="53"/>
      <c r="D194" s="53"/>
      <c r="E194" s="53"/>
      <c r="F194" s="75">
        <f>SUM(F185:F193)</f>
        <v>0</v>
      </c>
      <c r="G194" s="76"/>
      <c r="H194" s="77"/>
      <c r="I194" s="63"/>
      <c r="J194" s="63"/>
      <c r="K194" s="63"/>
      <c r="L194" s="63"/>
      <c r="M194" s="63"/>
    </row>
  </sheetData>
  <sheetProtection algorithmName="SHA-512" hashValue="doRqfKZiW5sIto1AvHPjrTjruExBJKWF61zmdEKn/b8ECkHYbgiQJZuBq5TYwWbwRwWZINIaBSoAaQCIXUNZSg==" saltValue="IE6uEo+NiYH+aNCfWVK6hg==" spinCount="100000" sheet="1" formatRows="0" insertRows="0"/>
  <mergeCells count="9">
    <mergeCell ref="D9:G9"/>
    <mergeCell ref="I9:L9"/>
    <mergeCell ref="A180:H180"/>
    <mergeCell ref="A1:M1"/>
    <mergeCell ref="A3:K3"/>
    <mergeCell ref="A4:K4"/>
    <mergeCell ref="A5:K5"/>
    <mergeCell ref="A6:K6"/>
    <mergeCell ref="A7:K7"/>
  </mergeCells>
  <pageMargins left="0.7" right="0.7" top="0.75" bottom="0.75" header="0.3" footer="0.3"/>
  <pageSetup paperSize="8" scale="75" orientation="landscape" r:id="rId1"/>
  <colBreaks count="1" manualBreakCount="1">
    <brk id="13"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0C9C8-EA4C-4398-92DB-6571B21D15BA}">
  <dimension ref="A1:U194"/>
  <sheetViews>
    <sheetView view="pageBreakPreview" topLeftCell="A162" zoomScale="85" zoomScaleNormal="100" zoomScaleSheetLayoutView="85" workbookViewId="0">
      <selection activeCell="H204" sqref="H204"/>
    </sheetView>
  </sheetViews>
  <sheetFormatPr defaultColWidth="8.7109375" defaultRowHeight="12.75"/>
  <cols>
    <col min="1" max="1" width="38.42578125" customWidth="1"/>
    <col min="2" max="2" width="12.42578125" customWidth="1"/>
    <col min="3" max="3" width="11.140625" customWidth="1"/>
    <col min="4" max="7" width="17.85546875" customWidth="1"/>
    <col min="8" max="8" width="27.140625" customWidth="1"/>
    <col min="9" max="9" width="26.5703125" customWidth="1"/>
    <col min="10" max="10" width="27.85546875" customWidth="1"/>
    <col min="11" max="11" width="18.5703125" customWidth="1"/>
    <col min="12" max="12" width="18.28515625" customWidth="1"/>
    <col min="13" max="13" width="2.28515625" customWidth="1"/>
  </cols>
  <sheetData>
    <row r="1" spans="1:21" s="28" customFormat="1" ht="23.25" customHeight="1">
      <c r="A1" s="203" t="s">
        <v>86</v>
      </c>
      <c r="B1" s="203"/>
      <c r="C1" s="203"/>
      <c r="D1" s="203"/>
      <c r="E1" s="203"/>
      <c r="F1" s="203"/>
      <c r="G1" s="203"/>
      <c r="H1" s="203"/>
      <c r="I1" s="203"/>
      <c r="J1" s="203"/>
      <c r="K1" s="203"/>
      <c r="L1" s="203"/>
      <c r="M1" s="203"/>
      <c r="N1" s="27"/>
      <c r="O1" s="27"/>
      <c r="P1" s="27"/>
      <c r="Q1" s="27"/>
      <c r="R1" s="27"/>
      <c r="S1" s="27"/>
      <c r="T1" s="27"/>
      <c r="U1" s="27"/>
    </row>
    <row r="2" spans="1:21" s="32" customFormat="1">
      <c r="A2" s="29"/>
      <c r="B2" s="30"/>
      <c r="C2" s="29"/>
      <c r="D2" s="30"/>
      <c r="E2" s="30"/>
      <c r="F2" s="30"/>
      <c r="G2" s="30"/>
      <c r="H2" s="29"/>
      <c r="I2" s="30"/>
      <c r="J2" s="31"/>
      <c r="K2" s="31"/>
      <c r="L2" s="31"/>
      <c r="M2" s="31"/>
      <c r="N2" s="31"/>
      <c r="O2" s="31"/>
      <c r="P2" s="31"/>
      <c r="Q2" s="31"/>
      <c r="R2" s="31"/>
      <c r="S2" s="31"/>
      <c r="T2" s="31"/>
      <c r="U2" s="31"/>
    </row>
    <row r="3" spans="1:21" s="32" customFormat="1">
      <c r="A3" s="212" t="s">
        <v>83</v>
      </c>
      <c r="B3" s="212"/>
      <c r="C3" s="212"/>
      <c r="D3" s="212"/>
      <c r="E3" s="212"/>
      <c r="F3" s="212"/>
      <c r="G3" s="212"/>
      <c r="H3" s="212"/>
      <c r="I3" s="212"/>
      <c r="J3" s="212"/>
      <c r="K3" s="212"/>
      <c r="L3" s="33"/>
      <c r="M3" s="33"/>
      <c r="N3" s="31"/>
      <c r="O3" s="31"/>
      <c r="P3" s="31"/>
      <c r="Q3" s="31"/>
      <c r="R3" s="31"/>
      <c r="S3" s="31"/>
      <c r="T3" s="31"/>
      <c r="U3" s="31"/>
    </row>
    <row r="4" spans="1:21" s="32" customFormat="1">
      <c r="A4" s="212" t="s">
        <v>80</v>
      </c>
      <c r="B4" s="212"/>
      <c r="C4" s="212"/>
      <c r="D4" s="212"/>
      <c r="E4" s="212"/>
      <c r="F4" s="212"/>
      <c r="G4" s="212"/>
      <c r="H4" s="212"/>
      <c r="I4" s="212"/>
      <c r="J4" s="212"/>
      <c r="K4" s="212"/>
      <c r="L4" s="33"/>
      <c r="M4" s="33"/>
      <c r="N4" s="31"/>
      <c r="O4" s="31"/>
      <c r="P4" s="31"/>
      <c r="Q4" s="31"/>
      <c r="R4" s="31"/>
      <c r="S4" s="31"/>
      <c r="T4" s="31"/>
      <c r="U4" s="31"/>
    </row>
    <row r="5" spans="1:21" s="32" customFormat="1" ht="25.5" customHeight="1">
      <c r="A5" s="219" t="s">
        <v>81</v>
      </c>
      <c r="B5" s="220"/>
      <c r="C5" s="220"/>
      <c r="D5" s="220"/>
      <c r="E5" s="220"/>
      <c r="F5" s="220"/>
      <c r="G5" s="220"/>
      <c r="H5" s="220"/>
      <c r="I5" s="220"/>
      <c r="J5" s="220"/>
      <c r="K5" s="220"/>
      <c r="L5" s="33"/>
      <c r="M5" s="33"/>
      <c r="N5" s="33"/>
      <c r="O5" s="33"/>
      <c r="P5" s="33"/>
      <c r="Q5" s="33"/>
      <c r="R5" s="33"/>
      <c r="S5" s="33"/>
      <c r="T5" s="33"/>
      <c r="U5" s="33"/>
    </row>
    <row r="6" spans="1:21" s="32" customFormat="1">
      <c r="A6" s="218" t="s">
        <v>39</v>
      </c>
      <c r="B6" s="218"/>
      <c r="C6" s="218"/>
      <c r="D6" s="218"/>
      <c r="E6" s="218"/>
      <c r="F6" s="218"/>
      <c r="G6" s="218"/>
      <c r="H6" s="218"/>
      <c r="I6" s="218"/>
      <c r="J6" s="218"/>
      <c r="K6" s="218"/>
      <c r="L6" s="31"/>
      <c r="M6" s="31"/>
      <c r="N6" s="31"/>
      <c r="O6" s="31"/>
      <c r="P6" s="31"/>
      <c r="Q6" s="31"/>
      <c r="R6" s="31"/>
      <c r="S6" s="31"/>
      <c r="T6" s="31"/>
      <c r="U6" s="31"/>
    </row>
    <row r="7" spans="1:21" s="32" customFormat="1">
      <c r="A7" s="212"/>
      <c r="B7" s="212"/>
      <c r="C7" s="212"/>
      <c r="D7" s="212"/>
      <c r="E7" s="212"/>
      <c r="F7" s="212"/>
      <c r="G7" s="212"/>
      <c r="H7" s="212"/>
      <c r="I7" s="212"/>
      <c r="J7" s="212"/>
      <c r="K7" s="212"/>
      <c r="L7" s="31"/>
      <c r="M7" s="31"/>
      <c r="N7" s="31"/>
      <c r="O7" s="31"/>
      <c r="P7" s="31"/>
      <c r="Q7" s="31"/>
      <c r="R7" s="31"/>
      <c r="S7" s="31"/>
      <c r="T7" s="31"/>
      <c r="U7" s="31"/>
    </row>
    <row r="8" spans="1:21" s="32" customFormat="1" ht="13.5" thickBot="1">
      <c r="A8" s="31"/>
      <c r="B8" s="31"/>
      <c r="C8" s="31"/>
      <c r="D8" s="31"/>
      <c r="E8" s="31"/>
      <c r="F8" s="31"/>
      <c r="G8" s="31"/>
      <c r="H8" s="31"/>
      <c r="I8" s="31"/>
      <c r="J8" s="31"/>
      <c r="K8" s="31"/>
      <c r="L8" s="31"/>
      <c r="M8" s="31"/>
      <c r="N8" s="31"/>
      <c r="O8" s="31"/>
      <c r="P8" s="31"/>
      <c r="Q8" s="31"/>
      <c r="R8" s="31"/>
      <c r="S8" s="31"/>
      <c r="T8" s="31"/>
      <c r="U8" s="31"/>
    </row>
    <row r="9" spans="1:21" s="32" customFormat="1">
      <c r="A9" s="34" t="s">
        <v>2</v>
      </c>
      <c r="B9" s="35" t="s">
        <v>3</v>
      </c>
      <c r="C9" s="35" t="s">
        <v>4</v>
      </c>
      <c r="D9" s="213" t="s">
        <v>33</v>
      </c>
      <c r="E9" s="214"/>
      <c r="F9" s="214"/>
      <c r="G9" s="214"/>
      <c r="H9" s="36" t="s">
        <v>27</v>
      </c>
      <c r="I9" s="213" t="s">
        <v>29</v>
      </c>
      <c r="J9" s="213"/>
      <c r="K9" s="213"/>
      <c r="L9" s="217"/>
      <c r="M9" s="31"/>
      <c r="N9" s="31"/>
      <c r="O9" s="31"/>
      <c r="P9" s="31"/>
      <c r="Q9" s="31"/>
    </row>
    <row r="10" spans="1:21" s="32" customFormat="1" ht="26.45" customHeight="1" thickBot="1">
      <c r="A10" s="37"/>
      <c r="B10" s="38"/>
      <c r="C10" s="38"/>
      <c r="D10" s="39" t="s">
        <v>26</v>
      </c>
      <c r="E10" s="39" t="s">
        <v>22</v>
      </c>
      <c r="F10" s="39" t="s">
        <v>23</v>
      </c>
      <c r="G10" s="39" t="s">
        <v>24</v>
      </c>
      <c r="H10" s="40"/>
      <c r="I10" s="39" t="s">
        <v>26</v>
      </c>
      <c r="J10" s="39" t="s">
        <v>22</v>
      </c>
      <c r="K10" s="39" t="s">
        <v>23</v>
      </c>
      <c r="L10" s="41" t="s">
        <v>24</v>
      </c>
      <c r="M10" s="31"/>
      <c r="N10" s="31"/>
      <c r="O10" s="31"/>
      <c r="P10" s="31"/>
      <c r="Q10" s="31"/>
    </row>
    <row r="11" spans="1:21" s="32" customFormat="1">
      <c r="A11" s="21" t="s">
        <v>5</v>
      </c>
      <c r="B11" s="22"/>
      <c r="C11" s="22"/>
      <c r="D11" s="23"/>
      <c r="E11" s="23"/>
      <c r="F11" s="23"/>
      <c r="G11" s="23"/>
      <c r="H11" s="78" t="s">
        <v>19</v>
      </c>
      <c r="I11" s="42">
        <f>D11*'Aangeboden DRU''s TOTAAL'!$C$16</f>
        <v>0</v>
      </c>
      <c r="J11" s="42">
        <f>E11*'Aangeboden DRU''s TOTAAL'!$C$16</f>
        <v>0</v>
      </c>
      <c r="K11" s="42">
        <f>F11*'Aangeboden DRU''s TOTAAL'!$C$16</f>
        <v>0</v>
      </c>
      <c r="L11" s="43">
        <f>G11*'Aangeboden DRU''s TOTAAL'!$C$16</f>
        <v>0</v>
      </c>
      <c r="M11" s="31"/>
      <c r="N11" s="31"/>
      <c r="O11" s="31"/>
      <c r="P11" s="31"/>
      <c r="Q11" s="31"/>
    </row>
    <row r="12" spans="1:21" s="32" customFormat="1">
      <c r="A12" s="19" t="str">
        <f>A11</f>
        <v>&lt;invullen&gt;</v>
      </c>
      <c r="B12" s="11"/>
      <c r="C12" s="11"/>
      <c r="D12" s="14"/>
      <c r="E12" s="14"/>
      <c r="F12" s="14"/>
      <c r="G12" s="14"/>
      <c r="H12" s="79" t="s">
        <v>20</v>
      </c>
      <c r="I12" s="44">
        <f>D12*'Aangeboden DRU''s TOTAAL'!$C$20</f>
        <v>0</v>
      </c>
      <c r="J12" s="44">
        <f>E12*'Aangeboden DRU''s TOTAAL'!$C$20</f>
        <v>0</v>
      </c>
      <c r="K12" s="44">
        <f>F12*'Aangeboden DRU''s TOTAAL'!$C$20</f>
        <v>0</v>
      </c>
      <c r="L12" s="45">
        <f>G12*'Aangeboden DRU''s TOTAAL'!$C$20</f>
        <v>0</v>
      </c>
      <c r="M12" s="31"/>
      <c r="N12" s="31"/>
      <c r="O12" s="31"/>
      <c r="P12" s="31"/>
      <c r="Q12" s="31"/>
    </row>
    <row r="13" spans="1:21" s="32" customFormat="1">
      <c r="A13" s="19" t="str">
        <f>A11</f>
        <v>&lt;invullen&gt;</v>
      </c>
      <c r="B13" s="11"/>
      <c r="C13" s="11"/>
      <c r="D13" s="14"/>
      <c r="E13" s="14"/>
      <c r="F13" s="14"/>
      <c r="G13" s="14"/>
      <c r="H13" s="79" t="s">
        <v>21</v>
      </c>
      <c r="I13" s="44">
        <f>D13*'Aangeboden DRU''s TOTAAL'!$C$24</f>
        <v>0</v>
      </c>
      <c r="J13" s="44">
        <f>E13*'Aangeboden DRU''s TOTAAL'!$C$24</f>
        <v>0</v>
      </c>
      <c r="K13" s="44">
        <f>F13*'Aangeboden DRU''s TOTAAL'!$C$24</f>
        <v>0</v>
      </c>
      <c r="L13" s="45">
        <f>G13*'Aangeboden DRU''s TOTAAL'!$C$24</f>
        <v>0</v>
      </c>
      <c r="M13" s="31"/>
      <c r="N13" s="31"/>
      <c r="O13" s="31"/>
      <c r="P13" s="31"/>
      <c r="Q13" s="31"/>
    </row>
    <row r="14" spans="1:21" s="32" customFormat="1">
      <c r="A14" s="18" t="s">
        <v>5</v>
      </c>
      <c r="B14" s="11"/>
      <c r="C14" s="11"/>
      <c r="D14" s="14"/>
      <c r="E14" s="14"/>
      <c r="F14" s="14"/>
      <c r="G14" s="14"/>
      <c r="H14" s="80" t="s">
        <v>19</v>
      </c>
      <c r="I14" s="44">
        <f>D14*'Aangeboden DRU''s TOTAAL'!$C$16</f>
        <v>0</v>
      </c>
      <c r="J14" s="44">
        <f>E14*'Aangeboden DRU''s TOTAAL'!$C$16</f>
        <v>0</v>
      </c>
      <c r="K14" s="44">
        <f>F14*'Aangeboden DRU''s TOTAAL'!$C$16</f>
        <v>0</v>
      </c>
      <c r="L14" s="45">
        <f>G14*'Aangeboden DRU''s TOTAAL'!$C$16</f>
        <v>0</v>
      </c>
      <c r="M14" s="31"/>
      <c r="N14" s="31"/>
      <c r="O14" s="31"/>
      <c r="P14" s="31"/>
      <c r="Q14" s="31"/>
    </row>
    <row r="15" spans="1:21" s="32" customFormat="1">
      <c r="A15" s="19" t="str">
        <f>A14</f>
        <v>&lt;invullen&gt;</v>
      </c>
      <c r="B15" s="11"/>
      <c r="C15" s="11"/>
      <c r="D15" s="14"/>
      <c r="E15" s="14"/>
      <c r="F15" s="14"/>
      <c r="G15" s="14"/>
      <c r="H15" s="80" t="s">
        <v>20</v>
      </c>
      <c r="I15" s="44">
        <f>D15*'Aangeboden DRU''s TOTAAL'!$C$20</f>
        <v>0</v>
      </c>
      <c r="J15" s="44">
        <f>E15*'Aangeboden DRU''s TOTAAL'!$C$20</f>
        <v>0</v>
      </c>
      <c r="K15" s="44">
        <f>F15*'Aangeboden DRU''s TOTAAL'!$C$20</f>
        <v>0</v>
      </c>
      <c r="L15" s="45">
        <f>G15*'Aangeboden DRU''s TOTAAL'!$C$20</f>
        <v>0</v>
      </c>
      <c r="M15" s="31"/>
      <c r="N15" s="31"/>
      <c r="O15" s="31"/>
      <c r="P15" s="31"/>
      <c r="Q15" s="31"/>
    </row>
    <row r="16" spans="1:21" s="32" customFormat="1">
      <c r="A16" s="19" t="str">
        <f>A14</f>
        <v>&lt;invullen&gt;</v>
      </c>
      <c r="B16" s="11"/>
      <c r="C16" s="11"/>
      <c r="D16" s="14"/>
      <c r="E16" s="14"/>
      <c r="F16" s="14"/>
      <c r="G16" s="14"/>
      <c r="H16" s="80" t="s">
        <v>21</v>
      </c>
      <c r="I16" s="44">
        <f>D16*'Aangeboden DRU''s TOTAAL'!$C$24</f>
        <v>0</v>
      </c>
      <c r="J16" s="44">
        <f>E16*'Aangeboden DRU''s TOTAAL'!$C$24</f>
        <v>0</v>
      </c>
      <c r="K16" s="44">
        <f>F16*'Aangeboden DRU''s TOTAAL'!$C$24</f>
        <v>0</v>
      </c>
      <c r="L16" s="45">
        <f>G16*'Aangeboden DRU''s TOTAAL'!$C$24</f>
        <v>0</v>
      </c>
      <c r="M16" s="31"/>
      <c r="N16" s="31"/>
      <c r="O16" s="31"/>
      <c r="P16" s="31"/>
      <c r="Q16" s="31"/>
    </row>
    <row r="17" spans="1:17" s="32" customFormat="1">
      <c r="A17" s="20" t="s">
        <v>5</v>
      </c>
      <c r="B17" s="11"/>
      <c r="C17" s="11"/>
      <c r="D17" s="14"/>
      <c r="E17" s="14"/>
      <c r="F17" s="14"/>
      <c r="G17" s="14"/>
      <c r="H17" s="81" t="s">
        <v>19</v>
      </c>
      <c r="I17" s="44">
        <f>D17*'Aangeboden DRU''s TOTAAL'!$C$16</f>
        <v>0</v>
      </c>
      <c r="J17" s="44">
        <f>E17*'Aangeboden DRU''s TOTAAL'!$C$16</f>
        <v>0</v>
      </c>
      <c r="K17" s="44">
        <f>F17*'Aangeboden DRU''s TOTAAL'!$C$16</f>
        <v>0</v>
      </c>
      <c r="L17" s="45">
        <f>G17*'Aangeboden DRU''s TOTAAL'!$C$16</f>
        <v>0</v>
      </c>
      <c r="M17" s="31"/>
      <c r="N17" s="31"/>
      <c r="O17" s="31"/>
      <c r="P17" s="31"/>
      <c r="Q17" s="31"/>
    </row>
    <row r="18" spans="1:17" s="32" customFormat="1">
      <c r="A18" s="19" t="str">
        <f>A17</f>
        <v>&lt;invullen&gt;</v>
      </c>
      <c r="B18" s="11"/>
      <c r="C18" s="11"/>
      <c r="D18" s="14"/>
      <c r="E18" s="14"/>
      <c r="F18" s="14"/>
      <c r="G18" s="14"/>
      <c r="H18" s="81" t="s">
        <v>20</v>
      </c>
      <c r="I18" s="44">
        <f>D18*'Aangeboden DRU''s TOTAAL'!$C$20</f>
        <v>0</v>
      </c>
      <c r="J18" s="44">
        <f>E18*'Aangeboden DRU''s TOTAAL'!$C$20</f>
        <v>0</v>
      </c>
      <c r="K18" s="44">
        <f>F18*'Aangeboden DRU''s TOTAAL'!$C$20</f>
        <v>0</v>
      </c>
      <c r="L18" s="45">
        <f>G18*'Aangeboden DRU''s TOTAAL'!$C$20</f>
        <v>0</v>
      </c>
      <c r="M18" s="31"/>
      <c r="N18" s="31"/>
      <c r="O18" s="31"/>
      <c r="P18" s="31"/>
      <c r="Q18" s="31"/>
    </row>
    <row r="19" spans="1:17" s="32" customFormat="1">
      <c r="A19" s="19" t="str">
        <f>A17</f>
        <v>&lt;invullen&gt;</v>
      </c>
      <c r="B19" s="11"/>
      <c r="C19" s="11"/>
      <c r="D19" s="14"/>
      <c r="E19" s="14"/>
      <c r="F19" s="14"/>
      <c r="G19" s="14"/>
      <c r="H19" s="81" t="s">
        <v>21</v>
      </c>
      <c r="I19" s="44">
        <f>D19*'Aangeboden DRU''s TOTAAL'!$C$24</f>
        <v>0</v>
      </c>
      <c r="J19" s="44">
        <f>E19*'Aangeboden DRU''s TOTAAL'!$C$24</f>
        <v>0</v>
      </c>
      <c r="K19" s="44">
        <f>F19*'Aangeboden DRU''s TOTAAL'!$C$24</f>
        <v>0</v>
      </c>
      <c r="L19" s="45">
        <f>G19*'Aangeboden DRU''s TOTAAL'!$C$24</f>
        <v>0</v>
      </c>
      <c r="M19" s="31"/>
      <c r="N19" s="31"/>
      <c r="O19" s="31"/>
      <c r="P19" s="31"/>
      <c r="Q19" s="31"/>
    </row>
    <row r="20" spans="1:17" s="32" customFormat="1">
      <c r="A20" s="18" t="s">
        <v>5</v>
      </c>
      <c r="B20" s="11"/>
      <c r="C20" s="11"/>
      <c r="D20" s="14"/>
      <c r="E20" s="14"/>
      <c r="F20" s="14"/>
      <c r="G20" s="14"/>
      <c r="H20" s="82" t="s">
        <v>19</v>
      </c>
      <c r="I20" s="44">
        <f>D20*'Aangeboden DRU''s TOTAAL'!$C$16</f>
        <v>0</v>
      </c>
      <c r="J20" s="44">
        <f>E20*'Aangeboden DRU''s TOTAAL'!$C$16</f>
        <v>0</v>
      </c>
      <c r="K20" s="44">
        <f>F20*'Aangeboden DRU''s TOTAAL'!$C$16</f>
        <v>0</v>
      </c>
      <c r="L20" s="45">
        <f>G20*'Aangeboden DRU''s TOTAAL'!$C$16</f>
        <v>0</v>
      </c>
      <c r="M20" s="31"/>
      <c r="N20" s="31"/>
      <c r="O20" s="31"/>
      <c r="P20" s="31"/>
      <c r="Q20" s="31"/>
    </row>
    <row r="21" spans="1:17" s="32" customFormat="1">
      <c r="A21" s="19" t="str">
        <f>A20</f>
        <v>&lt;invullen&gt;</v>
      </c>
      <c r="B21" s="11"/>
      <c r="C21" s="11"/>
      <c r="D21" s="14"/>
      <c r="E21" s="14"/>
      <c r="F21" s="14"/>
      <c r="G21" s="14"/>
      <c r="H21" s="82" t="s">
        <v>20</v>
      </c>
      <c r="I21" s="44">
        <f>D21*'Aangeboden DRU''s TOTAAL'!$C$20</f>
        <v>0</v>
      </c>
      <c r="J21" s="44">
        <f>E21*'Aangeboden DRU''s TOTAAL'!$C$20</f>
        <v>0</v>
      </c>
      <c r="K21" s="44">
        <f>F21*'Aangeboden DRU''s TOTAAL'!$C$20</f>
        <v>0</v>
      </c>
      <c r="L21" s="45">
        <f>G21*'Aangeboden DRU''s TOTAAL'!$C$20</f>
        <v>0</v>
      </c>
      <c r="M21" s="31"/>
      <c r="N21" s="31"/>
      <c r="O21" s="31"/>
      <c r="P21" s="31"/>
      <c r="Q21" s="31"/>
    </row>
    <row r="22" spans="1:17" s="32" customFormat="1">
      <c r="A22" s="19" t="str">
        <f>A20</f>
        <v>&lt;invullen&gt;</v>
      </c>
      <c r="B22" s="11"/>
      <c r="C22" s="11"/>
      <c r="D22" s="14"/>
      <c r="E22" s="14"/>
      <c r="F22" s="14"/>
      <c r="G22" s="14"/>
      <c r="H22" s="82" t="s">
        <v>21</v>
      </c>
      <c r="I22" s="44">
        <f>D22*'Aangeboden DRU''s TOTAAL'!$C$24</f>
        <v>0</v>
      </c>
      <c r="J22" s="44">
        <f>E22*'Aangeboden DRU''s TOTAAL'!$C$24</f>
        <v>0</v>
      </c>
      <c r="K22" s="44">
        <f>F22*'Aangeboden DRU''s TOTAAL'!$C$24</f>
        <v>0</v>
      </c>
      <c r="L22" s="45">
        <f>G22*'Aangeboden DRU''s TOTAAL'!$C$24</f>
        <v>0</v>
      </c>
      <c r="M22" s="31"/>
      <c r="N22" s="31"/>
      <c r="O22" s="31"/>
      <c r="P22" s="31"/>
      <c r="Q22" s="31"/>
    </row>
    <row r="23" spans="1:17" s="32" customFormat="1">
      <c r="A23" s="18" t="s">
        <v>5</v>
      </c>
      <c r="B23" s="11"/>
      <c r="C23" s="11"/>
      <c r="D23" s="14"/>
      <c r="E23" s="14"/>
      <c r="F23" s="14"/>
      <c r="G23" s="14"/>
      <c r="H23" s="83" t="s">
        <v>19</v>
      </c>
      <c r="I23" s="44">
        <f>D23*'Aangeboden DRU''s TOTAAL'!$C$16</f>
        <v>0</v>
      </c>
      <c r="J23" s="44">
        <f>E23*'Aangeboden DRU''s TOTAAL'!$C$16</f>
        <v>0</v>
      </c>
      <c r="K23" s="44">
        <f>F23*'Aangeboden DRU''s TOTAAL'!$C$16</f>
        <v>0</v>
      </c>
      <c r="L23" s="45">
        <f>G23*'Aangeboden DRU''s TOTAAL'!$C$16</f>
        <v>0</v>
      </c>
      <c r="M23" s="31"/>
      <c r="N23" s="31"/>
      <c r="O23" s="31"/>
      <c r="P23" s="31"/>
      <c r="Q23" s="31"/>
    </row>
    <row r="24" spans="1:17" s="32" customFormat="1">
      <c r="A24" s="19" t="str">
        <f>A23</f>
        <v>&lt;invullen&gt;</v>
      </c>
      <c r="B24" s="11"/>
      <c r="C24" s="11"/>
      <c r="D24" s="14"/>
      <c r="E24" s="14"/>
      <c r="F24" s="14"/>
      <c r="G24" s="14"/>
      <c r="H24" s="83" t="s">
        <v>20</v>
      </c>
      <c r="I24" s="44">
        <f>D24*'Aangeboden DRU''s TOTAAL'!$C$20</f>
        <v>0</v>
      </c>
      <c r="J24" s="44">
        <f>E24*'Aangeboden DRU''s TOTAAL'!$C$20</f>
        <v>0</v>
      </c>
      <c r="K24" s="44">
        <f>F24*'Aangeboden DRU''s TOTAAL'!$C$20</f>
        <v>0</v>
      </c>
      <c r="L24" s="45">
        <f>G24*'Aangeboden DRU''s TOTAAL'!$C$20</f>
        <v>0</v>
      </c>
      <c r="M24" s="31"/>
      <c r="N24" s="31"/>
      <c r="O24" s="31"/>
      <c r="P24" s="31"/>
      <c r="Q24" s="31"/>
    </row>
    <row r="25" spans="1:17" s="32" customFormat="1">
      <c r="A25" s="19" t="str">
        <f>A23</f>
        <v>&lt;invullen&gt;</v>
      </c>
      <c r="B25" s="11"/>
      <c r="C25" s="11"/>
      <c r="D25" s="14"/>
      <c r="E25" s="14"/>
      <c r="F25" s="14"/>
      <c r="G25" s="14"/>
      <c r="H25" s="83" t="s">
        <v>21</v>
      </c>
      <c r="I25" s="44">
        <f>D25*'Aangeboden DRU''s TOTAAL'!$C$24</f>
        <v>0</v>
      </c>
      <c r="J25" s="44">
        <f>E25*'Aangeboden DRU''s TOTAAL'!$C$24</f>
        <v>0</v>
      </c>
      <c r="K25" s="44">
        <f>F25*'Aangeboden DRU''s TOTAAL'!$C$24</f>
        <v>0</v>
      </c>
      <c r="L25" s="45">
        <f>G25*'Aangeboden DRU''s TOTAAL'!$C$24</f>
        <v>0</v>
      </c>
      <c r="M25" s="31"/>
      <c r="N25" s="31"/>
      <c r="O25" s="31"/>
      <c r="P25" s="31"/>
      <c r="Q25" s="31"/>
    </row>
    <row r="26" spans="1:17" s="32" customFormat="1">
      <c r="A26" s="18" t="s">
        <v>5</v>
      </c>
      <c r="B26" s="11"/>
      <c r="C26" s="11"/>
      <c r="D26" s="14"/>
      <c r="E26" s="14"/>
      <c r="F26" s="14"/>
      <c r="G26" s="14"/>
      <c r="H26" s="84" t="s">
        <v>19</v>
      </c>
      <c r="I26" s="44">
        <f>D26*'Aangeboden DRU''s TOTAAL'!$C$16</f>
        <v>0</v>
      </c>
      <c r="J26" s="44">
        <f>E26*'Aangeboden DRU''s TOTAAL'!$C$16</f>
        <v>0</v>
      </c>
      <c r="K26" s="44">
        <f>F26*'Aangeboden DRU''s TOTAAL'!$C$16</f>
        <v>0</v>
      </c>
      <c r="L26" s="45">
        <f>G26*'Aangeboden DRU''s TOTAAL'!$C$16</f>
        <v>0</v>
      </c>
      <c r="M26" s="31"/>
      <c r="N26" s="31"/>
      <c r="O26" s="31"/>
      <c r="P26" s="31"/>
      <c r="Q26" s="31"/>
    </row>
    <row r="27" spans="1:17" s="32" customFormat="1">
      <c r="A27" s="19" t="str">
        <f>A26</f>
        <v>&lt;invullen&gt;</v>
      </c>
      <c r="B27" s="11"/>
      <c r="C27" s="11"/>
      <c r="D27" s="14"/>
      <c r="E27" s="14"/>
      <c r="F27" s="14"/>
      <c r="G27" s="14"/>
      <c r="H27" s="84" t="s">
        <v>20</v>
      </c>
      <c r="I27" s="44">
        <f>D27*'Aangeboden DRU''s TOTAAL'!$C$20</f>
        <v>0</v>
      </c>
      <c r="J27" s="44">
        <f>E27*'Aangeboden DRU''s TOTAAL'!$C$20</f>
        <v>0</v>
      </c>
      <c r="K27" s="44">
        <f>F27*'Aangeboden DRU''s TOTAAL'!$C$20</f>
        <v>0</v>
      </c>
      <c r="L27" s="45">
        <f>G27*'Aangeboden DRU''s TOTAAL'!$C$20</f>
        <v>0</v>
      </c>
      <c r="M27" s="31"/>
      <c r="N27" s="31"/>
      <c r="O27" s="31"/>
      <c r="P27" s="31"/>
      <c r="Q27" s="31"/>
    </row>
    <row r="28" spans="1:17" s="32" customFormat="1">
      <c r="A28" s="19" t="str">
        <f>A26</f>
        <v>&lt;invullen&gt;</v>
      </c>
      <c r="B28" s="11"/>
      <c r="C28" s="11"/>
      <c r="D28" s="14"/>
      <c r="E28" s="14"/>
      <c r="F28" s="14"/>
      <c r="G28" s="14"/>
      <c r="H28" s="84" t="s">
        <v>21</v>
      </c>
      <c r="I28" s="44">
        <f>D28*'Aangeboden DRU''s TOTAAL'!$C$24</f>
        <v>0</v>
      </c>
      <c r="J28" s="44">
        <f>E28*'Aangeboden DRU''s TOTAAL'!$C$24</f>
        <v>0</v>
      </c>
      <c r="K28" s="44">
        <f>F28*'Aangeboden DRU''s TOTAAL'!$C$24</f>
        <v>0</v>
      </c>
      <c r="L28" s="45">
        <f>G28*'Aangeboden DRU''s TOTAAL'!$C$24</f>
        <v>0</v>
      </c>
      <c r="M28" s="31"/>
      <c r="N28" s="31"/>
      <c r="O28" s="31"/>
      <c r="P28" s="31"/>
      <c r="Q28" s="31"/>
    </row>
    <row r="29" spans="1:17" s="32" customFormat="1">
      <c r="A29" s="18" t="s">
        <v>5</v>
      </c>
      <c r="B29" s="11"/>
      <c r="C29" s="11"/>
      <c r="D29" s="14"/>
      <c r="E29" s="14"/>
      <c r="F29" s="14"/>
      <c r="G29" s="14"/>
      <c r="H29" s="85" t="s">
        <v>19</v>
      </c>
      <c r="I29" s="44">
        <f>D29*'Aangeboden DRU''s TOTAAL'!$C$16</f>
        <v>0</v>
      </c>
      <c r="J29" s="44">
        <f>E29*'Aangeboden DRU''s TOTAAL'!$C$16</f>
        <v>0</v>
      </c>
      <c r="K29" s="44">
        <f>F29*'Aangeboden DRU''s TOTAAL'!$C$16</f>
        <v>0</v>
      </c>
      <c r="L29" s="45">
        <f>G29*'Aangeboden DRU''s TOTAAL'!$C$16</f>
        <v>0</v>
      </c>
      <c r="M29" s="31"/>
      <c r="N29" s="31"/>
      <c r="O29" s="31"/>
      <c r="P29" s="31"/>
      <c r="Q29" s="31"/>
    </row>
    <row r="30" spans="1:17" s="32" customFormat="1">
      <c r="A30" s="19" t="str">
        <f>A29</f>
        <v>&lt;invullen&gt;</v>
      </c>
      <c r="B30" s="11"/>
      <c r="C30" s="11"/>
      <c r="D30" s="14"/>
      <c r="E30" s="14"/>
      <c r="F30" s="14"/>
      <c r="G30" s="14"/>
      <c r="H30" s="85" t="s">
        <v>20</v>
      </c>
      <c r="I30" s="44">
        <f>D30*'Aangeboden DRU''s TOTAAL'!$C$20</f>
        <v>0</v>
      </c>
      <c r="J30" s="44">
        <f>E30*'Aangeboden DRU''s TOTAAL'!$C$20</f>
        <v>0</v>
      </c>
      <c r="K30" s="44">
        <f>F30*'Aangeboden DRU''s TOTAAL'!$C$20</f>
        <v>0</v>
      </c>
      <c r="L30" s="45">
        <f>G30*'Aangeboden DRU''s TOTAAL'!$C$20</f>
        <v>0</v>
      </c>
      <c r="M30" s="31"/>
      <c r="N30" s="31"/>
      <c r="O30" s="31"/>
      <c r="P30" s="31"/>
      <c r="Q30" s="31"/>
    </row>
    <row r="31" spans="1:17" s="32" customFormat="1">
      <c r="A31" s="19" t="str">
        <f>A29</f>
        <v>&lt;invullen&gt;</v>
      </c>
      <c r="B31" s="11"/>
      <c r="C31" s="11"/>
      <c r="D31" s="14"/>
      <c r="E31" s="14"/>
      <c r="F31" s="14"/>
      <c r="G31" s="14"/>
      <c r="H31" s="85" t="s">
        <v>21</v>
      </c>
      <c r="I31" s="44">
        <f>D31*'Aangeboden DRU''s TOTAAL'!$C$24</f>
        <v>0</v>
      </c>
      <c r="J31" s="44">
        <f>E31*'Aangeboden DRU''s TOTAAL'!$C$24</f>
        <v>0</v>
      </c>
      <c r="K31" s="44">
        <f>F31*'Aangeboden DRU''s TOTAAL'!$C$24</f>
        <v>0</v>
      </c>
      <c r="L31" s="45">
        <f>G31*'Aangeboden DRU''s TOTAAL'!$C$24</f>
        <v>0</v>
      </c>
      <c r="M31" s="31"/>
      <c r="N31" s="31"/>
      <c r="O31" s="31"/>
      <c r="P31" s="31"/>
      <c r="Q31" s="31"/>
    </row>
    <row r="32" spans="1:17" s="32" customFormat="1">
      <c r="A32" s="18" t="s">
        <v>5</v>
      </c>
      <c r="B32" s="11"/>
      <c r="C32" s="11"/>
      <c r="D32" s="14"/>
      <c r="E32" s="14"/>
      <c r="F32" s="14"/>
      <c r="G32" s="14"/>
      <c r="H32" s="79" t="s">
        <v>19</v>
      </c>
      <c r="I32" s="44">
        <f>D32*'Aangeboden DRU''s TOTAAL'!$C$16</f>
        <v>0</v>
      </c>
      <c r="J32" s="44">
        <f>E32*'Aangeboden DRU''s TOTAAL'!$C$16</f>
        <v>0</v>
      </c>
      <c r="K32" s="44">
        <f>F32*'Aangeboden DRU''s TOTAAL'!$C$16</f>
        <v>0</v>
      </c>
      <c r="L32" s="45">
        <f>G32*'Aangeboden DRU''s TOTAAL'!$C$16</f>
        <v>0</v>
      </c>
      <c r="M32" s="31"/>
      <c r="N32" s="31"/>
      <c r="O32" s="31"/>
      <c r="P32" s="31"/>
      <c r="Q32" s="31"/>
    </row>
    <row r="33" spans="1:17" s="32" customFormat="1">
      <c r="A33" s="19" t="str">
        <f>A32</f>
        <v>&lt;invullen&gt;</v>
      </c>
      <c r="B33" s="11"/>
      <c r="C33" s="11"/>
      <c r="D33" s="14"/>
      <c r="E33" s="14"/>
      <c r="F33" s="14"/>
      <c r="G33" s="14"/>
      <c r="H33" s="79" t="s">
        <v>20</v>
      </c>
      <c r="I33" s="44">
        <f>D33*'Aangeboden DRU''s TOTAAL'!$C$20</f>
        <v>0</v>
      </c>
      <c r="J33" s="44">
        <f>E33*'Aangeboden DRU''s TOTAAL'!$C$20</f>
        <v>0</v>
      </c>
      <c r="K33" s="44">
        <f>F33*'Aangeboden DRU''s TOTAAL'!$C$20</f>
        <v>0</v>
      </c>
      <c r="L33" s="45">
        <f>G33*'Aangeboden DRU''s TOTAAL'!$C$20</f>
        <v>0</v>
      </c>
      <c r="M33" s="31"/>
      <c r="N33" s="31"/>
      <c r="O33" s="31"/>
      <c r="P33" s="31"/>
      <c r="Q33" s="31"/>
    </row>
    <row r="34" spans="1:17" s="32" customFormat="1">
      <c r="A34" s="19" t="str">
        <f>A32</f>
        <v>&lt;invullen&gt;</v>
      </c>
      <c r="B34" s="11"/>
      <c r="C34" s="11"/>
      <c r="D34" s="14"/>
      <c r="E34" s="14"/>
      <c r="F34" s="14"/>
      <c r="G34" s="14"/>
      <c r="H34" s="79" t="s">
        <v>21</v>
      </c>
      <c r="I34" s="44">
        <f>D34*'Aangeboden DRU''s TOTAAL'!$C$24</f>
        <v>0</v>
      </c>
      <c r="J34" s="44">
        <f>E34*'Aangeboden DRU''s TOTAAL'!$C$24</f>
        <v>0</v>
      </c>
      <c r="K34" s="44">
        <f>F34*'Aangeboden DRU''s TOTAAL'!$C$24</f>
        <v>0</v>
      </c>
      <c r="L34" s="45">
        <f>G34*'Aangeboden DRU''s TOTAAL'!$C$24</f>
        <v>0</v>
      </c>
      <c r="M34" s="31"/>
      <c r="N34" s="31"/>
      <c r="O34" s="31"/>
      <c r="P34" s="31"/>
      <c r="Q34" s="31"/>
    </row>
    <row r="35" spans="1:17" s="32" customFormat="1">
      <c r="A35" s="18" t="s">
        <v>5</v>
      </c>
      <c r="B35" s="11"/>
      <c r="C35" s="11"/>
      <c r="D35" s="14"/>
      <c r="E35" s="14"/>
      <c r="F35" s="14"/>
      <c r="G35" s="14"/>
      <c r="H35" s="80" t="s">
        <v>19</v>
      </c>
      <c r="I35" s="44">
        <f>D35*'Aangeboden DRU''s TOTAAL'!$C$16</f>
        <v>0</v>
      </c>
      <c r="J35" s="44">
        <f>E35*'Aangeboden DRU''s TOTAAL'!$C$16</f>
        <v>0</v>
      </c>
      <c r="K35" s="44">
        <f>F35*'Aangeboden DRU''s TOTAAL'!$C$16</f>
        <v>0</v>
      </c>
      <c r="L35" s="45">
        <f>G35*'Aangeboden DRU''s TOTAAL'!$C$16</f>
        <v>0</v>
      </c>
      <c r="M35" s="31"/>
      <c r="N35" s="31"/>
      <c r="O35" s="31"/>
      <c r="P35" s="31"/>
      <c r="Q35" s="31"/>
    </row>
    <row r="36" spans="1:17" s="32" customFormat="1">
      <c r="A36" s="19" t="str">
        <f>A35</f>
        <v>&lt;invullen&gt;</v>
      </c>
      <c r="B36" s="11"/>
      <c r="C36" s="11"/>
      <c r="D36" s="14"/>
      <c r="E36" s="14"/>
      <c r="F36" s="14"/>
      <c r="G36" s="14"/>
      <c r="H36" s="80" t="s">
        <v>20</v>
      </c>
      <c r="I36" s="44">
        <f>D36*'Aangeboden DRU''s TOTAAL'!$C$20</f>
        <v>0</v>
      </c>
      <c r="J36" s="44">
        <f>E36*'Aangeboden DRU''s TOTAAL'!$C$20</f>
        <v>0</v>
      </c>
      <c r="K36" s="44">
        <f>F36*'Aangeboden DRU''s TOTAAL'!$C$20</f>
        <v>0</v>
      </c>
      <c r="L36" s="45">
        <f>G36*'Aangeboden DRU''s TOTAAL'!$C$20</f>
        <v>0</v>
      </c>
      <c r="M36" s="31"/>
      <c r="N36" s="31"/>
      <c r="O36" s="31"/>
      <c r="P36" s="31"/>
      <c r="Q36" s="31"/>
    </row>
    <row r="37" spans="1:17" s="32" customFormat="1">
      <c r="A37" s="19" t="str">
        <f>A35</f>
        <v>&lt;invullen&gt;</v>
      </c>
      <c r="B37" s="11"/>
      <c r="C37" s="11"/>
      <c r="D37" s="14"/>
      <c r="E37" s="14"/>
      <c r="F37" s="14"/>
      <c r="G37" s="14"/>
      <c r="H37" s="80" t="s">
        <v>21</v>
      </c>
      <c r="I37" s="44">
        <f>D37*'Aangeboden DRU''s TOTAAL'!$C$24</f>
        <v>0</v>
      </c>
      <c r="J37" s="44">
        <f>E37*'Aangeboden DRU''s TOTAAL'!$C$24</f>
        <v>0</v>
      </c>
      <c r="K37" s="44">
        <f>F37*'Aangeboden DRU''s TOTAAL'!$C$24</f>
        <v>0</v>
      </c>
      <c r="L37" s="45">
        <f>G37*'Aangeboden DRU''s TOTAAL'!$C$24</f>
        <v>0</v>
      </c>
      <c r="M37" s="31"/>
      <c r="N37" s="31"/>
      <c r="O37" s="31"/>
      <c r="P37" s="31"/>
      <c r="Q37" s="31"/>
    </row>
    <row r="38" spans="1:17" s="32" customFormat="1">
      <c r="A38" s="18" t="s">
        <v>5</v>
      </c>
      <c r="B38" s="11"/>
      <c r="C38" s="11"/>
      <c r="D38" s="14"/>
      <c r="E38" s="14"/>
      <c r="F38" s="14"/>
      <c r="G38" s="14"/>
      <c r="H38" s="81" t="s">
        <v>19</v>
      </c>
      <c r="I38" s="44">
        <f>D38*'Aangeboden DRU''s TOTAAL'!$C$16</f>
        <v>0</v>
      </c>
      <c r="J38" s="44">
        <f>E38*'Aangeboden DRU''s TOTAAL'!$C$16</f>
        <v>0</v>
      </c>
      <c r="K38" s="44">
        <f>F38*'Aangeboden DRU''s TOTAAL'!$C$16</f>
        <v>0</v>
      </c>
      <c r="L38" s="45">
        <f>G38*'Aangeboden DRU''s TOTAAL'!$C$16</f>
        <v>0</v>
      </c>
      <c r="M38" s="31"/>
      <c r="N38" s="31"/>
      <c r="O38" s="31"/>
      <c r="P38" s="31"/>
      <c r="Q38" s="31"/>
    </row>
    <row r="39" spans="1:17" s="32" customFormat="1">
      <c r="A39" s="19" t="str">
        <f>A38</f>
        <v>&lt;invullen&gt;</v>
      </c>
      <c r="B39" s="11"/>
      <c r="C39" s="11"/>
      <c r="D39" s="14"/>
      <c r="E39" s="14"/>
      <c r="F39" s="14"/>
      <c r="G39" s="14"/>
      <c r="H39" s="81" t="s">
        <v>20</v>
      </c>
      <c r="I39" s="44">
        <f>D39*'Aangeboden DRU''s TOTAAL'!$C$20</f>
        <v>0</v>
      </c>
      <c r="J39" s="44">
        <f>E39*'Aangeboden DRU''s TOTAAL'!$C$20</f>
        <v>0</v>
      </c>
      <c r="K39" s="44">
        <f>F39*'Aangeboden DRU''s TOTAAL'!$C$20</f>
        <v>0</v>
      </c>
      <c r="L39" s="45">
        <f>G39*'Aangeboden DRU''s TOTAAL'!$C$20</f>
        <v>0</v>
      </c>
      <c r="M39" s="31"/>
      <c r="N39" s="31"/>
      <c r="O39" s="31"/>
      <c r="P39" s="31"/>
      <c r="Q39" s="31"/>
    </row>
    <row r="40" spans="1:17" s="32" customFormat="1">
      <c r="A40" s="19" t="str">
        <f>A38</f>
        <v>&lt;invullen&gt;</v>
      </c>
      <c r="B40" s="11"/>
      <c r="C40" s="11"/>
      <c r="D40" s="14"/>
      <c r="E40" s="14"/>
      <c r="F40" s="14"/>
      <c r="G40" s="14"/>
      <c r="H40" s="81" t="s">
        <v>21</v>
      </c>
      <c r="I40" s="44">
        <f>D40*'Aangeboden DRU''s TOTAAL'!$C$24</f>
        <v>0</v>
      </c>
      <c r="J40" s="44">
        <f>E40*'Aangeboden DRU''s TOTAAL'!$C$24</f>
        <v>0</v>
      </c>
      <c r="K40" s="44">
        <f>F40*'Aangeboden DRU''s TOTAAL'!$C$24</f>
        <v>0</v>
      </c>
      <c r="L40" s="45">
        <f>G40*'Aangeboden DRU''s TOTAAL'!$C$24</f>
        <v>0</v>
      </c>
      <c r="M40" s="31"/>
      <c r="N40" s="31"/>
      <c r="O40" s="31"/>
      <c r="P40" s="31"/>
      <c r="Q40" s="31"/>
    </row>
    <row r="41" spans="1:17" s="32" customFormat="1">
      <c r="A41" s="18" t="s">
        <v>5</v>
      </c>
      <c r="B41" s="11"/>
      <c r="C41" s="11"/>
      <c r="D41" s="14"/>
      <c r="E41" s="14"/>
      <c r="F41" s="14"/>
      <c r="G41" s="14"/>
      <c r="H41" s="82" t="s">
        <v>19</v>
      </c>
      <c r="I41" s="44">
        <f>D41*'Aangeboden DRU''s TOTAAL'!$C$16</f>
        <v>0</v>
      </c>
      <c r="J41" s="44">
        <f>E41*'Aangeboden DRU''s TOTAAL'!$C$16</f>
        <v>0</v>
      </c>
      <c r="K41" s="44">
        <f>F41*'Aangeboden DRU''s TOTAAL'!$C$16</f>
        <v>0</v>
      </c>
      <c r="L41" s="45">
        <f>G41*'Aangeboden DRU''s TOTAAL'!$C$16</f>
        <v>0</v>
      </c>
      <c r="M41" s="31"/>
      <c r="N41" s="31"/>
      <c r="O41" s="31"/>
      <c r="P41" s="31"/>
      <c r="Q41" s="31"/>
    </row>
    <row r="42" spans="1:17" s="32" customFormat="1">
      <c r="A42" s="19" t="str">
        <f>A41</f>
        <v>&lt;invullen&gt;</v>
      </c>
      <c r="B42" s="11"/>
      <c r="C42" s="11"/>
      <c r="D42" s="14"/>
      <c r="E42" s="14"/>
      <c r="F42" s="14"/>
      <c r="G42" s="14"/>
      <c r="H42" s="82" t="s">
        <v>20</v>
      </c>
      <c r="I42" s="44">
        <f>D42*'Aangeboden DRU''s TOTAAL'!$C$20</f>
        <v>0</v>
      </c>
      <c r="J42" s="44">
        <f>E42*'Aangeboden DRU''s TOTAAL'!$C$20</f>
        <v>0</v>
      </c>
      <c r="K42" s="44">
        <f>F42*'Aangeboden DRU''s TOTAAL'!$C$20</f>
        <v>0</v>
      </c>
      <c r="L42" s="45">
        <f>G42*'Aangeboden DRU''s TOTAAL'!$C$20</f>
        <v>0</v>
      </c>
      <c r="M42" s="31"/>
      <c r="N42" s="31"/>
      <c r="O42" s="31"/>
      <c r="P42" s="31"/>
      <c r="Q42" s="31"/>
    </row>
    <row r="43" spans="1:17" s="32" customFormat="1">
      <c r="A43" s="19" t="str">
        <f>A41</f>
        <v>&lt;invullen&gt;</v>
      </c>
      <c r="B43" s="11"/>
      <c r="C43" s="11"/>
      <c r="D43" s="14"/>
      <c r="E43" s="14"/>
      <c r="F43" s="14"/>
      <c r="G43" s="14"/>
      <c r="H43" s="82" t="s">
        <v>21</v>
      </c>
      <c r="I43" s="44">
        <f>D43*'Aangeboden DRU''s TOTAAL'!$C$24</f>
        <v>0</v>
      </c>
      <c r="J43" s="44">
        <f>E43*'Aangeboden DRU''s TOTAAL'!$C$24</f>
        <v>0</v>
      </c>
      <c r="K43" s="44">
        <f>F43*'Aangeboden DRU''s TOTAAL'!$C$24</f>
        <v>0</v>
      </c>
      <c r="L43" s="45">
        <f>G43*'Aangeboden DRU''s TOTAAL'!$C$24</f>
        <v>0</v>
      </c>
      <c r="M43" s="31"/>
      <c r="N43" s="31"/>
      <c r="O43" s="31"/>
      <c r="P43" s="31"/>
      <c r="Q43" s="31"/>
    </row>
    <row r="44" spans="1:17" s="32" customFormat="1">
      <c r="A44" s="18" t="s">
        <v>5</v>
      </c>
      <c r="B44" s="11"/>
      <c r="C44" s="11"/>
      <c r="D44" s="14"/>
      <c r="E44" s="14"/>
      <c r="F44" s="14"/>
      <c r="G44" s="14"/>
      <c r="H44" s="83" t="s">
        <v>19</v>
      </c>
      <c r="I44" s="44">
        <f>D44*'Aangeboden DRU''s TOTAAL'!$C$16</f>
        <v>0</v>
      </c>
      <c r="J44" s="44">
        <f>E44*'Aangeboden DRU''s TOTAAL'!$C$16</f>
        <v>0</v>
      </c>
      <c r="K44" s="44">
        <f>F44*'Aangeboden DRU''s TOTAAL'!$C$16</f>
        <v>0</v>
      </c>
      <c r="L44" s="45">
        <f>G44*'Aangeboden DRU''s TOTAAL'!$C$16</f>
        <v>0</v>
      </c>
      <c r="M44" s="31"/>
      <c r="N44" s="31"/>
      <c r="O44" s="31"/>
      <c r="P44" s="31"/>
      <c r="Q44" s="31"/>
    </row>
    <row r="45" spans="1:17" s="32" customFormat="1">
      <c r="A45" s="19" t="str">
        <f>A44</f>
        <v>&lt;invullen&gt;</v>
      </c>
      <c r="B45" s="11"/>
      <c r="C45" s="11"/>
      <c r="D45" s="14"/>
      <c r="E45" s="14"/>
      <c r="F45" s="14"/>
      <c r="G45" s="14"/>
      <c r="H45" s="83" t="s">
        <v>20</v>
      </c>
      <c r="I45" s="44">
        <f>D45*'Aangeboden DRU''s TOTAAL'!$C$20</f>
        <v>0</v>
      </c>
      <c r="J45" s="44">
        <f>E45*'Aangeboden DRU''s TOTAAL'!$C$20</f>
        <v>0</v>
      </c>
      <c r="K45" s="44">
        <f>F45*'Aangeboden DRU''s TOTAAL'!$C$20</f>
        <v>0</v>
      </c>
      <c r="L45" s="45">
        <f>G45*'Aangeboden DRU''s TOTAAL'!$C$20</f>
        <v>0</v>
      </c>
      <c r="M45" s="31"/>
      <c r="N45" s="31"/>
      <c r="O45" s="31"/>
      <c r="P45" s="31"/>
      <c r="Q45" s="31"/>
    </row>
    <row r="46" spans="1:17" s="32" customFormat="1">
      <c r="A46" s="19" t="str">
        <f>A44</f>
        <v>&lt;invullen&gt;</v>
      </c>
      <c r="B46" s="11"/>
      <c r="C46" s="11"/>
      <c r="D46" s="14"/>
      <c r="E46" s="14"/>
      <c r="F46" s="14"/>
      <c r="G46" s="14"/>
      <c r="H46" s="83" t="s">
        <v>21</v>
      </c>
      <c r="I46" s="44">
        <f>D46*'Aangeboden DRU''s TOTAAL'!$C$24</f>
        <v>0</v>
      </c>
      <c r="J46" s="44">
        <f>E46*'Aangeboden DRU''s TOTAAL'!$C$24</f>
        <v>0</v>
      </c>
      <c r="K46" s="44">
        <f>F46*'Aangeboden DRU''s TOTAAL'!$C$24</f>
        <v>0</v>
      </c>
      <c r="L46" s="45">
        <f>G46*'Aangeboden DRU''s TOTAAL'!$C$24</f>
        <v>0</v>
      </c>
      <c r="M46" s="31"/>
      <c r="N46" s="31"/>
      <c r="O46" s="31"/>
      <c r="P46" s="31"/>
      <c r="Q46" s="31"/>
    </row>
    <row r="47" spans="1:17" s="32" customFormat="1">
      <c r="A47" s="18" t="s">
        <v>5</v>
      </c>
      <c r="B47" s="11"/>
      <c r="C47" s="11"/>
      <c r="D47" s="14"/>
      <c r="E47" s="14"/>
      <c r="F47" s="14"/>
      <c r="G47" s="14"/>
      <c r="H47" s="84" t="s">
        <v>19</v>
      </c>
      <c r="I47" s="44">
        <f>D47*'Aangeboden DRU''s TOTAAL'!$C$16</f>
        <v>0</v>
      </c>
      <c r="J47" s="44">
        <f>E47*'Aangeboden DRU''s TOTAAL'!$C$16</f>
        <v>0</v>
      </c>
      <c r="K47" s="44">
        <f>F47*'Aangeboden DRU''s TOTAAL'!$C$16</f>
        <v>0</v>
      </c>
      <c r="L47" s="45">
        <f>G47*'Aangeboden DRU''s TOTAAL'!$C$16</f>
        <v>0</v>
      </c>
      <c r="M47" s="31"/>
      <c r="N47" s="31"/>
      <c r="O47" s="31"/>
      <c r="P47" s="31"/>
      <c r="Q47" s="31"/>
    </row>
    <row r="48" spans="1:17" s="32" customFormat="1">
      <c r="A48" s="19" t="str">
        <f>A47</f>
        <v>&lt;invullen&gt;</v>
      </c>
      <c r="B48" s="11"/>
      <c r="C48" s="11"/>
      <c r="D48" s="14"/>
      <c r="E48" s="14"/>
      <c r="F48" s="14"/>
      <c r="G48" s="14"/>
      <c r="H48" s="84" t="s">
        <v>20</v>
      </c>
      <c r="I48" s="44">
        <f>D48*'Aangeboden DRU''s TOTAAL'!$C$20</f>
        <v>0</v>
      </c>
      <c r="J48" s="44">
        <f>E48*'Aangeboden DRU''s TOTAAL'!$C$20</f>
        <v>0</v>
      </c>
      <c r="K48" s="44">
        <f>F48*'Aangeboden DRU''s TOTAAL'!$C$20</f>
        <v>0</v>
      </c>
      <c r="L48" s="45">
        <f>G48*'Aangeboden DRU''s TOTAAL'!$C$20</f>
        <v>0</v>
      </c>
      <c r="M48" s="31"/>
      <c r="N48" s="31"/>
      <c r="O48" s="31"/>
      <c r="P48" s="31"/>
      <c r="Q48" s="31"/>
    </row>
    <row r="49" spans="1:17" s="32" customFormat="1">
      <c r="A49" s="19" t="str">
        <f>A47</f>
        <v>&lt;invullen&gt;</v>
      </c>
      <c r="B49" s="11"/>
      <c r="C49" s="11"/>
      <c r="D49" s="14"/>
      <c r="E49" s="14"/>
      <c r="F49" s="14"/>
      <c r="G49" s="14"/>
      <c r="H49" s="84" t="s">
        <v>21</v>
      </c>
      <c r="I49" s="44">
        <f>D49*'Aangeboden DRU''s TOTAAL'!$C$24</f>
        <v>0</v>
      </c>
      <c r="J49" s="44">
        <f>E49*'Aangeboden DRU''s TOTAAL'!$C$24</f>
        <v>0</v>
      </c>
      <c r="K49" s="44">
        <f>F49*'Aangeboden DRU''s TOTAAL'!$C$24</f>
        <v>0</v>
      </c>
      <c r="L49" s="45">
        <f>G49*'Aangeboden DRU''s TOTAAL'!$C$24</f>
        <v>0</v>
      </c>
      <c r="M49" s="31"/>
      <c r="N49" s="31"/>
      <c r="O49" s="31"/>
      <c r="P49" s="31"/>
      <c r="Q49" s="31"/>
    </row>
    <row r="50" spans="1:17" s="32" customFormat="1">
      <c r="A50" s="18" t="s">
        <v>5</v>
      </c>
      <c r="B50" s="11"/>
      <c r="C50" s="11"/>
      <c r="D50" s="14"/>
      <c r="E50" s="14"/>
      <c r="F50" s="14"/>
      <c r="G50" s="14"/>
      <c r="H50" s="85" t="s">
        <v>19</v>
      </c>
      <c r="I50" s="44">
        <f>D50*'Aangeboden DRU''s TOTAAL'!$C$16</f>
        <v>0</v>
      </c>
      <c r="J50" s="44">
        <f>E50*'Aangeboden DRU''s TOTAAL'!$C$16</f>
        <v>0</v>
      </c>
      <c r="K50" s="44">
        <f>F50*'Aangeboden DRU''s TOTAAL'!$C$16</f>
        <v>0</v>
      </c>
      <c r="L50" s="45">
        <f>G50*'Aangeboden DRU''s TOTAAL'!$C$16</f>
        <v>0</v>
      </c>
      <c r="M50" s="31"/>
      <c r="N50" s="31"/>
      <c r="O50" s="31"/>
      <c r="P50" s="31"/>
      <c r="Q50" s="31"/>
    </row>
    <row r="51" spans="1:17" s="32" customFormat="1">
      <c r="A51" s="19" t="str">
        <f>A50</f>
        <v>&lt;invullen&gt;</v>
      </c>
      <c r="B51" s="11"/>
      <c r="C51" s="11"/>
      <c r="D51" s="14"/>
      <c r="E51" s="14"/>
      <c r="F51" s="14"/>
      <c r="G51" s="14"/>
      <c r="H51" s="85" t="s">
        <v>20</v>
      </c>
      <c r="I51" s="44">
        <f>D51*'Aangeboden DRU''s TOTAAL'!$C$20</f>
        <v>0</v>
      </c>
      <c r="J51" s="44">
        <f>E51*'Aangeboden DRU''s TOTAAL'!$C$20</f>
        <v>0</v>
      </c>
      <c r="K51" s="44">
        <f>F51*'Aangeboden DRU''s TOTAAL'!$C$20</f>
        <v>0</v>
      </c>
      <c r="L51" s="45">
        <f>G51*'Aangeboden DRU''s TOTAAL'!$C$20</f>
        <v>0</v>
      </c>
      <c r="M51" s="31"/>
      <c r="N51" s="31"/>
      <c r="O51" s="31"/>
      <c r="P51" s="31"/>
      <c r="Q51" s="31"/>
    </row>
    <row r="52" spans="1:17" s="32" customFormat="1">
      <c r="A52" s="19" t="str">
        <f>A50</f>
        <v>&lt;invullen&gt;</v>
      </c>
      <c r="B52" s="11"/>
      <c r="C52" s="11"/>
      <c r="D52" s="14"/>
      <c r="E52" s="14"/>
      <c r="F52" s="14"/>
      <c r="G52" s="14"/>
      <c r="H52" s="85" t="s">
        <v>21</v>
      </c>
      <c r="I52" s="44">
        <f>D52*'Aangeboden DRU''s TOTAAL'!$C$24</f>
        <v>0</v>
      </c>
      <c r="J52" s="44">
        <f>E52*'Aangeboden DRU''s TOTAAL'!$C$24</f>
        <v>0</v>
      </c>
      <c r="K52" s="44">
        <f>F52*'Aangeboden DRU''s TOTAAL'!$C$24</f>
        <v>0</v>
      </c>
      <c r="L52" s="45">
        <f>G52*'Aangeboden DRU''s TOTAAL'!$C$24</f>
        <v>0</v>
      </c>
      <c r="M52" s="31"/>
      <c r="N52" s="31"/>
      <c r="O52" s="31"/>
      <c r="P52" s="31"/>
      <c r="Q52" s="31"/>
    </row>
    <row r="53" spans="1:17" s="32" customFormat="1">
      <c r="A53" s="18" t="s">
        <v>5</v>
      </c>
      <c r="B53" s="11"/>
      <c r="C53" s="11"/>
      <c r="D53" s="14"/>
      <c r="E53" s="14"/>
      <c r="F53" s="14"/>
      <c r="G53" s="14"/>
      <c r="H53" s="79" t="s">
        <v>19</v>
      </c>
      <c r="I53" s="44">
        <f>D53*'Aangeboden DRU''s TOTAAL'!$C$16</f>
        <v>0</v>
      </c>
      <c r="J53" s="44">
        <f>E53*'Aangeboden DRU''s TOTAAL'!$C$16</f>
        <v>0</v>
      </c>
      <c r="K53" s="44">
        <f>F53*'Aangeboden DRU''s TOTAAL'!$C$16</f>
        <v>0</v>
      </c>
      <c r="L53" s="45">
        <f>G53*'Aangeboden DRU''s TOTAAL'!$C$16</f>
        <v>0</v>
      </c>
      <c r="M53" s="31"/>
      <c r="N53" s="31"/>
      <c r="O53" s="31"/>
      <c r="P53" s="31"/>
      <c r="Q53" s="31"/>
    </row>
    <row r="54" spans="1:17" s="32" customFormat="1">
      <c r="A54" s="19" t="str">
        <f>A53</f>
        <v>&lt;invullen&gt;</v>
      </c>
      <c r="B54" s="11"/>
      <c r="C54" s="11"/>
      <c r="D54" s="14"/>
      <c r="E54" s="14"/>
      <c r="F54" s="14"/>
      <c r="G54" s="14"/>
      <c r="H54" s="79" t="s">
        <v>20</v>
      </c>
      <c r="I54" s="44">
        <f>D54*'Aangeboden DRU''s TOTAAL'!$C$20</f>
        <v>0</v>
      </c>
      <c r="J54" s="44">
        <f>E54*'Aangeboden DRU''s TOTAAL'!$C$20</f>
        <v>0</v>
      </c>
      <c r="K54" s="44">
        <f>F54*'Aangeboden DRU''s TOTAAL'!$C$20</f>
        <v>0</v>
      </c>
      <c r="L54" s="45">
        <f>G54*'Aangeboden DRU''s TOTAAL'!$C$20</f>
        <v>0</v>
      </c>
      <c r="M54" s="31"/>
      <c r="N54" s="31"/>
      <c r="O54" s="31"/>
      <c r="P54" s="31"/>
      <c r="Q54" s="31"/>
    </row>
    <row r="55" spans="1:17" s="32" customFormat="1">
      <c r="A55" s="19" t="str">
        <f>A53</f>
        <v>&lt;invullen&gt;</v>
      </c>
      <c r="B55" s="11"/>
      <c r="C55" s="11"/>
      <c r="D55" s="14"/>
      <c r="E55" s="14"/>
      <c r="F55" s="14"/>
      <c r="G55" s="14"/>
      <c r="H55" s="79" t="s">
        <v>21</v>
      </c>
      <c r="I55" s="44">
        <f>D55*'Aangeboden DRU''s TOTAAL'!$C$24</f>
        <v>0</v>
      </c>
      <c r="J55" s="44">
        <f>E55*'Aangeboden DRU''s TOTAAL'!$C$24</f>
        <v>0</v>
      </c>
      <c r="K55" s="44">
        <f>F55*'Aangeboden DRU''s TOTAAL'!$C$24</f>
        <v>0</v>
      </c>
      <c r="L55" s="45">
        <f>G55*'Aangeboden DRU''s TOTAAL'!$C$24</f>
        <v>0</v>
      </c>
      <c r="M55" s="31"/>
      <c r="N55" s="31"/>
      <c r="O55" s="31"/>
      <c r="P55" s="31"/>
      <c r="Q55" s="31"/>
    </row>
    <row r="56" spans="1:17" s="32" customFormat="1">
      <c r="A56" s="18" t="s">
        <v>5</v>
      </c>
      <c r="B56" s="11"/>
      <c r="C56" s="11"/>
      <c r="D56" s="14"/>
      <c r="E56" s="14"/>
      <c r="F56" s="14"/>
      <c r="G56" s="14"/>
      <c r="H56" s="80" t="s">
        <v>19</v>
      </c>
      <c r="I56" s="44">
        <f>D56*'Aangeboden DRU''s TOTAAL'!$C$16</f>
        <v>0</v>
      </c>
      <c r="J56" s="44">
        <f>E56*'Aangeboden DRU''s TOTAAL'!$C$16</f>
        <v>0</v>
      </c>
      <c r="K56" s="44">
        <f>F56*'Aangeboden DRU''s TOTAAL'!$C$16</f>
        <v>0</v>
      </c>
      <c r="L56" s="45">
        <f>G56*'Aangeboden DRU''s TOTAAL'!$C$16</f>
        <v>0</v>
      </c>
      <c r="M56" s="31"/>
      <c r="N56" s="31"/>
      <c r="O56" s="31"/>
      <c r="P56" s="31"/>
      <c r="Q56" s="31"/>
    </row>
    <row r="57" spans="1:17" s="32" customFormat="1">
      <c r="A57" s="19" t="str">
        <f>A56</f>
        <v>&lt;invullen&gt;</v>
      </c>
      <c r="B57" s="11"/>
      <c r="C57" s="11"/>
      <c r="D57" s="14"/>
      <c r="E57" s="14"/>
      <c r="F57" s="14"/>
      <c r="G57" s="14"/>
      <c r="H57" s="80" t="s">
        <v>20</v>
      </c>
      <c r="I57" s="44">
        <f>D57*'Aangeboden DRU''s TOTAAL'!$C$20</f>
        <v>0</v>
      </c>
      <c r="J57" s="44">
        <f>E57*'Aangeboden DRU''s TOTAAL'!$C$20</f>
        <v>0</v>
      </c>
      <c r="K57" s="44">
        <f>F57*'Aangeboden DRU''s TOTAAL'!$C$20</f>
        <v>0</v>
      </c>
      <c r="L57" s="45">
        <f>G57*'Aangeboden DRU''s TOTAAL'!$C$20</f>
        <v>0</v>
      </c>
      <c r="M57" s="31"/>
      <c r="N57" s="31"/>
      <c r="O57" s="31"/>
      <c r="P57" s="31"/>
      <c r="Q57" s="31"/>
    </row>
    <row r="58" spans="1:17" s="32" customFormat="1">
      <c r="A58" s="19" t="str">
        <f>A56</f>
        <v>&lt;invullen&gt;</v>
      </c>
      <c r="B58" s="11"/>
      <c r="C58" s="11"/>
      <c r="D58" s="14"/>
      <c r="E58" s="14"/>
      <c r="F58" s="14"/>
      <c r="G58" s="14"/>
      <c r="H58" s="80" t="s">
        <v>21</v>
      </c>
      <c r="I58" s="44">
        <f>D58*'Aangeboden DRU''s TOTAAL'!$C$24</f>
        <v>0</v>
      </c>
      <c r="J58" s="44">
        <f>E58*'Aangeboden DRU''s TOTAAL'!$C$24</f>
        <v>0</v>
      </c>
      <c r="K58" s="44">
        <f>F58*'Aangeboden DRU''s TOTAAL'!$C$24</f>
        <v>0</v>
      </c>
      <c r="L58" s="45">
        <f>G58*'Aangeboden DRU''s TOTAAL'!$C$24</f>
        <v>0</v>
      </c>
      <c r="M58" s="31"/>
      <c r="N58" s="31"/>
      <c r="O58" s="31"/>
      <c r="P58" s="31"/>
      <c r="Q58" s="31"/>
    </row>
    <row r="59" spans="1:17" s="32" customFormat="1">
      <c r="A59" s="18" t="s">
        <v>5</v>
      </c>
      <c r="B59" s="11"/>
      <c r="C59" s="11"/>
      <c r="D59" s="14"/>
      <c r="E59" s="14"/>
      <c r="F59" s="14"/>
      <c r="G59" s="14"/>
      <c r="H59" s="81" t="s">
        <v>19</v>
      </c>
      <c r="I59" s="44">
        <f>D59*'Aangeboden DRU''s TOTAAL'!$C$16</f>
        <v>0</v>
      </c>
      <c r="J59" s="44">
        <f>E59*'Aangeboden DRU''s TOTAAL'!$C$16</f>
        <v>0</v>
      </c>
      <c r="K59" s="44">
        <f>F59*'Aangeboden DRU''s TOTAAL'!$C$16</f>
        <v>0</v>
      </c>
      <c r="L59" s="45">
        <f>G59*'Aangeboden DRU''s TOTAAL'!$C$16</f>
        <v>0</v>
      </c>
      <c r="M59" s="31"/>
      <c r="N59" s="31"/>
      <c r="O59" s="31"/>
      <c r="P59" s="31"/>
      <c r="Q59" s="31"/>
    </row>
    <row r="60" spans="1:17" s="32" customFormat="1">
      <c r="A60" s="19" t="str">
        <f>A59</f>
        <v>&lt;invullen&gt;</v>
      </c>
      <c r="B60" s="11"/>
      <c r="C60" s="11"/>
      <c r="D60" s="14"/>
      <c r="E60" s="14"/>
      <c r="F60" s="14"/>
      <c r="G60" s="14"/>
      <c r="H60" s="81" t="s">
        <v>20</v>
      </c>
      <c r="I60" s="44">
        <f>D60*'Aangeboden DRU''s TOTAAL'!$C$20</f>
        <v>0</v>
      </c>
      <c r="J60" s="44">
        <f>E60*'Aangeboden DRU''s TOTAAL'!$C$20</f>
        <v>0</v>
      </c>
      <c r="K60" s="44">
        <f>F60*'Aangeboden DRU''s TOTAAL'!$C$20</f>
        <v>0</v>
      </c>
      <c r="L60" s="45">
        <f>G60*'Aangeboden DRU''s TOTAAL'!$C$20</f>
        <v>0</v>
      </c>
      <c r="M60" s="31"/>
      <c r="N60" s="31"/>
      <c r="O60" s="31"/>
      <c r="P60" s="31"/>
      <c r="Q60" s="31"/>
    </row>
    <row r="61" spans="1:17" s="32" customFormat="1">
      <c r="A61" s="19" t="str">
        <f>A59</f>
        <v>&lt;invullen&gt;</v>
      </c>
      <c r="B61" s="11"/>
      <c r="C61" s="11"/>
      <c r="D61" s="14"/>
      <c r="E61" s="14"/>
      <c r="F61" s="14"/>
      <c r="G61" s="14"/>
      <c r="H61" s="81" t="s">
        <v>21</v>
      </c>
      <c r="I61" s="44">
        <f>D61*'Aangeboden DRU''s TOTAAL'!$C$24</f>
        <v>0</v>
      </c>
      <c r="J61" s="44">
        <f>E61*'Aangeboden DRU''s TOTAAL'!$C$24</f>
        <v>0</v>
      </c>
      <c r="K61" s="44">
        <f>F61*'Aangeboden DRU''s TOTAAL'!$C$24</f>
        <v>0</v>
      </c>
      <c r="L61" s="45">
        <f>G61*'Aangeboden DRU''s TOTAAL'!$C$24</f>
        <v>0</v>
      </c>
      <c r="M61" s="31"/>
      <c r="N61" s="31"/>
      <c r="O61" s="31"/>
      <c r="P61" s="31"/>
      <c r="Q61" s="31"/>
    </row>
    <row r="62" spans="1:17" s="32" customFormat="1">
      <c r="A62" s="18" t="s">
        <v>5</v>
      </c>
      <c r="B62" s="11"/>
      <c r="C62" s="11"/>
      <c r="D62" s="14"/>
      <c r="E62" s="14"/>
      <c r="F62" s="14"/>
      <c r="G62" s="14"/>
      <c r="H62" s="82" t="s">
        <v>19</v>
      </c>
      <c r="I62" s="44">
        <f>D62*'Aangeboden DRU''s TOTAAL'!$C$16</f>
        <v>0</v>
      </c>
      <c r="J62" s="44">
        <f>E62*'Aangeboden DRU''s TOTAAL'!$C$16</f>
        <v>0</v>
      </c>
      <c r="K62" s="44">
        <f>F62*'Aangeboden DRU''s TOTAAL'!$C$16</f>
        <v>0</v>
      </c>
      <c r="L62" s="45">
        <f>G62*'Aangeboden DRU''s TOTAAL'!$C$16</f>
        <v>0</v>
      </c>
      <c r="M62" s="31"/>
      <c r="N62" s="31"/>
      <c r="O62" s="31"/>
      <c r="P62" s="31"/>
      <c r="Q62" s="31"/>
    </row>
    <row r="63" spans="1:17" s="32" customFormat="1">
      <c r="A63" s="19" t="str">
        <f>A62</f>
        <v>&lt;invullen&gt;</v>
      </c>
      <c r="B63" s="11"/>
      <c r="C63" s="11"/>
      <c r="D63" s="14"/>
      <c r="E63" s="14"/>
      <c r="F63" s="14"/>
      <c r="G63" s="14"/>
      <c r="H63" s="82" t="s">
        <v>20</v>
      </c>
      <c r="I63" s="44">
        <f>D63*'Aangeboden DRU''s TOTAAL'!$C$20</f>
        <v>0</v>
      </c>
      <c r="J63" s="44">
        <f>E63*'Aangeboden DRU''s TOTAAL'!$C$20</f>
        <v>0</v>
      </c>
      <c r="K63" s="44">
        <f>F63*'Aangeboden DRU''s TOTAAL'!$C$20</f>
        <v>0</v>
      </c>
      <c r="L63" s="45">
        <f>G63*'Aangeboden DRU''s TOTAAL'!$C$20</f>
        <v>0</v>
      </c>
      <c r="M63" s="31"/>
      <c r="N63" s="31"/>
      <c r="O63" s="31"/>
      <c r="P63" s="31"/>
      <c r="Q63" s="31"/>
    </row>
    <row r="64" spans="1:17" s="32" customFormat="1">
      <c r="A64" s="19" t="str">
        <f>A62</f>
        <v>&lt;invullen&gt;</v>
      </c>
      <c r="B64" s="11"/>
      <c r="C64" s="11"/>
      <c r="D64" s="14"/>
      <c r="E64" s="14"/>
      <c r="F64" s="14"/>
      <c r="G64" s="14"/>
      <c r="H64" s="82" t="s">
        <v>21</v>
      </c>
      <c r="I64" s="44">
        <f>D64*'Aangeboden DRU''s TOTAAL'!$C$24</f>
        <v>0</v>
      </c>
      <c r="J64" s="44">
        <f>E64*'Aangeboden DRU''s TOTAAL'!$C$24</f>
        <v>0</v>
      </c>
      <c r="K64" s="44">
        <f>F64*'Aangeboden DRU''s TOTAAL'!$C$24</f>
        <v>0</v>
      </c>
      <c r="L64" s="45">
        <f>G64*'Aangeboden DRU''s TOTAAL'!$C$24</f>
        <v>0</v>
      </c>
      <c r="M64" s="31"/>
      <c r="N64" s="31"/>
      <c r="O64" s="31"/>
      <c r="P64" s="31"/>
      <c r="Q64" s="31"/>
    </row>
    <row r="65" spans="1:17" s="32" customFormat="1">
      <c r="A65" s="18" t="s">
        <v>5</v>
      </c>
      <c r="B65" s="11"/>
      <c r="C65" s="11"/>
      <c r="D65" s="14"/>
      <c r="E65" s="14"/>
      <c r="F65" s="14"/>
      <c r="G65" s="14"/>
      <c r="H65" s="83" t="s">
        <v>19</v>
      </c>
      <c r="I65" s="44">
        <f>D65*'Aangeboden DRU''s TOTAAL'!$C$16</f>
        <v>0</v>
      </c>
      <c r="J65" s="44">
        <f>E65*'Aangeboden DRU''s TOTAAL'!$C$16</f>
        <v>0</v>
      </c>
      <c r="K65" s="44">
        <f>F65*'Aangeboden DRU''s TOTAAL'!$C$16</f>
        <v>0</v>
      </c>
      <c r="L65" s="45">
        <f>G65*'Aangeboden DRU''s TOTAAL'!$C$16</f>
        <v>0</v>
      </c>
      <c r="M65" s="31"/>
      <c r="N65" s="31"/>
      <c r="O65" s="31"/>
      <c r="P65" s="31"/>
      <c r="Q65" s="31"/>
    </row>
    <row r="66" spans="1:17" s="32" customFormat="1">
      <c r="A66" s="19" t="str">
        <f>A65</f>
        <v>&lt;invullen&gt;</v>
      </c>
      <c r="B66" s="11"/>
      <c r="C66" s="11"/>
      <c r="D66" s="14"/>
      <c r="E66" s="14"/>
      <c r="F66" s="14"/>
      <c r="G66" s="14"/>
      <c r="H66" s="83" t="s">
        <v>20</v>
      </c>
      <c r="I66" s="44">
        <f>D66*'Aangeboden DRU''s TOTAAL'!$C$20</f>
        <v>0</v>
      </c>
      <c r="J66" s="44">
        <f>E66*'Aangeboden DRU''s TOTAAL'!$C$20</f>
        <v>0</v>
      </c>
      <c r="K66" s="44">
        <f>F66*'Aangeboden DRU''s TOTAAL'!$C$20</f>
        <v>0</v>
      </c>
      <c r="L66" s="45">
        <f>G66*'Aangeboden DRU''s TOTAAL'!$C$20</f>
        <v>0</v>
      </c>
      <c r="M66" s="31"/>
      <c r="N66" s="31"/>
      <c r="O66" s="31"/>
      <c r="P66" s="31"/>
      <c r="Q66" s="31"/>
    </row>
    <row r="67" spans="1:17" s="32" customFormat="1">
      <c r="A67" s="19" t="str">
        <f>A65</f>
        <v>&lt;invullen&gt;</v>
      </c>
      <c r="B67" s="11"/>
      <c r="C67" s="11"/>
      <c r="D67" s="14"/>
      <c r="E67" s="14"/>
      <c r="F67" s="14"/>
      <c r="G67" s="14"/>
      <c r="H67" s="83" t="s">
        <v>21</v>
      </c>
      <c r="I67" s="44">
        <f>D67*'Aangeboden DRU''s TOTAAL'!$C$24</f>
        <v>0</v>
      </c>
      <c r="J67" s="44">
        <f>E67*'Aangeboden DRU''s TOTAAL'!$C$24</f>
        <v>0</v>
      </c>
      <c r="K67" s="44">
        <f>F67*'Aangeboden DRU''s TOTAAL'!$C$24</f>
        <v>0</v>
      </c>
      <c r="L67" s="45">
        <f>G67*'Aangeboden DRU''s TOTAAL'!$C$24</f>
        <v>0</v>
      </c>
      <c r="M67" s="31"/>
      <c r="N67" s="31"/>
      <c r="O67" s="31"/>
      <c r="P67" s="31"/>
      <c r="Q67" s="31"/>
    </row>
    <row r="68" spans="1:17" s="32" customFormat="1">
      <c r="A68" s="18" t="s">
        <v>5</v>
      </c>
      <c r="B68" s="11"/>
      <c r="C68" s="11"/>
      <c r="D68" s="14"/>
      <c r="E68" s="14"/>
      <c r="F68" s="14"/>
      <c r="G68" s="14"/>
      <c r="H68" s="84" t="s">
        <v>19</v>
      </c>
      <c r="I68" s="44">
        <f>D68*'Aangeboden DRU''s TOTAAL'!$C$16</f>
        <v>0</v>
      </c>
      <c r="J68" s="44">
        <f>E68*'Aangeboden DRU''s TOTAAL'!$C$16</f>
        <v>0</v>
      </c>
      <c r="K68" s="44">
        <f>F68*'Aangeboden DRU''s TOTAAL'!$C$16</f>
        <v>0</v>
      </c>
      <c r="L68" s="45">
        <f>G68*'Aangeboden DRU''s TOTAAL'!$C$16</f>
        <v>0</v>
      </c>
      <c r="M68" s="31"/>
      <c r="N68" s="31"/>
      <c r="O68" s="31"/>
      <c r="P68" s="31"/>
      <c r="Q68" s="31"/>
    </row>
    <row r="69" spans="1:17" s="32" customFormat="1">
      <c r="A69" s="19" t="str">
        <f>A68</f>
        <v>&lt;invullen&gt;</v>
      </c>
      <c r="B69" s="11"/>
      <c r="C69" s="11"/>
      <c r="D69" s="14"/>
      <c r="E69" s="14"/>
      <c r="F69" s="14"/>
      <c r="G69" s="14"/>
      <c r="H69" s="84" t="s">
        <v>20</v>
      </c>
      <c r="I69" s="44">
        <f>D69*'Aangeboden DRU''s TOTAAL'!$C$20</f>
        <v>0</v>
      </c>
      <c r="J69" s="44">
        <f>E69*'Aangeboden DRU''s TOTAAL'!$C$20</f>
        <v>0</v>
      </c>
      <c r="K69" s="44">
        <f>F69*'Aangeboden DRU''s TOTAAL'!$C$20</f>
        <v>0</v>
      </c>
      <c r="L69" s="45">
        <f>G69*'Aangeboden DRU''s TOTAAL'!$C$20</f>
        <v>0</v>
      </c>
      <c r="M69" s="31"/>
      <c r="N69" s="31"/>
      <c r="O69" s="31"/>
      <c r="P69" s="31"/>
      <c r="Q69" s="31"/>
    </row>
    <row r="70" spans="1:17" s="32" customFormat="1">
      <c r="A70" s="19" t="str">
        <f>A68</f>
        <v>&lt;invullen&gt;</v>
      </c>
      <c r="B70" s="11"/>
      <c r="C70" s="11"/>
      <c r="D70" s="14"/>
      <c r="E70" s="14"/>
      <c r="F70" s="14"/>
      <c r="G70" s="14"/>
      <c r="H70" s="84" t="s">
        <v>21</v>
      </c>
      <c r="I70" s="44">
        <f>D70*'Aangeboden DRU''s TOTAAL'!$C$24</f>
        <v>0</v>
      </c>
      <c r="J70" s="44">
        <f>E70*'Aangeboden DRU''s TOTAAL'!$C$24</f>
        <v>0</v>
      </c>
      <c r="K70" s="44">
        <f>F70*'Aangeboden DRU''s TOTAAL'!$C$24</f>
        <v>0</v>
      </c>
      <c r="L70" s="45">
        <f>G70*'Aangeboden DRU''s TOTAAL'!$C$24</f>
        <v>0</v>
      </c>
      <c r="M70" s="31"/>
      <c r="N70" s="31"/>
      <c r="O70" s="31"/>
      <c r="P70" s="31"/>
      <c r="Q70" s="31"/>
    </row>
    <row r="71" spans="1:17" s="32" customFormat="1">
      <c r="A71" s="18" t="s">
        <v>5</v>
      </c>
      <c r="B71" s="11"/>
      <c r="C71" s="11"/>
      <c r="D71" s="14"/>
      <c r="E71" s="14"/>
      <c r="F71" s="14"/>
      <c r="G71" s="14"/>
      <c r="H71" s="85" t="s">
        <v>19</v>
      </c>
      <c r="I71" s="44">
        <f>D71*'Aangeboden DRU''s TOTAAL'!$C$16</f>
        <v>0</v>
      </c>
      <c r="J71" s="44">
        <f>E71*'Aangeboden DRU''s TOTAAL'!$C$16</f>
        <v>0</v>
      </c>
      <c r="K71" s="44">
        <f>F71*'Aangeboden DRU''s TOTAAL'!$C$16</f>
        <v>0</v>
      </c>
      <c r="L71" s="45">
        <f>G71*'Aangeboden DRU''s TOTAAL'!$C$16</f>
        <v>0</v>
      </c>
      <c r="M71" s="31"/>
      <c r="N71" s="31"/>
      <c r="O71" s="31"/>
      <c r="P71" s="31"/>
      <c r="Q71" s="31"/>
    </row>
    <row r="72" spans="1:17" s="32" customFormat="1">
      <c r="A72" s="19" t="str">
        <f>A71</f>
        <v>&lt;invullen&gt;</v>
      </c>
      <c r="B72" s="11"/>
      <c r="C72" s="11"/>
      <c r="D72" s="14"/>
      <c r="E72" s="14"/>
      <c r="F72" s="14"/>
      <c r="G72" s="14"/>
      <c r="H72" s="85" t="s">
        <v>20</v>
      </c>
      <c r="I72" s="44">
        <f>D72*'Aangeboden DRU''s TOTAAL'!$C$20</f>
        <v>0</v>
      </c>
      <c r="J72" s="44">
        <f>E72*'Aangeboden DRU''s TOTAAL'!$C$20</f>
        <v>0</v>
      </c>
      <c r="K72" s="44">
        <f>F72*'Aangeboden DRU''s TOTAAL'!$C$20</f>
        <v>0</v>
      </c>
      <c r="L72" s="45">
        <f>G72*'Aangeboden DRU''s TOTAAL'!$C$20</f>
        <v>0</v>
      </c>
      <c r="M72" s="31"/>
      <c r="N72" s="31"/>
      <c r="O72" s="31"/>
      <c r="P72" s="31"/>
      <c r="Q72" s="31"/>
    </row>
    <row r="73" spans="1:17" s="32" customFormat="1">
      <c r="A73" s="19" t="str">
        <f>A71</f>
        <v>&lt;invullen&gt;</v>
      </c>
      <c r="B73" s="11"/>
      <c r="C73" s="11"/>
      <c r="D73" s="14"/>
      <c r="E73" s="14"/>
      <c r="F73" s="14"/>
      <c r="G73" s="14"/>
      <c r="H73" s="85" t="s">
        <v>21</v>
      </c>
      <c r="I73" s="44">
        <f>D73*'Aangeboden DRU''s TOTAAL'!$C$24</f>
        <v>0</v>
      </c>
      <c r="J73" s="44">
        <f>E73*'Aangeboden DRU''s TOTAAL'!$C$24</f>
        <v>0</v>
      </c>
      <c r="K73" s="44">
        <f>F73*'Aangeboden DRU''s TOTAAL'!$C$24</f>
        <v>0</v>
      </c>
      <c r="L73" s="45">
        <f>G73*'Aangeboden DRU''s TOTAAL'!$C$24</f>
        <v>0</v>
      </c>
      <c r="M73" s="31"/>
      <c r="N73" s="31"/>
      <c r="O73" s="31"/>
      <c r="P73" s="31"/>
      <c r="Q73" s="31"/>
    </row>
    <row r="74" spans="1:17" s="32" customFormat="1">
      <c r="A74" s="18" t="s">
        <v>5</v>
      </c>
      <c r="B74" s="11"/>
      <c r="C74" s="11"/>
      <c r="D74" s="14"/>
      <c r="E74" s="14"/>
      <c r="F74" s="14"/>
      <c r="G74" s="14"/>
      <c r="H74" s="79" t="s">
        <v>19</v>
      </c>
      <c r="I74" s="44">
        <f>D74*'Aangeboden DRU''s TOTAAL'!$C$16</f>
        <v>0</v>
      </c>
      <c r="J74" s="44">
        <f>E74*'Aangeboden DRU''s TOTAAL'!$C$16</f>
        <v>0</v>
      </c>
      <c r="K74" s="44">
        <f>F74*'Aangeboden DRU''s TOTAAL'!$C$16</f>
        <v>0</v>
      </c>
      <c r="L74" s="45">
        <f>G74*'Aangeboden DRU''s TOTAAL'!$C$16</f>
        <v>0</v>
      </c>
      <c r="M74" s="31"/>
      <c r="N74" s="31"/>
      <c r="O74" s="31"/>
      <c r="P74" s="31"/>
      <c r="Q74" s="31"/>
    </row>
    <row r="75" spans="1:17" s="32" customFormat="1">
      <c r="A75" s="19" t="str">
        <f>A74</f>
        <v>&lt;invullen&gt;</v>
      </c>
      <c r="B75" s="11"/>
      <c r="C75" s="11"/>
      <c r="D75" s="14"/>
      <c r="E75" s="14"/>
      <c r="F75" s="14"/>
      <c r="G75" s="14"/>
      <c r="H75" s="79" t="s">
        <v>20</v>
      </c>
      <c r="I75" s="44">
        <f>D75*'Aangeboden DRU''s TOTAAL'!$C$20</f>
        <v>0</v>
      </c>
      <c r="J75" s="44">
        <f>E75*'Aangeboden DRU''s TOTAAL'!$C$20</f>
        <v>0</v>
      </c>
      <c r="K75" s="44">
        <f>F75*'Aangeboden DRU''s TOTAAL'!$C$20</f>
        <v>0</v>
      </c>
      <c r="L75" s="45">
        <f>G75*'Aangeboden DRU''s TOTAAL'!$C$20</f>
        <v>0</v>
      </c>
      <c r="M75" s="31"/>
      <c r="N75" s="31"/>
      <c r="O75" s="31"/>
      <c r="P75" s="31"/>
      <c r="Q75" s="31"/>
    </row>
    <row r="76" spans="1:17" s="32" customFormat="1">
      <c r="A76" s="19" t="str">
        <f>A74</f>
        <v>&lt;invullen&gt;</v>
      </c>
      <c r="B76" s="11"/>
      <c r="C76" s="11"/>
      <c r="D76" s="14"/>
      <c r="E76" s="14"/>
      <c r="F76" s="14"/>
      <c r="G76" s="14"/>
      <c r="H76" s="79" t="s">
        <v>21</v>
      </c>
      <c r="I76" s="44">
        <f>D76*'Aangeboden DRU''s TOTAAL'!$C$24</f>
        <v>0</v>
      </c>
      <c r="J76" s="44">
        <f>E76*'Aangeboden DRU''s TOTAAL'!$C$24</f>
        <v>0</v>
      </c>
      <c r="K76" s="44">
        <f>F76*'Aangeboden DRU''s TOTAAL'!$C$24</f>
        <v>0</v>
      </c>
      <c r="L76" s="45">
        <f>G76*'Aangeboden DRU''s TOTAAL'!$C$24</f>
        <v>0</v>
      </c>
      <c r="M76" s="31"/>
      <c r="N76" s="31"/>
      <c r="O76" s="31"/>
      <c r="P76" s="31"/>
      <c r="Q76" s="31"/>
    </row>
    <row r="77" spans="1:17" s="32" customFormat="1">
      <c r="A77" s="18" t="s">
        <v>5</v>
      </c>
      <c r="B77" s="11"/>
      <c r="C77" s="11"/>
      <c r="D77" s="14"/>
      <c r="E77" s="14"/>
      <c r="F77" s="14"/>
      <c r="G77" s="14"/>
      <c r="H77" s="80" t="s">
        <v>19</v>
      </c>
      <c r="I77" s="44">
        <f>D77*'Aangeboden DRU''s TOTAAL'!$C$16</f>
        <v>0</v>
      </c>
      <c r="J77" s="44">
        <f>E77*'Aangeboden DRU''s TOTAAL'!$C$16</f>
        <v>0</v>
      </c>
      <c r="K77" s="44">
        <f>F77*'Aangeboden DRU''s TOTAAL'!$C$16</f>
        <v>0</v>
      </c>
      <c r="L77" s="45">
        <f>G77*'Aangeboden DRU''s TOTAAL'!$C$16</f>
        <v>0</v>
      </c>
      <c r="M77" s="31"/>
      <c r="N77" s="31"/>
      <c r="O77" s="31"/>
      <c r="P77" s="31"/>
      <c r="Q77" s="31"/>
    </row>
    <row r="78" spans="1:17" s="32" customFormat="1">
      <c r="A78" s="19" t="str">
        <f>A77</f>
        <v>&lt;invullen&gt;</v>
      </c>
      <c r="B78" s="11"/>
      <c r="C78" s="11"/>
      <c r="D78" s="14"/>
      <c r="E78" s="14"/>
      <c r="F78" s="14"/>
      <c r="G78" s="14"/>
      <c r="H78" s="80" t="s">
        <v>20</v>
      </c>
      <c r="I78" s="44">
        <f>D78*'Aangeboden DRU''s TOTAAL'!$C$20</f>
        <v>0</v>
      </c>
      <c r="J78" s="44">
        <f>E78*'Aangeboden DRU''s TOTAAL'!$C$20</f>
        <v>0</v>
      </c>
      <c r="K78" s="44">
        <f>F78*'Aangeboden DRU''s TOTAAL'!$C$20</f>
        <v>0</v>
      </c>
      <c r="L78" s="45">
        <f>G78*'Aangeboden DRU''s TOTAAL'!$C$20</f>
        <v>0</v>
      </c>
      <c r="M78" s="31"/>
      <c r="N78" s="31"/>
      <c r="O78" s="31"/>
      <c r="P78" s="31"/>
      <c r="Q78" s="31"/>
    </row>
    <row r="79" spans="1:17" s="32" customFormat="1">
      <c r="A79" s="19" t="str">
        <f>A77</f>
        <v>&lt;invullen&gt;</v>
      </c>
      <c r="B79" s="11"/>
      <c r="C79" s="11"/>
      <c r="D79" s="14"/>
      <c r="E79" s="14"/>
      <c r="F79" s="14"/>
      <c r="G79" s="14"/>
      <c r="H79" s="80" t="s">
        <v>21</v>
      </c>
      <c r="I79" s="44">
        <f>D79*'Aangeboden DRU''s TOTAAL'!$C$24</f>
        <v>0</v>
      </c>
      <c r="J79" s="44">
        <f>E79*'Aangeboden DRU''s TOTAAL'!$C$24</f>
        <v>0</v>
      </c>
      <c r="K79" s="44">
        <f>F79*'Aangeboden DRU''s TOTAAL'!$C$24</f>
        <v>0</v>
      </c>
      <c r="L79" s="45">
        <f>G79*'Aangeboden DRU''s TOTAAL'!$C$24</f>
        <v>0</v>
      </c>
      <c r="M79" s="31"/>
      <c r="N79" s="31"/>
      <c r="O79" s="31"/>
      <c r="P79" s="31"/>
      <c r="Q79" s="31"/>
    </row>
    <row r="80" spans="1:17" s="32" customFormat="1">
      <c r="A80" s="18" t="s">
        <v>5</v>
      </c>
      <c r="B80" s="11"/>
      <c r="C80" s="11"/>
      <c r="D80" s="14"/>
      <c r="E80" s="14"/>
      <c r="F80" s="14"/>
      <c r="G80" s="14"/>
      <c r="H80" s="81" t="s">
        <v>19</v>
      </c>
      <c r="I80" s="44">
        <f>D80*'Aangeboden DRU''s TOTAAL'!$C$16</f>
        <v>0</v>
      </c>
      <c r="J80" s="44">
        <f>E80*'Aangeboden DRU''s TOTAAL'!$C$16</f>
        <v>0</v>
      </c>
      <c r="K80" s="44">
        <f>F80*'Aangeboden DRU''s TOTAAL'!$C$16</f>
        <v>0</v>
      </c>
      <c r="L80" s="45">
        <f>G80*'Aangeboden DRU''s TOTAAL'!$C$16</f>
        <v>0</v>
      </c>
      <c r="M80" s="31"/>
      <c r="N80" s="31"/>
      <c r="O80" s="31"/>
      <c r="P80" s="31"/>
      <c r="Q80" s="31"/>
    </row>
    <row r="81" spans="1:17" s="32" customFormat="1">
      <c r="A81" s="19" t="str">
        <f>A80</f>
        <v>&lt;invullen&gt;</v>
      </c>
      <c r="B81" s="11"/>
      <c r="C81" s="11"/>
      <c r="D81" s="14"/>
      <c r="E81" s="14"/>
      <c r="F81" s="14"/>
      <c r="G81" s="14"/>
      <c r="H81" s="81" t="s">
        <v>20</v>
      </c>
      <c r="I81" s="44">
        <f>D81*'Aangeboden DRU''s TOTAAL'!$C$20</f>
        <v>0</v>
      </c>
      <c r="J81" s="44">
        <f>E81*'Aangeboden DRU''s TOTAAL'!$C$20</f>
        <v>0</v>
      </c>
      <c r="K81" s="44">
        <f>F81*'Aangeboden DRU''s TOTAAL'!$C$20</f>
        <v>0</v>
      </c>
      <c r="L81" s="45">
        <f>G81*'Aangeboden DRU''s TOTAAL'!$C$20</f>
        <v>0</v>
      </c>
      <c r="M81" s="31"/>
      <c r="N81" s="31"/>
      <c r="O81" s="31"/>
      <c r="P81" s="31"/>
      <c r="Q81" s="31"/>
    </row>
    <row r="82" spans="1:17" s="32" customFormat="1">
      <c r="A82" s="19" t="str">
        <f>A80</f>
        <v>&lt;invullen&gt;</v>
      </c>
      <c r="B82" s="11"/>
      <c r="C82" s="11"/>
      <c r="D82" s="14"/>
      <c r="E82" s="14"/>
      <c r="F82" s="14"/>
      <c r="G82" s="14"/>
      <c r="H82" s="81" t="s">
        <v>21</v>
      </c>
      <c r="I82" s="44">
        <f>D82*'Aangeboden DRU''s TOTAAL'!$C$24</f>
        <v>0</v>
      </c>
      <c r="J82" s="44">
        <f>E82*'Aangeboden DRU''s TOTAAL'!$C$24</f>
        <v>0</v>
      </c>
      <c r="K82" s="44">
        <f>F82*'Aangeboden DRU''s TOTAAL'!$C$24</f>
        <v>0</v>
      </c>
      <c r="L82" s="45">
        <f>G82*'Aangeboden DRU''s TOTAAL'!$C$24</f>
        <v>0</v>
      </c>
      <c r="M82" s="31"/>
      <c r="N82" s="31"/>
      <c r="O82" s="31"/>
      <c r="P82" s="31"/>
      <c r="Q82" s="31"/>
    </row>
    <row r="83" spans="1:17" s="32" customFormat="1">
      <c r="A83" s="18" t="s">
        <v>5</v>
      </c>
      <c r="B83" s="11"/>
      <c r="C83" s="11"/>
      <c r="D83" s="14"/>
      <c r="E83" s="14"/>
      <c r="F83" s="14"/>
      <c r="G83" s="14"/>
      <c r="H83" s="82" t="s">
        <v>19</v>
      </c>
      <c r="I83" s="44">
        <f>D83*'Aangeboden DRU''s TOTAAL'!$C$16</f>
        <v>0</v>
      </c>
      <c r="J83" s="44">
        <f>E83*'Aangeboden DRU''s TOTAAL'!$C$16</f>
        <v>0</v>
      </c>
      <c r="K83" s="44">
        <f>F83*'Aangeboden DRU''s TOTAAL'!$C$16</f>
        <v>0</v>
      </c>
      <c r="L83" s="45">
        <f>G83*'Aangeboden DRU''s TOTAAL'!$C$16</f>
        <v>0</v>
      </c>
      <c r="M83" s="31"/>
      <c r="N83" s="31"/>
      <c r="O83" s="31"/>
      <c r="P83" s="31"/>
      <c r="Q83" s="31"/>
    </row>
    <row r="84" spans="1:17" s="32" customFormat="1">
      <c r="A84" s="19" t="str">
        <f>A83</f>
        <v>&lt;invullen&gt;</v>
      </c>
      <c r="B84" s="11"/>
      <c r="C84" s="11"/>
      <c r="D84" s="14"/>
      <c r="E84" s="14"/>
      <c r="F84" s="14"/>
      <c r="G84" s="14"/>
      <c r="H84" s="82" t="s">
        <v>20</v>
      </c>
      <c r="I84" s="44">
        <f>D84*'Aangeboden DRU''s TOTAAL'!$C$20</f>
        <v>0</v>
      </c>
      <c r="J84" s="44">
        <f>E84*'Aangeboden DRU''s TOTAAL'!$C$20</f>
        <v>0</v>
      </c>
      <c r="K84" s="44">
        <f>F84*'Aangeboden DRU''s TOTAAL'!$C$20</f>
        <v>0</v>
      </c>
      <c r="L84" s="45">
        <f>G84*'Aangeboden DRU''s TOTAAL'!$C$20</f>
        <v>0</v>
      </c>
      <c r="M84" s="31"/>
      <c r="N84" s="31"/>
      <c r="O84" s="31"/>
      <c r="P84" s="31"/>
      <c r="Q84" s="31"/>
    </row>
    <row r="85" spans="1:17" s="32" customFormat="1">
      <c r="A85" s="19" t="str">
        <f>A83</f>
        <v>&lt;invullen&gt;</v>
      </c>
      <c r="B85" s="11"/>
      <c r="C85" s="11"/>
      <c r="D85" s="14"/>
      <c r="E85" s="14"/>
      <c r="F85" s="14"/>
      <c r="G85" s="14"/>
      <c r="H85" s="82" t="s">
        <v>21</v>
      </c>
      <c r="I85" s="44">
        <f>D85*'Aangeboden DRU''s TOTAAL'!$C$24</f>
        <v>0</v>
      </c>
      <c r="J85" s="44">
        <f>E85*'Aangeboden DRU''s TOTAAL'!$C$24</f>
        <v>0</v>
      </c>
      <c r="K85" s="44">
        <f>F85*'Aangeboden DRU''s TOTAAL'!$C$24</f>
        <v>0</v>
      </c>
      <c r="L85" s="45">
        <f>G85*'Aangeboden DRU''s TOTAAL'!$C$24</f>
        <v>0</v>
      </c>
      <c r="M85" s="31"/>
      <c r="N85" s="31"/>
      <c r="O85" s="31"/>
      <c r="P85" s="31"/>
      <c r="Q85" s="31"/>
    </row>
    <row r="86" spans="1:17" s="32" customFormat="1">
      <c r="A86" s="18" t="s">
        <v>5</v>
      </c>
      <c r="B86" s="11"/>
      <c r="C86" s="11"/>
      <c r="D86" s="14"/>
      <c r="E86" s="14"/>
      <c r="F86" s="14"/>
      <c r="G86" s="14"/>
      <c r="H86" s="83" t="s">
        <v>19</v>
      </c>
      <c r="I86" s="44">
        <f>D86*'Aangeboden DRU''s TOTAAL'!$C$16</f>
        <v>0</v>
      </c>
      <c r="J86" s="44">
        <f>E86*'Aangeboden DRU''s TOTAAL'!$C$16</f>
        <v>0</v>
      </c>
      <c r="K86" s="44">
        <f>F86*'Aangeboden DRU''s TOTAAL'!$C$16</f>
        <v>0</v>
      </c>
      <c r="L86" s="45">
        <f>G86*'Aangeboden DRU''s TOTAAL'!$C$16</f>
        <v>0</v>
      </c>
      <c r="M86" s="31"/>
      <c r="N86" s="31"/>
      <c r="O86" s="31"/>
      <c r="P86" s="31"/>
      <c r="Q86" s="31"/>
    </row>
    <row r="87" spans="1:17" s="32" customFormat="1">
      <c r="A87" s="19" t="str">
        <f>A86</f>
        <v>&lt;invullen&gt;</v>
      </c>
      <c r="B87" s="11"/>
      <c r="C87" s="11"/>
      <c r="D87" s="14"/>
      <c r="E87" s="14"/>
      <c r="F87" s="14"/>
      <c r="G87" s="14"/>
      <c r="H87" s="83" t="s">
        <v>20</v>
      </c>
      <c r="I87" s="44">
        <f>D87*'Aangeboden DRU''s TOTAAL'!$C$20</f>
        <v>0</v>
      </c>
      <c r="J87" s="44">
        <f>E87*'Aangeboden DRU''s TOTAAL'!$C$20</f>
        <v>0</v>
      </c>
      <c r="K87" s="44">
        <f>F87*'Aangeboden DRU''s TOTAAL'!$C$20</f>
        <v>0</v>
      </c>
      <c r="L87" s="45">
        <f>G87*'Aangeboden DRU''s TOTAAL'!$C$20</f>
        <v>0</v>
      </c>
      <c r="M87" s="31"/>
      <c r="N87" s="31"/>
      <c r="O87" s="31"/>
      <c r="P87" s="31"/>
      <c r="Q87" s="31"/>
    </row>
    <row r="88" spans="1:17" s="32" customFormat="1">
      <c r="A88" s="19" t="str">
        <f>A86</f>
        <v>&lt;invullen&gt;</v>
      </c>
      <c r="B88" s="11"/>
      <c r="C88" s="11"/>
      <c r="D88" s="14"/>
      <c r="E88" s="14"/>
      <c r="F88" s="14"/>
      <c r="G88" s="14"/>
      <c r="H88" s="83" t="s">
        <v>21</v>
      </c>
      <c r="I88" s="44">
        <f>D88*'Aangeboden DRU''s TOTAAL'!$C$24</f>
        <v>0</v>
      </c>
      <c r="J88" s="44">
        <f>E88*'Aangeboden DRU''s TOTAAL'!$C$24</f>
        <v>0</v>
      </c>
      <c r="K88" s="44">
        <f>F88*'Aangeboden DRU''s TOTAAL'!$C$24</f>
        <v>0</v>
      </c>
      <c r="L88" s="45">
        <f>G88*'Aangeboden DRU''s TOTAAL'!$C$24</f>
        <v>0</v>
      </c>
      <c r="M88" s="31"/>
      <c r="N88" s="31"/>
      <c r="O88" s="31"/>
      <c r="P88" s="31"/>
      <c r="Q88" s="31"/>
    </row>
    <row r="89" spans="1:17" s="32" customFormat="1">
      <c r="A89" s="18" t="s">
        <v>5</v>
      </c>
      <c r="B89" s="11"/>
      <c r="C89" s="11"/>
      <c r="D89" s="14"/>
      <c r="E89" s="14"/>
      <c r="F89" s="14"/>
      <c r="G89" s="14"/>
      <c r="H89" s="84" t="s">
        <v>19</v>
      </c>
      <c r="I89" s="44">
        <f>D89*'Aangeboden DRU''s TOTAAL'!$C$16</f>
        <v>0</v>
      </c>
      <c r="J89" s="44">
        <f>E89*'Aangeboden DRU''s TOTAAL'!$C$16</f>
        <v>0</v>
      </c>
      <c r="K89" s="44">
        <f>F89*'Aangeboden DRU''s TOTAAL'!$C$16</f>
        <v>0</v>
      </c>
      <c r="L89" s="45">
        <f>G89*'Aangeboden DRU''s TOTAAL'!$C$16</f>
        <v>0</v>
      </c>
      <c r="M89" s="31"/>
      <c r="N89" s="31"/>
      <c r="O89" s="31"/>
      <c r="P89" s="31"/>
      <c r="Q89" s="31"/>
    </row>
    <row r="90" spans="1:17" s="32" customFormat="1">
      <c r="A90" s="19" t="str">
        <f>A89</f>
        <v>&lt;invullen&gt;</v>
      </c>
      <c r="B90" s="11"/>
      <c r="C90" s="11"/>
      <c r="D90" s="14"/>
      <c r="E90" s="14"/>
      <c r="F90" s="14"/>
      <c r="G90" s="14"/>
      <c r="H90" s="84" t="s">
        <v>20</v>
      </c>
      <c r="I90" s="44">
        <f>D90*'Aangeboden DRU''s TOTAAL'!$C$20</f>
        <v>0</v>
      </c>
      <c r="J90" s="44">
        <f>E90*'Aangeboden DRU''s TOTAAL'!$C$20</f>
        <v>0</v>
      </c>
      <c r="K90" s="44">
        <f>F90*'Aangeboden DRU''s TOTAAL'!$C$20</f>
        <v>0</v>
      </c>
      <c r="L90" s="45">
        <f>G90*'Aangeboden DRU''s TOTAAL'!$C$20</f>
        <v>0</v>
      </c>
      <c r="M90" s="31"/>
      <c r="N90" s="31"/>
      <c r="O90" s="31"/>
    </row>
    <row r="91" spans="1:17" s="32" customFormat="1">
      <c r="A91" s="19" t="str">
        <f>A89</f>
        <v>&lt;invullen&gt;</v>
      </c>
      <c r="B91" s="11"/>
      <c r="C91" s="11"/>
      <c r="D91" s="14"/>
      <c r="E91" s="14"/>
      <c r="F91" s="14"/>
      <c r="G91" s="14"/>
      <c r="H91" s="84" t="s">
        <v>21</v>
      </c>
      <c r="I91" s="44">
        <f>D91*'Aangeboden DRU''s TOTAAL'!$C$24</f>
        <v>0</v>
      </c>
      <c r="J91" s="44">
        <f>E91*'Aangeboden DRU''s TOTAAL'!$C$24</f>
        <v>0</v>
      </c>
      <c r="K91" s="44">
        <f>F91*'Aangeboden DRU''s TOTAAL'!$C$24</f>
        <v>0</v>
      </c>
      <c r="L91" s="45">
        <f>G91*'Aangeboden DRU''s TOTAAL'!$C$24</f>
        <v>0</v>
      </c>
      <c r="M91" s="31"/>
      <c r="N91" s="31"/>
      <c r="O91" s="31"/>
    </row>
    <row r="92" spans="1:17" s="32" customFormat="1">
      <c r="A92" s="18" t="s">
        <v>5</v>
      </c>
      <c r="B92" s="11"/>
      <c r="C92" s="11"/>
      <c r="D92" s="14"/>
      <c r="E92" s="14"/>
      <c r="F92" s="14"/>
      <c r="G92" s="14"/>
      <c r="H92" s="85" t="s">
        <v>19</v>
      </c>
      <c r="I92" s="44">
        <f>D92*'Aangeboden DRU''s TOTAAL'!$C$16</f>
        <v>0</v>
      </c>
      <c r="J92" s="44">
        <f>E92*'Aangeboden DRU''s TOTAAL'!$C$16</f>
        <v>0</v>
      </c>
      <c r="K92" s="44">
        <f>F92*'Aangeboden DRU''s TOTAAL'!$C$16</f>
        <v>0</v>
      </c>
      <c r="L92" s="45">
        <f>G92*'Aangeboden DRU''s TOTAAL'!$C$16</f>
        <v>0</v>
      </c>
      <c r="M92" s="31"/>
      <c r="N92" s="31"/>
      <c r="O92" s="31"/>
    </row>
    <row r="93" spans="1:17" s="32" customFormat="1">
      <c r="A93" s="19" t="str">
        <f>A92</f>
        <v>&lt;invullen&gt;</v>
      </c>
      <c r="B93" s="11"/>
      <c r="C93" s="11"/>
      <c r="D93" s="14"/>
      <c r="E93" s="14"/>
      <c r="F93" s="14"/>
      <c r="G93" s="14"/>
      <c r="H93" s="85" t="s">
        <v>20</v>
      </c>
      <c r="I93" s="44">
        <f>D93*'Aangeboden DRU''s TOTAAL'!$C$20</f>
        <v>0</v>
      </c>
      <c r="J93" s="44">
        <f>E93*'Aangeboden DRU''s TOTAAL'!$C$20</f>
        <v>0</v>
      </c>
      <c r="K93" s="44">
        <f>F93*'Aangeboden DRU''s TOTAAL'!$C$20</f>
        <v>0</v>
      </c>
      <c r="L93" s="45">
        <f>G93*'Aangeboden DRU''s TOTAAL'!$C$20</f>
        <v>0</v>
      </c>
      <c r="M93" s="31"/>
      <c r="N93" s="31"/>
      <c r="O93" s="31"/>
    </row>
    <row r="94" spans="1:17" s="32" customFormat="1">
      <c r="A94" s="19" t="str">
        <f>A92</f>
        <v>&lt;invullen&gt;</v>
      </c>
      <c r="B94" s="11"/>
      <c r="C94" s="11"/>
      <c r="D94" s="14"/>
      <c r="E94" s="14"/>
      <c r="F94" s="14"/>
      <c r="G94" s="14"/>
      <c r="H94" s="85" t="s">
        <v>21</v>
      </c>
      <c r="I94" s="44">
        <f>D94*'Aangeboden DRU''s TOTAAL'!$C$24</f>
        <v>0</v>
      </c>
      <c r="J94" s="44">
        <f>E94*'Aangeboden DRU''s TOTAAL'!$C$24</f>
        <v>0</v>
      </c>
      <c r="K94" s="44">
        <f>F94*'Aangeboden DRU''s TOTAAL'!$C$24</f>
        <v>0</v>
      </c>
      <c r="L94" s="45">
        <f>G94*'Aangeboden DRU''s TOTAAL'!$C$24</f>
        <v>0</v>
      </c>
      <c r="M94" s="31"/>
      <c r="N94" s="31"/>
      <c r="O94" s="31"/>
    </row>
    <row r="95" spans="1:17" s="32" customFormat="1">
      <c r="A95" s="18" t="s">
        <v>5</v>
      </c>
      <c r="B95" s="11"/>
      <c r="C95" s="11"/>
      <c r="D95" s="14"/>
      <c r="E95" s="14"/>
      <c r="F95" s="14"/>
      <c r="G95" s="14"/>
      <c r="H95" s="79" t="s">
        <v>19</v>
      </c>
      <c r="I95" s="44">
        <f>D95*'Aangeboden DRU''s TOTAAL'!$C$16</f>
        <v>0</v>
      </c>
      <c r="J95" s="44">
        <f>E95*'Aangeboden DRU''s TOTAAL'!$C$16</f>
        <v>0</v>
      </c>
      <c r="K95" s="44">
        <f>F95*'Aangeboden DRU''s TOTAAL'!$C$16</f>
        <v>0</v>
      </c>
      <c r="L95" s="45">
        <f>G95*'Aangeboden DRU''s TOTAAL'!$C$16</f>
        <v>0</v>
      </c>
      <c r="M95" s="31"/>
      <c r="N95" s="31"/>
      <c r="O95" s="31"/>
    </row>
    <row r="96" spans="1:17" s="32" customFormat="1">
      <c r="A96" s="19" t="str">
        <f>A95</f>
        <v>&lt;invullen&gt;</v>
      </c>
      <c r="B96" s="11"/>
      <c r="C96" s="11"/>
      <c r="D96" s="14"/>
      <c r="E96" s="14"/>
      <c r="F96" s="14"/>
      <c r="G96" s="14"/>
      <c r="H96" s="79" t="s">
        <v>20</v>
      </c>
      <c r="I96" s="44">
        <f>D96*'Aangeboden DRU''s TOTAAL'!$C$20</f>
        <v>0</v>
      </c>
      <c r="J96" s="44">
        <f>E96*'Aangeboden DRU''s TOTAAL'!$C$20</f>
        <v>0</v>
      </c>
      <c r="K96" s="44">
        <f>F96*'Aangeboden DRU''s TOTAAL'!$C$20</f>
        <v>0</v>
      </c>
      <c r="L96" s="45">
        <f>G96*'Aangeboden DRU''s TOTAAL'!$C$20</f>
        <v>0</v>
      </c>
      <c r="M96" s="31"/>
      <c r="N96" s="31"/>
      <c r="O96" s="31"/>
    </row>
    <row r="97" spans="1:15" s="32" customFormat="1">
      <c r="A97" s="19" t="str">
        <f>A95</f>
        <v>&lt;invullen&gt;</v>
      </c>
      <c r="B97" s="11"/>
      <c r="C97" s="11"/>
      <c r="D97" s="14"/>
      <c r="E97" s="14"/>
      <c r="F97" s="14"/>
      <c r="G97" s="14"/>
      <c r="H97" s="79" t="s">
        <v>21</v>
      </c>
      <c r="I97" s="44">
        <f>D97*'Aangeboden DRU''s TOTAAL'!$C$24</f>
        <v>0</v>
      </c>
      <c r="J97" s="44">
        <f>E97*'Aangeboden DRU''s TOTAAL'!$C$24</f>
        <v>0</v>
      </c>
      <c r="K97" s="44">
        <f>F97*'Aangeboden DRU''s TOTAAL'!$C$24</f>
        <v>0</v>
      </c>
      <c r="L97" s="45">
        <f>G97*'Aangeboden DRU''s TOTAAL'!$C$24</f>
        <v>0</v>
      </c>
      <c r="M97" s="31"/>
      <c r="N97" s="31"/>
      <c r="O97" s="31"/>
    </row>
    <row r="98" spans="1:15" s="32" customFormat="1">
      <c r="A98" s="18" t="s">
        <v>5</v>
      </c>
      <c r="B98" s="11"/>
      <c r="C98" s="11"/>
      <c r="D98" s="14"/>
      <c r="E98" s="14"/>
      <c r="F98" s="14"/>
      <c r="G98" s="14"/>
      <c r="H98" s="80" t="s">
        <v>19</v>
      </c>
      <c r="I98" s="44">
        <f>D98*'Aangeboden DRU''s TOTAAL'!$C$16</f>
        <v>0</v>
      </c>
      <c r="J98" s="44">
        <f>E98*'Aangeboden DRU''s TOTAAL'!$C$16</f>
        <v>0</v>
      </c>
      <c r="K98" s="44">
        <f>F98*'Aangeboden DRU''s TOTAAL'!$C$16</f>
        <v>0</v>
      </c>
      <c r="L98" s="45">
        <f>G98*'Aangeboden DRU''s TOTAAL'!$C$16</f>
        <v>0</v>
      </c>
      <c r="M98" s="31"/>
      <c r="N98" s="31"/>
      <c r="O98" s="31"/>
    </row>
    <row r="99" spans="1:15" s="32" customFormat="1">
      <c r="A99" s="19" t="str">
        <f>A98</f>
        <v>&lt;invullen&gt;</v>
      </c>
      <c r="B99" s="11"/>
      <c r="C99" s="11"/>
      <c r="D99" s="14"/>
      <c r="E99" s="14"/>
      <c r="F99" s="14"/>
      <c r="G99" s="14"/>
      <c r="H99" s="80" t="s">
        <v>20</v>
      </c>
      <c r="I99" s="44">
        <f>D99*'Aangeboden DRU''s TOTAAL'!$C$20</f>
        <v>0</v>
      </c>
      <c r="J99" s="44">
        <f>E99*'Aangeboden DRU''s TOTAAL'!$C$20</f>
        <v>0</v>
      </c>
      <c r="K99" s="44">
        <f>F99*'Aangeboden DRU''s TOTAAL'!$C$20</f>
        <v>0</v>
      </c>
      <c r="L99" s="45">
        <f>G99*'Aangeboden DRU''s TOTAAL'!$C$20</f>
        <v>0</v>
      </c>
      <c r="M99" s="31"/>
      <c r="N99" s="31"/>
      <c r="O99" s="31"/>
    </row>
    <row r="100" spans="1:15" s="32" customFormat="1">
      <c r="A100" s="19" t="str">
        <f>A98</f>
        <v>&lt;invullen&gt;</v>
      </c>
      <c r="B100" s="11"/>
      <c r="C100" s="11"/>
      <c r="D100" s="14"/>
      <c r="E100" s="14"/>
      <c r="F100" s="14"/>
      <c r="G100" s="14"/>
      <c r="H100" s="80" t="s">
        <v>21</v>
      </c>
      <c r="I100" s="44">
        <f>D100*'Aangeboden DRU''s TOTAAL'!$C$24</f>
        <v>0</v>
      </c>
      <c r="J100" s="44">
        <f>E100*'Aangeboden DRU''s TOTAAL'!$C$24</f>
        <v>0</v>
      </c>
      <c r="K100" s="44">
        <f>F100*'Aangeboden DRU''s TOTAAL'!$C$24</f>
        <v>0</v>
      </c>
      <c r="L100" s="45">
        <f>G100*'Aangeboden DRU''s TOTAAL'!$C$24</f>
        <v>0</v>
      </c>
      <c r="M100" s="31"/>
      <c r="N100" s="31"/>
      <c r="O100" s="31"/>
    </row>
    <row r="101" spans="1:15" s="32" customFormat="1">
      <c r="A101" s="18" t="s">
        <v>5</v>
      </c>
      <c r="B101" s="11"/>
      <c r="C101" s="11"/>
      <c r="D101" s="14"/>
      <c r="E101" s="14"/>
      <c r="F101" s="14"/>
      <c r="G101" s="14"/>
      <c r="H101" s="81" t="s">
        <v>19</v>
      </c>
      <c r="I101" s="44">
        <f>D101*'Aangeboden DRU''s TOTAAL'!$C$16</f>
        <v>0</v>
      </c>
      <c r="J101" s="44">
        <f>E101*'Aangeboden DRU''s TOTAAL'!$C$16</f>
        <v>0</v>
      </c>
      <c r="K101" s="44">
        <f>F101*'Aangeboden DRU''s TOTAAL'!$C$16</f>
        <v>0</v>
      </c>
      <c r="L101" s="45">
        <f>G101*'Aangeboden DRU''s TOTAAL'!$C$16</f>
        <v>0</v>
      </c>
      <c r="M101" s="31"/>
      <c r="N101" s="31"/>
      <c r="O101" s="31"/>
    </row>
    <row r="102" spans="1:15" s="32" customFormat="1">
      <c r="A102" s="19" t="str">
        <f>A101</f>
        <v>&lt;invullen&gt;</v>
      </c>
      <c r="B102" s="11"/>
      <c r="C102" s="11"/>
      <c r="D102" s="14"/>
      <c r="E102" s="14"/>
      <c r="F102" s="14"/>
      <c r="G102" s="14"/>
      <c r="H102" s="81" t="s">
        <v>20</v>
      </c>
      <c r="I102" s="44">
        <f>D102*'Aangeboden DRU''s TOTAAL'!$C$20</f>
        <v>0</v>
      </c>
      <c r="J102" s="44">
        <f>E102*'Aangeboden DRU''s TOTAAL'!$C$20</f>
        <v>0</v>
      </c>
      <c r="K102" s="44">
        <f>F102*'Aangeboden DRU''s TOTAAL'!$C$20</f>
        <v>0</v>
      </c>
      <c r="L102" s="45">
        <f>G102*'Aangeboden DRU''s TOTAAL'!$C$20</f>
        <v>0</v>
      </c>
      <c r="M102" s="31"/>
      <c r="N102" s="31"/>
      <c r="O102" s="31"/>
    </row>
    <row r="103" spans="1:15" s="32" customFormat="1">
      <c r="A103" s="19" t="str">
        <f>A101</f>
        <v>&lt;invullen&gt;</v>
      </c>
      <c r="B103" s="11"/>
      <c r="C103" s="11"/>
      <c r="D103" s="14"/>
      <c r="E103" s="14"/>
      <c r="F103" s="14"/>
      <c r="G103" s="14"/>
      <c r="H103" s="81" t="s">
        <v>21</v>
      </c>
      <c r="I103" s="44">
        <f>D103*'Aangeboden DRU''s TOTAAL'!$C$24</f>
        <v>0</v>
      </c>
      <c r="J103" s="44">
        <f>E103*'Aangeboden DRU''s TOTAAL'!$C$24</f>
        <v>0</v>
      </c>
      <c r="K103" s="44">
        <f>F103*'Aangeboden DRU''s TOTAAL'!$C$24</f>
        <v>0</v>
      </c>
      <c r="L103" s="45">
        <f>G103*'Aangeboden DRU''s TOTAAL'!$C$24</f>
        <v>0</v>
      </c>
      <c r="M103" s="31"/>
      <c r="N103" s="31"/>
      <c r="O103" s="31"/>
    </row>
    <row r="104" spans="1:15" s="32" customFormat="1">
      <c r="A104" s="18" t="s">
        <v>5</v>
      </c>
      <c r="B104" s="11"/>
      <c r="C104" s="11"/>
      <c r="D104" s="14"/>
      <c r="E104" s="14"/>
      <c r="F104" s="14"/>
      <c r="G104" s="14"/>
      <c r="H104" s="82" t="s">
        <v>19</v>
      </c>
      <c r="I104" s="44">
        <f>D104*'Aangeboden DRU''s TOTAAL'!$C$16</f>
        <v>0</v>
      </c>
      <c r="J104" s="44">
        <f>E104*'Aangeboden DRU''s TOTAAL'!$C$16</f>
        <v>0</v>
      </c>
      <c r="K104" s="44">
        <f>F104*'Aangeboden DRU''s TOTAAL'!$C$16</f>
        <v>0</v>
      </c>
      <c r="L104" s="45">
        <f>G104*'Aangeboden DRU''s TOTAAL'!$C$16</f>
        <v>0</v>
      </c>
      <c r="M104" s="31"/>
      <c r="N104" s="31"/>
      <c r="O104" s="31"/>
    </row>
    <row r="105" spans="1:15" s="32" customFormat="1">
      <c r="A105" s="19" t="str">
        <f>A104</f>
        <v>&lt;invullen&gt;</v>
      </c>
      <c r="B105" s="11"/>
      <c r="C105" s="11"/>
      <c r="D105" s="14"/>
      <c r="E105" s="14"/>
      <c r="F105" s="14"/>
      <c r="G105" s="14"/>
      <c r="H105" s="82" t="s">
        <v>20</v>
      </c>
      <c r="I105" s="44">
        <f>D105*'Aangeboden DRU''s TOTAAL'!$C$20</f>
        <v>0</v>
      </c>
      <c r="J105" s="44">
        <f>E105*'Aangeboden DRU''s TOTAAL'!$C$20</f>
        <v>0</v>
      </c>
      <c r="K105" s="44">
        <f>F105*'Aangeboden DRU''s TOTAAL'!$C$20</f>
        <v>0</v>
      </c>
      <c r="L105" s="45">
        <f>G105*'Aangeboden DRU''s TOTAAL'!$C$20</f>
        <v>0</v>
      </c>
      <c r="M105" s="31"/>
      <c r="N105" s="31"/>
      <c r="O105" s="31"/>
    </row>
    <row r="106" spans="1:15" s="32" customFormat="1">
      <c r="A106" s="19" t="str">
        <f>A104</f>
        <v>&lt;invullen&gt;</v>
      </c>
      <c r="B106" s="11"/>
      <c r="C106" s="11"/>
      <c r="D106" s="14"/>
      <c r="E106" s="14"/>
      <c r="F106" s="14"/>
      <c r="G106" s="14"/>
      <c r="H106" s="82" t="s">
        <v>21</v>
      </c>
      <c r="I106" s="44">
        <f>D106*'Aangeboden DRU''s TOTAAL'!$C$24</f>
        <v>0</v>
      </c>
      <c r="J106" s="44">
        <f>E106*'Aangeboden DRU''s TOTAAL'!$C$24</f>
        <v>0</v>
      </c>
      <c r="K106" s="44">
        <f>F106*'Aangeboden DRU''s TOTAAL'!$C$24</f>
        <v>0</v>
      </c>
      <c r="L106" s="45">
        <f>G106*'Aangeboden DRU''s TOTAAL'!$C$24</f>
        <v>0</v>
      </c>
      <c r="M106" s="31"/>
      <c r="N106" s="31"/>
      <c r="O106" s="31"/>
    </row>
    <row r="107" spans="1:15" s="32" customFormat="1">
      <c r="A107" s="18" t="s">
        <v>5</v>
      </c>
      <c r="B107" s="11"/>
      <c r="C107" s="11"/>
      <c r="D107" s="14"/>
      <c r="E107" s="14"/>
      <c r="F107" s="14"/>
      <c r="G107" s="14"/>
      <c r="H107" s="83" t="s">
        <v>19</v>
      </c>
      <c r="I107" s="44">
        <f>D107*'Aangeboden DRU''s TOTAAL'!$C$16</f>
        <v>0</v>
      </c>
      <c r="J107" s="44">
        <f>E107*'Aangeboden DRU''s TOTAAL'!$C$16</f>
        <v>0</v>
      </c>
      <c r="K107" s="44">
        <f>F107*'Aangeboden DRU''s TOTAAL'!$C$16</f>
        <v>0</v>
      </c>
      <c r="L107" s="45">
        <f>G107*'Aangeboden DRU''s TOTAAL'!$C$16</f>
        <v>0</v>
      </c>
      <c r="M107" s="31"/>
      <c r="N107" s="31"/>
      <c r="O107" s="31"/>
    </row>
    <row r="108" spans="1:15" s="32" customFormat="1">
      <c r="A108" s="19" t="str">
        <f>A107</f>
        <v>&lt;invullen&gt;</v>
      </c>
      <c r="B108" s="11"/>
      <c r="C108" s="11"/>
      <c r="D108" s="14"/>
      <c r="E108" s="14"/>
      <c r="F108" s="14"/>
      <c r="G108" s="14"/>
      <c r="H108" s="83" t="s">
        <v>20</v>
      </c>
      <c r="I108" s="44">
        <f>D108*'Aangeboden DRU''s TOTAAL'!$C$20</f>
        <v>0</v>
      </c>
      <c r="J108" s="44">
        <f>E108*'Aangeboden DRU''s TOTAAL'!$C$20</f>
        <v>0</v>
      </c>
      <c r="K108" s="44">
        <f>F108*'Aangeboden DRU''s TOTAAL'!$C$20</f>
        <v>0</v>
      </c>
      <c r="L108" s="45">
        <f>G108*'Aangeboden DRU''s TOTAAL'!$C$20</f>
        <v>0</v>
      </c>
      <c r="M108" s="31"/>
      <c r="N108" s="31"/>
      <c r="O108" s="31"/>
    </row>
    <row r="109" spans="1:15" s="32" customFormat="1">
      <c r="A109" s="19" t="str">
        <f>A107</f>
        <v>&lt;invullen&gt;</v>
      </c>
      <c r="B109" s="11"/>
      <c r="C109" s="11"/>
      <c r="D109" s="14"/>
      <c r="E109" s="14"/>
      <c r="F109" s="14"/>
      <c r="G109" s="14"/>
      <c r="H109" s="83" t="s">
        <v>21</v>
      </c>
      <c r="I109" s="44">
        <f>D109*'Aangeboden DRU''s TOTAAL'!$C$24</f>
        <v>0</v>
      </c>
      <c r="J109" s="44">
        <f>E109*'Aangeboden DRU''s TOTAAL'!$C$24</f>
        <v>0</v>
      </c>
      <c r="K109" s="44">
        <f>F109*'Aangeboden DRU''s TOTAAL'!$C$24</f>
        <v>0</v>
      </c>
      <c r="L109" s="45">
        <f>G109*'Aangeboden DRU''s TOTAAL'!$C$24</f>
        <v>0</v>
      </c>
      <c r="M109" s="31"/>
      <c r="N109" s="31"/>
      <c r="O109" s="31"/>
    </row>
    <row r="110" spans="1:15" s="32" customFormat="1">
      <c r="A110" s="18" t="s">
        <v>5</v>
      </c>
      <c r="B110" s="11"/>
      <c r="C110" s="11"/>
      <c r="D110" s="14"/>
      <c r="E110" s="14"/>
      <c r="F110" s="14"/>
      <c r="G110" s="14"/>
      <c r="H110" s="84" t="s">
        <v>19</v>
      </c>
      <c r="I110" s="44">
        <f>D110*'Aangeboden DRU''s TOTAAL'!$C$16</f>
        <v>0</v>
      </c>
      <c r="J110" s="44">
        <f>E110*'Aangeboden DRU''s TOTAAL'!$C$16</f>
        <v>0</v>
      </c>
      <c r="K110" s="44">
        <f>F110*'Aangeboden DRU''s TOTAAL'!$C$16</f>
        <v>0</v>
      </c>
      <c r="L110" s="45">
        <f>G110*'Aangeboden DRU''s TOTAAL'!$C$16</f>
        <v>0</v>
      </c>
      <c r="M110" s="31"/>
      <c r="N110" s="31"/>
      <c r="O110" s="31"/>
    </row>
    <row r="111" spans="1:15" s="32" customFormat="1">
      <c r="A111" s="19" t="str">
        <f>A110</f>
        <v>&lt;invullen&gt;</v>
      </c>
      <c r="B111" s="11"/>
      <c r="C111" s="11"/>
      <c r="D111" s="14"/>
      <c r="E111" s="14"/>
      <c r="F111" s="14"/>
      <c r="G111" s="14"/>
      <c r="H111" s="84" t="s">
        <v>20</v>
      </c>
      <c r="I111" s="44">
        <f>D111*'Aangeboden DRU''s TOTAAL'!$C$20</f>
        <v>0</v>
      </c>
      <c r="J111" s="44">
        <f>E111*'Aangeboden DRU''s TOTAAL'!$C$20</f>
        <v>0</v>
      </c>
      <c r="K111" s="44">
        <f>F111*'Aangeboden DRU''s TOTAAL'!$C$20</f>
        <v>0</v>
      </c>
      <c r="L111" s="45">
        <f>G111*'Aangeboden DRU''s TOTAAL'!$C$20</f>
        <v>0</v>
      </c>
      <c r="M111" s="31"/>
      <c r="N111" s="31"/>
      <c r="O111" s="31"/>
    </row>
    <row r="112" spans="1:15" s="32" customFormat="1">
      <c r="A112" s="19" t="str">
        <f>A110</f>
        <v>&lt;invullen&gt;</v>
      </c>
      <c r="B112" s="11"/>
      <c r="C112" s="11"/>
      <c r="D112" s="14"/>
      <c r="E112" s="14"/>
      <c r="F112" s="14"/>
      <c r="G112" s="14"/>
      <c r="H112" s="84" t="s">
        <v>21</v>
      </c>
      <c r="I112" s="44">
        <f>D112*'Aangeboden DRU''s TOTAAL'!$C$24</f>
        <v>0</v>
      </c>
      <c r="J112" s="44">
        <f>E112*'Aangeboden DRU''s TOTAAL'!$C$24</f>
        <v>0</v>
      </c>
      <c r="K112" s="44">
        <f>F112*'Aangeboden DRU''s TOTAAL'!$C$24</f>
        <v>0</v>
      </c>
      <c r="L112" s="45">
        <f>G112*'Aangeboden DRU''s TOTAAL'!$C$24</f>
        <v>0</v>
      </c>
      <c r="M112" s="31"/>
      <c r="N112" s="31"/>
      <c r="O112" s="31"/>
    </row>
    <row r="113" spans="1:15" s="32" customFormat="1">
      <c r="A113" s="18" t="s">
        <v>5</v>
      </c>
      <c r="B113" s="11"/>
      <c r="C113" s="11"/>
      <c r="D113" s="14"/>
      <c r="E113" s="14"/>
      <c r="F113" s="14"/>
      <c r="G113" s="14"/>
      <c r="H113" s="85" t="s">
        <v>19</v>
      </c>
      <c r="I113" s="44">
        <f>D113*'Aangeboden DRU''s TOTAAL'!$C$16</f>
        <v>0</v>
      </c>
      <c r="J113" s="44">
        <f>E113*'Aangeboden DRU''s TOTAAL'!$C$16</f>
        <v>0</v>
      </c>
      <c r="K113" s="44">
        <f>F113*'Aangeboden DRU''s TOTAAL'!$C$16</f>
        <v>0</v>
      </c>
      <c r="L113" s="45">
        <f>G113*'Aangeboden DRU''s TOTAAL'!$C$16</f>
        <v>0</v>
      </c>
      <c r="M113" s="31"/>
      <c r="N113" s="31"/>
      <c r="O113" s="31"/>
    </row>
    <row r="114" spans="1:15" s="32" customFormat="1">
      <c r="A114" s="19" t="str">
        <f>A113</f>
        <v>&lt;invullen&gt;</v>
      </c>
      <c r="B114" s="11"/>
      <c r="C114" s="11"/>
      <c r="D114" s="14"/>
      <c r="E114" s="14"/>
      <c r="F114" s="14"/>
      <c r="G114" s="14"/>
      <c r="H114" s="85" t="s">
        <v>20</v>
      </c>
      <c r="I114" s="44">
        <f>D114*'Aangeboden DRU''s TOTAAL'!$C$20</f>
        <v>0</v>
      </c>
      <c r="J114" s="44">
        <f>E114*'Aangeboden DRU''s TOTAAL'!$C$20</f>
        <v>0</v>
      </c>
      <c r="K114" s="44">
        <f>F114*'Aangeboden DRU''s TOTAAL'!$C$20</f>
        <v>0</v>
      </c>
      <c r="L114" s="45">
        <f>G114*'Aangeboden DRU''s TOTAAL'!$C$20</f>
        <v>0</v>
      </c>
      <c r="M114" s="31"/>
      <c r="N114" s="31"/>
      <c r="O114" s="31"/>
    </row>
    <row r="115" spans="1:15" s="32" customFormat="1">
      <c r="A115" s="19" t="str">
        <f>A113</f>
        <v>&lt;invullen&gt;</v>
      </c>
      <c r="B115" s="11"/>
      <c r="C115" s="11"/>
      <c r="D115" s="14"/>
      <c r="E115" s="14"/>
      <c r="F115" s="14"/>
      <c r="G115" s="14"/>
      <c r="H115" s="85" t="s">
        <v>21</v>
      </c>
      <c r="I115" s="44">
        <f>D115*'Aangeboden DRU''s TOTAAL'!$C$24</f>
        <v>0</v>
      </c>
      <c r="J115" s="44">
        <f>E115*'Aangeboden DRU''s TOTAAL'!$C$24</f>
        <v>0</v>
      </c>
      <c r="K115" s="44">
        <f>F115*'Aangeboden DRU''s TOTAAL'!$C$24</f>
        <v>0</v>
      </c>
      <c r="L115" s="45">
        <f>G115*'Aangeboden DRU''s TOTAAL'!$C$24</f>
        <v>0</v>
      </c>
      <c r="M115" s="31"/>
      <c r="N115" s="31"/>
      <c r="O115" s="31"/>
    </row>
    <row r="116" spans="1:15" s="32" customFormat="1">
      <c r="A116" s="18" t="s">
        <v>5</v>
      </c>
      <c r="B116" s="11"/>
      <c r="C116" s="11"/>
      <c r="D116" s="14"/>
      <c r="E116" s="14"/>
      <c r="F116" s="14"/>
      <c r="G116" s="14"/>
      <c r="H116" s="79" t="s">
        <v>19</v>
      </c>
      <c r="I116" s="44">
        <f>D116*'Aangeboden DRU''s TOTAAL'!$C$16</f>
        <v>0</v>
      </c>
      <c r="J116" s="44">
        <f>E116*'Aangeboden DRU''s TOTAAL'!$C$16</f>
        <v>0</v>
      </c>
      <c r="K116" s="44">
        <f>F116*'Aangeboden DRU''s TOTAAL'!$C$16</f>
        <v>0</v>
      </c>
      <c r="L116" s="45">
        <f>G116*'Aangeboden DRU''s TOTAAL'!$C$16</f>
        <v>0</v>
      </c>
      <c r="M116" s="31"/>
      <c r="N116" s="31"/>
      <c r="O116" s="31"/>
    </row>
    <row r="117" spans="1:15" s="32" customFormat="1">
      <c r="A117" s="19" t="str">
        <f>A116</f>
        <v>&lt;invullen&gt;</v>
      </c>
      <c r="B117" s="11"/>
      <c r="C117" s="11"/>
      <c r="D117" s="14"/>
      <c r="E117" s="14"/>
      <c r="F117" s="14"/>
      <c r="G117" s="14"/>
      <c r="H117" s="79" t="s">
        <v>20</v>
      </c>
      <c r="I117" s="44">
        <f>D117*'Aangeboden DRU''s TOTAAL'!$C$20</f>
        <v>0</v>
      </c>
      <c r="J117" s="44">
        <f>E117*'Aangeboden DRU''s TOTAAL'!$C$20</f>
        <v>0</v>
      </c>
      <c r="K117" s="44">
        <f>F117*'Aangeboden DRU''s TOTAAL'!$C$20</f>
        <v>0</v>
      </c>
      <c r="L117" s="45">
        <f>G117*'Aangeboden DRU''s TOTAAL'!$C$20</f>
        <v>0</v>
      </c>
      <c r="M117" s="31"/>
      <c r="N117" s="31"/>
      <c r="O117" s="31"/>
    </row>
    <row r="118" spans="1:15" s="32" customFormat="1">
      <c r="A118" s="19" t="str">
        <f>A116</f>
        <v>&lt;invullen&gt;</v>
      </c>
      <c r="B118" s="11"/>
      <c r="C118" s="11"/>
      <c r="D118" s="14"/>
      <c r="E118" s="14"/>
      <c r="F118" s="14"/>
      <c r="G118" s="14"/>
      <c r="H118" s="79" t="s">
        <v>21</v>
      </c>
      <c r="I118" s="44">
        <f>D118*'Aangeboden DRU''s TOTAAL'!$C$24</f>
        <v>0</v>
      </c>
      <c r="J118" s="44">
        <f>E118*'Aangeboden DRU''s TOTAAL'!$C$24</f>
        <v>0</v>
      </c>
      <c r="K118" s="44">
        <f>F118*'Aangeboden DRU''s TOTAAL'!$C$24</f>
        <v>0</v>
      </c>
      <c r="L118" s="45">
        <f>G118*'Aangeboden DRU''s TOTAAL'!$C$24</f>
        <v>0</v>
      </c>
      <c r="M118" s="31"/>
      <c r="N118" s="31"/>
      <c r="O118" s="31"/>
    </row>
    <row r="119" spans="1:15" s="32" customFormat="1">
      <c r="A119" s="18" t="s">
        <v>5</v>
      </c>
      <c r="B119" s="11"/>
      <c r="C119" s="11"/>
      <c r="D119" s="14"/>
      <c r="E119" s="14"/>
      <c r="F119" s="14"/>
      <c r="G119" s="14"/>
      <c r="H119" s="80" t="s">
        <v>19</v>
      </c>
      <c r="I119" s="44">
        <f>D119*'Aangeboden DRU''s TOTAAL'!$C$16</f>
        <v>0</v>
      </c>
      <c r="J119" s="44">
        <f>E119*'Aangeboden DRU''s TOTAAL'!$C$16</f>
        <v>0</v>
      </c>
      <c r="K119" s="44">
        <f>F119*'Aangeboden DRU''s TOTAAL'!$C$16</f>
        <v>0</v>
      </c>
      <c r="L119" s="45">
        <f>G119*'Aangeboden DRU''s TOTAAL'!$C$16</f>
        <v>0</v>
      </c>
      <c r="M119" s="31"/>
      <c r="N119" s="31"/>
      <c r="O119" s="31"/>
    </row>
    <row r="120" spans="1:15" s="32" customFormat="1">
      <c r="A120" s="19" t="str">
        <f>A119</f>
        <v>&lt;invullen&gt;</v>
      </c>
      <c r="B120" s="11"/>
      <c r="C120" s="11"/>
      <c r="D120" s="14"/>
      <c r="E120" s="14"/>
      <c r="F120" s="14"/>
      <c r="G120" s="14"/>
      <c r="H120" s="80" t="s">
        <v>20</v>
      </c>
      <c r="I120" s="44">
        <f>D120*'Aangeboden DRU''s TOTAAL'!$C$20</f>
        <v>0</v>
      </c>
      <c r="J120" s="44">
        <f>E120*'Aangeboden DRU''s TOTAAL'!$C$20</f>
        <v>0</v>
      </c>
      <c r="K120" s="44">
        <f>F120*'Aangeboden DRU''s TOTAAL'!$C$20</f>
        <v>0</v>
      </c>
      <c r="L120" s="45">
        <f>G120*'Aangeboden DRU''s TOTAAL'!$C$20</f>
        <v>0</v>
      </c>
      <c r="M120" s="31"/>
      <c r="N120" s="31"/>
      <c r="O120" s="31"/>
    </row>
    <row r="121" spans="1:15" s="32" customFormat="1">
      <c r="A121" s="19" t="str">
        <f>A119</f>
        <v>&lt;invullen&gt;</v>
      </c>
      <c r="B121" s="11"/>
      <c r="C121" s="11"/>
      <c r="D121" s="14"/>
      <c r="E121" s="14"/>
      <c r="F121" s="14"/>
      <c r="G121" s="14"/>
      <c r="H121" s="80" t="s">
        <v>21</v>
      </c>
      <c r="I121" s="44">
        <f>D121*'Aangeboden DRU''s TOTAAL'!$C$24</f>
        <v>0</v>
      </c>
      <c r="J121" s="44">
        <f>E121*'Aangeboden DRU''s TOTAAL'!$C$24</f>
        <v>0</v>
      </c>
      <c r="K121" s="44">
        <f>F121*'Aangeboden DRU''s TOTAAL'!$C$24</f>
        <v>0</v>
      </c>
      <c r="L121" s="45">
        <f>G121*'Aangeboden DRU''s TOTAAL'!$C$24</f>
        <v>0</v>
      </c>
      <c r="M121" s="31"/>
      <c r="N121" s="31"/>
      <c r="O121" s="31"/>
    </row>
    <row r="122" spans="1:15" s="32" customFormat="1">
      <c r="A122" s="18" t="s">
        <v>5</v>
      </c>
      <c r="B122" s="11"/>
      <c r="C122" s="11"/>
      <c r="D122" s="14"/>
      <c r="E122" s="14"/>
      <c r="F122" s="14"/>
      <c r="G122" s="14"/>
      <c r="H122" s="81" t="s">
        <v>19</v>
      </c>
      <c r="I122" s="44">
        <f>D122*'Aangeboden DRU''s TOTAAL'!$C$16</f>
        <v>0</v>
      </c>
      <c r="J122" s="44">
        <f>E122*'Aangeboden DRU''s TOTAAL'!$C$16</f>
        <v>0</v>
      </c>
      <c r="K122" s="44">
        <f>F122*'Aangeboden DRU''s TOTAAL'!$C$16</f>
        <v>0</v>
      </c>
      <c r="L122" s="45">
        <f>G122*'Aangeboden DRU''s TOTAAL'!$C$16</f>
        <v>0</v>
      </c>
      <c r="M122" s="31"/>
      <c r="N122" s="31"/>
      <c r="O122" s="31"/>
    </row>
    <row r="123" spans="1:15" s="32" customFormat="1">
      <c r="A123" s="19" t="str">
        <f>A122</f>
        <v>&lt;invullen&gt;</v>
      </c>
      <c r="B123" s="11"/>
      <c r="C123" s="11"/>
      <c r="D123" s="14"/>
      <c r="E123" s="14"/>
      <c r="F123" s="14"/>
      <c r="G123" s="14"/>
      <c r="H123" s="81" t="s">
        <v>20</v>
      </c>
      <c r="I123" s="44">
        <f>D123*'Aangeboden DRU''s TOTAAL'!$C$20</f>
        <v>0</v>
      </c>
      <c r="J123" s="44">
        <f>E123*'Aangeboden DRU''s TOTAAL'!$C$20</f>
        <v>0</v>
      </c>
      <c r="K123" s="44">
        <f>F123*'Aangeboden DRU''s TOTAAL'!$C$20</f>
        <v>0</v>
      </c>
      <c r="L123" s="45">
        <f>G123*'Aangeboden DRU''s TOTAAL'!$C$20</f>
        <v>0</v>
      </c>
      <c r="M123" s="31"/>
      <c r="N123" s="31"/>
      <c r="O123" s="31"/>
    </row>
    <row r="124" spans="1:15" s="32" customFormat="1">
      <c r="A124" s="19" t="str">
        <f>A122</f>
        <v>&lt;invullen&gt;</v>
      </c>
      <c r="B124" s="11"/>
      <c r="C124" s="11"/>
      <c r="D124" s="14"/>
      <c r="E124" s="14"/>
      <c r="F124" s="14"/>
      <c r="G124" s="14"/>
      <c r="H124" s="81" t="s">
        <v>21</v>
      </c>
      <c r="I124" s="44">
        <f>D124*'Aangeboden DRU''s TOTAAL'!$C$24</f>
        <v>0</v>
      </c>
      <c r="J124" s="44">
        <f>E124*'Aangeboden DRU''s TOTAAL'!$C$24</f>
        <v>0</v>
      </c>
      <c r="K124" s="44">
        <f>F124*'Aangeboden DRU''s TOTAAL'!$C$24</f>
        <v>0</v>
      </c>
      <c r="L124" s="45">
        <f>G124*'Aangeboden DRU''s TOTAAL'!$C$24</f>
        <v>0</v>
      </c>
      <c r="M124" s="31"/>
      <c r="N124" s="31"/>
      <c r="O124" s="31"/>
    </row>
    <row r="125" spans="1:15" s="32" customFormat="1">
      <c r="A125" s="18" t="s">
        <v>5</v>
      </c>
      <c r="B125" s="11"/>
      <c r="C125" s="11"/>
      <c r="D125" s="14"/>
      <c r="E125" s="14"/>
      <c r="F125" s="14"/>
      <c r="G125" s="14"/>
      <c r="H125" s="82" t="s">
        <v>19</v>
      </c>
      <c r="I125" s="44">
        <f>D125*'Aangeboden DRU''s TOTAAL'!$C$16</f>
        <v>0</v>
      </c>
      <c r="J125" s="44">
        <f>E125*'Aangeboden DRU''s TOTAAL'!$C$16</f>
        <v>0</v>
      </c>
      <c r="K125" s="44">
        <f>F125*'Aangeboden DRU''s TOTAAL'!$C$16</f>
        <v>0</v>
      </c>
      <c r="L125" s="45">
        <f>G125*'Aangeboden DRU''s TOTAAL'!$C$16</f>
        <v>0</v>
      </c>
      <c r="M125" s="31"/>
      <c r="N125" s="31"/>
      <c r="O125" s="31"/>
    </row>
    <row r="126" spans="1:15" s="32" customFormat="1">
      <c r="A126" s="19" t="str">
        <f>A125</f>
        <v>&lt;invullen&gt;</v>
      </c>
      <c r="B126" s="11"/>
      <c r="C126" s="11"/>
      <c r="D126" s="14"/>
      <c r="E126" s="14"/>
      <c r="F126" s="14"/>
      <c r="G126" s="14"/>
      <c r="H126" s="82" t="s">
        <v>20</v>
      </c>
      <c r="I126" s="44">
        <f>D126*'Aangeboden DRU''s TOTAAL'!$C$20</f>
        <v>0</v>
      </c>
      <c r="J126" s="44">
        <f>E126*'Aangeboden DRU''s TOTAAL'!$C$20</f>
        <v>0</v>
      </c>
      <c r="K126" s="44">
        <f>F126*'Aangeboden DRU''s TOTAAL'!$C$20</f>
        <v>0</v>
      </c>
      <c r="L126" s="45">
        <f>G126*'Aangeboden DRU''s TOTAAL'!$C$20</f>
        <v>0</v>
      </c>
      <c r="M126" s="31"/>
      <c r="N126" s="31"/>
      <c r="O126" s="31"/>
    </row>
    <row r="127" spans="1:15" s="32" customFormat="1">
      <c r="A127" s="19" t="str">
        <f>A125</f>
        <v>&lt;invullen&gt;</v>
      </c>
      <c r="B127" s="11"/>
      <c r="C127" s="11"/>
      <c r="D127" s="14"/>
      <c r="E127" s="14"/>
      <c r="F127" s="14"/>
      <c r="G127" s="14"/>
      <c r="H127" s="82" t="s">
        <v>21</v>
      </c>
      <c r="I127" s="44">
        <f>D127*'Aangeboden DRU''s TOTAAL'!$C$24</f>
        <v>0</v>
      </c>
      <c r="J127" s="44">
        <f>E127*'Aangeboden DRU''s TOTAAL'!$C$24</f>
        <v>0</v>
      </c>
      <c r="K127" s="44">
        <f>F127*'Aangeboden DRU''s TOTAAL'!$C$24</f>
        <v>0</v>
      </c>
      <c r="L127" s="45">
        <f>G127*'Aangeboden DRU''s TOTAAL'!$C$24</f>
        <v>0</v>
      </c>
      <c r="M127" s="31"/>
      <c r="N127" s="31"/>
      <c r="O127" s="31"/>
    </row>
    <row r="128" spans="1:15" s="32" customFormat="1">
      <c r="A128" s="18" t="s">
        <v>5</v>
      </c>
      <c r="B128" s="11"/>
      <c r="C128" s="11"/>
      <c r="D128" s="14"/>
      <c r="E128" s="14"/>
      <c r="F128" s="14"/>
      <c r="G128" s="14"/>
      <c r="H128" s="83" t="s">
        <v>19</v>
      </c>
      <c r="I128" s="44">
        <f>D128*'Aangeboden DRU''s TOTAAL'!$C$16</f>
        <v>0</v>
      </c>
      <c r="J128" s="44">
        <f>E128*'Aangeboden DRU''s TOTAAL'!$C$16</f>
        <v>0</v>
      </c>
      <c r="K128" s="44">
        <f>F128*'Aangeboden DRU''s TOTAAL'!$C$16</f>
        <v>0</v>
      </c>
      <c r="L128" s="45">
        <f>G128*'Aangeboden DRU''s TOTAAL'!$C$16</f>
        <v>0</v>
      </c>
      <c r="M128" s="31"/>
      <c r="N128" s="31"/>
      <c r="O128" s="31"/>
    </row>
    <row r="129" spans="1:15" s="32" customFormat="1">
      <c r="A129" s="19" t="str">
        <f>A128</f>
        <v>&lt;invullen&gt;</v>
      </c>
      <c r="B129" s="11"/>
      <c r="C129" s="11"/>
      <c r="D129" s="14"/>
      <c r="E129" s="14"/>
      <c r="F129" s="14"/>
      <c r="G129" s="14"/>
      <c r="H129" s="83" t="s">
        <v>20</v>
      </c>
      <c r="I129" s="44">
        <f>D129*'Aangeboden DRU''s TOTAAL'!$C$20</f>
        <v>0</v>
      </c>
      <c r="J129" s="44">
        <f>E129*'Aangeboden DRU''s TOTAAL'!$C$20</f>
        <v>0</v>
      </c>
      <c r="K129" s="44">
        <f>F129*'Aangeboden DRU''s TOTAAL'!$C$20</f>
        <v>0</v>
      </c>
      <c r="L129" s="45">
        <f>G129*'Aangeboden DRU''s TOTAAL'!$C$20</f>
        <v>0</v>
      </c>
      <c r="M129" s="31"/>
      <c r="N129" s="31"/>
      <c r="O129" s="31"/>
    </row>
    <row r="130" spans="1:15" s="32" customFormat="1">
      <c r="A130" s="19" t="str">
        <f>A128</f>
        <v>&lt;invullen&gt;</v>
      </c>
      <c r="B130" s="11"/>
      <c r="C130" s="11"/>
      <c r="D130" s="14"/>
      <c r="E130" s="14"/>
      <c r="F130" s="14"/>
      <c r="G130" s="14"/>
      <c r="H130" s="83" t="s">
        <v>21</v>
      </c>
      <c r="I130" s="44">
        <f>D130*'Aangeboden DRU''s TOTAAL'!$C$24</f>
        <v>0</v>
      </c>
      <c r="J130" s="44">
        <f>E130*'Aangeboden DRU''s TOTAAL'!$C$24</f>
        <v>0</v>
      </c>
      <c r="K130" s="44">
        <f>F130*'Aangeboden DRU''s TOTAAL'!$C$24</f>
        <v>0</v>
      </c>
      <c r="L130" s="45">
        <f>G130*'Aangeboden DRU''s TOTAAL'!$C$24</f>
        <v>0</v>
      </c>
      <c r="M130" s="31"/>
      <c r="N130" s="31"/>
      <c r="O130" s="31"/>
    </row>
    <row r="131" spans="1:15" s="32" customFormat="1">
      <c r="A131" s="18" t="s">
        <v>5</v>
      </c>
      <c r="B131" s="11"/>
      <c r="C131" s="11"/>
      <c r="D131" s="14"/>
      <c r="E131" s="14"/>
      <c r="F131" s="14"/>
      <c r="G131" s="14"/>
      <c r="H131" s="84" t="s">
        <v>19</v>
      </c>
      <c r="I131" s="44">
        <f>D131*'Aangeboden DRU''s TOTAAL'!$C$16</f>
        <v>0</v>
      </c>
      <c r="J131" s="44">
        <f>E131*'Aangeboden DRU''s TOTAAL'!$C$16</f>
        <v>0</v>
      </c>
      <c r="K131" s="44">
        <f>F131*'Aangeboden DRU''s TOTAAL'!$C$16</f>
        <v>0</v>
      </c>
      <c r="L131" s="45">
        <f>G131*'Aangeboden DRU''s TOTAAL'!$C$16</f>
        <v>0</v>
      </c>
      <c r="M131" s="31"/>
      <c r="N131" s="31"/>
      <c r="O131" s="31"/>
    </row>
    <row r="132" spans="1:15" s="32" customFormat="1">
      <c r="A132" s="19" t="str">
        <f>A131</f>
        <v>&lt;invullen&gt;</v>
      </c>
      <c r="B132" s="11"/>
      <c r="C132" s="11"/>
      <c r="D132" s="14"/>
      <c r="E132" s="14"/>
      <c r="F132" s="14"/>
      <c r="G132" s="14"/>
      <c r="H132" s="84" t="s">
        <v>20</v>
      </c>
      <c r="I132" s="44">
        <f>D132*'Aangeboden DRU''s TOTAAL'!$C$20</f>
        <v>0</v>
      </c>
      <c r="J132" s="44">
        <f>E132*'Aangeboden DRU''s TOTAAL'!$C$20</f>
        <v>0</v>
      </c>
      <c r="K132" s="44">
        <f>F132*'Aangeboden DRU''s TOTAAL'!$C$20</f>
        <v>0</v>
      </c>
      <c r="L132" s="45">
        <f>G132*'Aangeboden DRU''s TOTAAL'!$C$20</f>
        <v>0</v>
      </c>
      <c r="M132" s="31"/>
      <c r="N132" s="31"/>
      <c r="O132" s="31"/>
    </row>
    <row r="133" spans="1:15" s="32" customFormat="1">
      <c r="A133" s="19" t="str">
        <f>A131</f>
        <v>&lt;invullen&gt;</v>
      </c>
      <c r="B133" s="11"/>
      <c r="C133" s="11"/>
      <c r="D133" s="14"/>
      <c r="E133" s="14"/>
      <c r="F133" s="14"/>
      <c r="G133" s="14"/>
      <c r="H133" s="84" t="s">
        <v>21</v>
      </c>
      <c r="I133" s="44">
        <f>D133*'Aangeboden DRU''s TOTAAL'!$C$24</f>
        <v>0</v>
      </c>
      <c r="J133" s="44">
        <f>E133*'Aangeboden DRU''s TOTAAL'!$C$24</f>
        <v>0</v>
      </c>
      <c r="K133" s="44">
        <f>F133*'Aangeboden DRU''s TOTAAL'!$C$24</f>
        <v>0</v>
      </c>
      <c r="L133" s="45">
        <f>G133*'Aangeboden DRU''s TOTAAL'!$C$24</f>
        <v>0</v>
      </c>
      <c r="M133" s="31"/>
      <c r="N133" s="31"/>
      <c r="O133" s="31"/>
    </row>
    <row r="134" spans="1:15" s="32" customFormat="1">
      <c r="A134" s="18" t="s">
        <v>5</v>
      </c>
      <c r="B134" s="11"/>
      <c r="C134" s="11"/>
      <c r="D134" s="14"/>
      <c r="E134" s="14"/>
      <c r="F134" s="14"/>
      <c r="G134" s="14"/>
      <c r="H134" s="85" t="s">
        <v>19</v>
      </c>
      <c r="I134" s="44">
        <f>D134*'Aangeboden DRU''s TOTAAL'!$C$16</f>
        <v>0</v>
      </c>
      <c r="J134" s="44">
        <f>E134*'Aangeboden DRU''s TOTAAL'!$C$16</f>
        <v>0</v>
      </c>
      <c r="K134" s="44">
        <f>F134*'Aangeboden DRU''s TOTAAL'!$C$16</f>
        <v>0</v>
      </c>
      <c r="L134" s="45">
        <f>G134*'Aangeboden DRU''s TOTAAL'!$C$16</f>
        <v>0</v>
      </c>
      <c r="M134" s="31"/>
      <c r="N134" s="31"/>
      <c r="O134" s="31"/>
    </row>
    <row r="135" spans="1:15" s="32" customFormat="1">
      <c r="A135" s="19" t="str">
        <f>A134</f>
        <v>&lt;invullen&gt;</v>
      </c>
      <c r="B135" s="11"/>
      <c r="C135" s="11"/>
      <c r="D135" s="14"/>
      <c r="E135" s="14"/>
      <c r="F135" s="14"/>
      <c r="G135" s="14"/>
      <c r="H135" s="85" t="s">
        <v>20</v>
      </c>
      <c r="I135" s="44">
        <f>D135*'Aangeboden DRU''s TOTAAL'!$C$20</f>
        <v>0</v>
      </c>
      <c r="J135" s="44">
        <f>E135*'Aangeboden DRU''s TOTAAL'!$C$20</f>
        <v>0</v>
      </c>
      <c r="K135" s="44">
        <f>F135*'Aangeboden DRU''s TOTAAL'!$C$20</f>
        <v>0</v>
      </c>
      <c r="L135" s="45">
        <f>G135*'Aangeboden DRU''s TOTAAL'!$C$20</f>
        <v>0</v>
      </c>
      <c r="M135" s="31"/>
      <c r="N135" s="31"/>
      <c r="O135" s="31"/>
    </row>
    <row r="136" spans="1:15" s="32" customFormat="1">
      <c r="A136" s="19" t="str">
        <f>A134</f>
        <v>&lt;invullen&gt;</v>
      </c>
      <c r="B136" s="11"/>
      <c r="C136" s="11"/>
      <c r="D136" s="14"/>
      <c r="E136" s="14"/>
      <c r="F136" s="14"/>
      <c r="G136" s="14"/>
      <c r="H136" s="85" t="s">
        <v>21</v>
      </c>
      <c r="I136" s="44">
        <f>D136*'Aangeboden DRU''s TOTAAL'!$C$24</f>
        <v>0</v>
      </c>
      <c r="J136" s="44">
        <f>E136*'Aangeboden DRU''s TOTAAL'!$C$24</f>
        <v>0</v>
      </c>
      <c r="K136" s="44">
        <f>F136*'Aangeboden DRU''s TOTAAL'!$C$24</f>
        <v>0</v>
      </c>
      <c r="L136" s="45">
        <f>G136*'Aangeboden DRU''s TOTAAL'!$C$24</f>
        <v>0</v>
      </c>
      <c r="M136" s="31"/>
      <c r="N136" s="31"/>
      <c r="O136" s="31"/>
    </row>
    <row r="137" spans="1:15" s="32" customFormat="1">
      <c r="A137" s="18" t="s">
        <v>5</v>
      </c>
      <c r="B137" s="11"/>
      <c r="C137" s="11"/>
      <c r="D137" s="14"/>
      <c r="E137" s="14"/>
      <c r="F137" s="14"/>
      <c r="G137" s="14"/>
      <c r="H137" s="79" t="s">
        <v>19</v>
      </c>
      <c r="I137" s="44">
        <f>D137*'Aangeboden DRU''s TOTAAL'!$C$16</f>
        <v>0</v>
      </c>
      <c r="J137" s="44">
        <f>E137*'Aangeboden DRU''s TOTAAL'!$C$16</f>
        <v>0</v>
      </c>
      <c r="K137" s="44">
        <f>F137*'Aangeboden DRU''s TOTAAL'!$C$16</f>
        <v>0</v>
      </c>
      <c r="L137" s="45">
        <f>G137*'Aangeboden DRU''s TOTAAL'!$C$16</f>
        <v>0</v>
      </c>
      <c r="M137" s="31"/>
      <c r="N137" s="31"/>
      <c r="O137" s="31"/>
    </row>
    <row r="138" spans="1:15" s="32" customFormat="1">
      <c r="A138" s="19" t="str">
        <f>A137</f>
        <v>&lt;invullen&gt;</v>
      </c>
      <c r="B138" s="11"/>
      <c r="C138" s="11"/>
      <c r="D138" s="14"/>
      <c r="E138" s="14"/>
      <c r="F138" s="14"/>
      <c r="G138" s="14"/>
      <c r="H138" s="79" t="s">
        <v>20</v>
      </c>
      <c r="I138" s="44">
        <f>D138*'Aangeboden DRU''s TOTAAL'!$C$20</f>
        <v>0</v>
      </c>
      <c r="J138" s="44">
        <f>E138*'Aangeboden DRU''s TOTAAL'!$C$20</f>
        <v>0</v>
      </c>
      <c r="K138" s="44">
        <f>F138*'Aangeboden DRU''s TOTAAL'!$C$20</f>
        <v>0</v>
      </c>
      <c r="L138" s="45">
        <f>G138*'Aangeboden DRU''s TOTAAL'!$C$20</f>
        <v>0</v>
      </c>
      <c r="M138" s="31"/>
      <c r="N138" s="31"/>
      <c r="O138" s="31"/>
    </row>
    <row r="139" spans="1:15" s="32" customFormat="1">
      <c r="A139" s="19" t="str">
        <f>A137</f>
        <v>&lt;invullen&gt;</v>
      </c>
      <c r="B139" s="11"/>
      <c r="C139" s="11"/>
      <c r="D139" s="14"/>
      <c r="E139" s="14"/>
      <c r="F139" s="14"/>
      <c r="G139" s="14"/>
      <c r="H139" s="79" t="s">
        <v>21</v>
      </c>
      <c r="I139" s="44">
        <f>D139*'Aangeboden DRU''s TOTAAL'!$C$24</f>
        <v>0</v>
      </c>
      <c r="J139" s="44">
        <f>E139*'Aangeboden DRU''s TOTAAL'!$C$24</f>
        <v>0</v>
      </c>
      <c r="K139" s="44">
        <f>F139*'Aangeboden DRU''s TOTAAL'!$C$24</f>
        <v>0</v>
      </c>
      <c r="L139" s="45">
        <f>G139*'Aangeboden DRU''s TOTAAL'!$C$24</f>
        <v>0</v>
      </c>
      <c r="M139" s="31"/>
      <c r="N139" s="31"/>
      <c r="O139" s="31"/>
    </row>
    <row r="140" spans="1:15" s="32" customFormat="1">
      <c r="A140" s="18" t="s">
        <v>5</v>
      </c>
      <c r="B140" s="11"/>
      <c r="C140" s="11"/>
      <c r="D140" s="14"/>
      <c r="E140" s="14"/>
      <c r="F140" s="14"/>
      <c r="G140" s="14"/>
      <c r="H140" s="80" t="s">
        <v>19</v>
      </c>
      <c r="I140" s="44">
        <f>D140*'Aangeboden DRU''s TOTAAL'!$C$16</f>
        <v>0</v>
      </c>
      <c r="J140" s="44">
        <f>E140*'Aangeboden DRU''s TOTAAL'!$C$16</f>
        <v>0</v>
      </c>
      <c r="K140" s="44">
        <f>F140*'Aangeboden DRU''s TOTAAL'!$C$16</f>
        <v>0</v>
      </c>
      <c r="L140" s="45">
        <f>G140*'Aangeboden DRU''s TOTAAL'!$C$16</f>
        <v>0</v>
      </c>
      <c r="M140" s="31"/>
      <c r="N140" s="31"/>
      <c r="O140" s="31"/>
    </row>
    <row r="141" spans="1:15" s="32" customFormat="1">
      <c r="A141" s="19" t="str">
        <f>A140</f>
        <v>&lt;invullen&gt;</v>
      </c>
      <c r="B141" s="11"/>
      <c r="C141" s="11"/>
      <c r="D141" s="14"/>
      <c r="E141" s="14"/>
      <c r="F141" s="14"/>
      <c r="G141" s="14"/>
      <c r="H141" s="80" t="s">
        <v>20</v>
      </c>
      <c r="I141" s="44">
        <f>D141*'Aangeboden DRU''s TOTAAL'!$C$20</f>
        <v>0</v>
      </c>
      <c r="J141" s="44">
        <f>E141*'Aangeboden DRU''s TOTAAL'!$C$20</f>
        <v>0</v>
      </c>
      <c r="K141" s="44">
        <f>F141*'Aangeboden DRU''s TOTAAL'!$C$20</f>
        <v>0</v>
      </c>
      <c r="L141" s="45">
        <f>G141*'Aangeboden DRU''s TOTAAL'!$C$20</f>
        <v>0</v>
      </c>
      <c r="M141" s="31"/>
      <c r="N141" s="31"/>
      <c r="O141" s="31"/>
    </row>
    <row r="142" spans="1:15" s="32" customFormat="1">
      <c r="A142" s="19" t="str">
        <f>A140</f>
        <v>&lt;invullen&gt;</v>
      </c>
      <c r="B142" s="11"/>
      <c r="C142" s="11"/>
      <c r="D142" s="14"/>
      <c r="E142" s="14"/>
      <c r="F142" s="14"/>
      <c r="G142" s="14"/>
      <c r="H142" s="80" t="s">
        <v>21</v>
      </c>
      <c r="I142" s="44">
        <f>D142*'Aangeboden DRU''s TOTAAL'!$C$24</f>
        <v>0</v>
      </c>
      <c r="J142" s="44">
        <f>E142*'Aangeboden DRU''s TOTAAL'!$C$24</f>
        <v>0</v>
      </c>
      <c r="K142" s="44">
        <f>F142*'Aangeboden DRU''s TOTAAL'!$C$24</f>
        <v>0</v>
      </c>
      <c r="L142" s="45">
        <f>G142*'Aangeboden DRU''s TOTAAL'!$C$24</f>
        <v>0</v>
      </c>
      <c r="M142" s="31"/>
      <c r="N142" s="31"/>
      <c r="O142" s="31"/>
    </row>
    <row r="143" spans="1:15" s="32" customFormat="1">
      <c r="A143" s="18" t="s">
        <v>5</v>
      </c>
      <c r="B143" s="11"/>
      <c r="C143" s="11"/>
      <c r="D143" s="14"/>
      <c r="E143" s="14"/>
      <c r="F143" s="14"/>
      <c r="G143" s="14"/>
      <c r="H143" s="81" t="s">
        <v>19</v>
      </c>
      <c r="I143" s="44">
        <f>D143*'Aangeboden DRU''s TOTAAL'!$C$16</f>
        <v>0</v>
      </c>
      <c r="J143" s="44">
        <f>E143*'Aangeboden DRU''s TOTAAL'!$C$16</f>
        <v>0</v>
      </c>
      <c r="K143" s="44">
        <f>F143*'Aangeboden DRU''s TOTAAL'!$C$16</f>
        <v>0</v>
      </c>
      <c r="L143" s="45">
        <f>G143*'Aangeboden DRU''s TOTAAL'!$C$16</f>
        <v>0</v>
      </c>
      <c r="M143" s="31"/>
      <c r="N143" s="31"/>
      <c r="O143" s="31"/>
    </row>
    <row r="144" spans="1:15" s="32" customFormat="1">
      <c r="A144" s="19" t="str">
        <f>A143</f>
        <v>&lt;invullen&gt;</v>
      </c>
      <c r="B144" s="11"/>
      <c r="C144" s="11"/>
      <c r="D144" s="14"/>
      <c r="E144" s="14"/>
      <c r="F144" s="14"/>
      <c r="G144" s="14"/>
      <c r="H144" s="81" t="s">
        <v>20</v>
      </c>
      <c r="I144" s="44">
        <f>D144*'Aangeboden DRU''s TOTAAL'!$C$20</f>
        <v>0</v>
      </c>
      <c r="J144" s="44">
        <f>E144*'Aangeboden DRU''s TOTAAL'!$C$20</f>
        <v>0</v>
      </c>
      <c r="K144" s="44">
        <f>F144*'Aangeboden DRU''s TOTAAL'!$C$20</f>
        <v>0</v>
      </c>
      <c r="L144" s="45">
        <f>G144*'Aangeboden DRU''s TOTAAL'!$C$20</f>
        <v>0</v>
      </c>
      <c r="M144" s="31"/>
      <c r="N144" s="31"/>
      <c r="O144" s="31"/>
    </row>
    <row r="145" spans="1:15" s="32" customFormat="1">
      <c r="A145" s="19" t="str">
        <f>A143</f>
        <v>&lt;invullen&gt;</v>
      </c>
      <c r="B145" s="11"/>
      <c r="C145" s="11"/>
      <c r="D145" s="14"/>
      <c r="E145" s="14"/>
      <c r="F145" s="14"/>
      <c r="G145" s="14"/>
      <c r="H145" s="81" t="s">
        <v>21</v>
      </c>
      <c r="I145" s="44">
        <f>D145*'Aangeboden DRU''s TOTAAL'!$C$24</f>
        <v>0</v>
      </c>
      <c r="J145" s="44">
        <f>E145*'Aangeboden DRU''s TOTAAL'!$C$24</f>
        <v>0</v>
      </c>
      <c r="K145" s="44">
        <f>F145*'Aangeboden DRU''s TOTAAL'!$C$24</f>
        <v>0</v>
      </c>
      <c r="L145" s="45">
        <f>G145*'Aangeboden DRU''s TOTAAL'!$C$24</f>
        <v>0</v>
      </c>
      <c r="M145" s="31"/>
      <c r="N145" s="31"/>
      <c r="O145" s="31"/>
    </row>
    <row r="146" spans="1:15" s="32" customFormat="1">
      <c r="A146" s="18" t="s">
        <v>5</v>
      </c>
      <c r="B146" s="11"/>
      <c r="C146" s="11"/>
      <c r="D146" s="14"/>
      <c r="E146" s="14"/>
      <c r="F146" s="14"/>
      <c r="G146" s="14"/>
      <c r="H146" s="82" t="s">
        <v>19</v>
      </c>
      <c r="I146" s="44">
        <f>D146*'Aangeboden DRU''s TOTAAL'!$C$16</f>
        <v>0</v>
      </c>
      <c r="J146" s="44">
        <f>E146*'Aangeboden DRU''s TOTAAL'!$C$16</f>
        <v>0</v>
      </c>
      <c r="K146" s="44">
        <f>F146*'Aangeboden DRU''s TOTAAL'!$C$16</f>
        <v>0</v>
      </c>
      <c r="L146" s="45">
        <f>G146*'Aangeboden DRU''s TOTAAL'!$C$16</f>
        <v>0</v>
      </c>
      <c r="M146" s="31"/>
      <c r="N146" s="31"/>
      <c r="O146" s="31"/>
    </row>
    <row r="147" spans="1:15" s="32" customFormat="1">
      <c r="A147" s="19" t="str">
        <f>A146</f>
        <v>&lt;invullen&gt;</v>
      </c>
      <c r="B147" s="11"/>
      <c r="C147" s="11"/>
      <c r="D147" s="14"/>
      <c r="E147" s="14"/>
      <c r="F147" s="14"/>
      <c r="G147" s="14"/>
      <c r="H147" s="82" t="s">
        <v>20</v>
      </c>
      <c r="I147" s="44">
        <f>D147*'Aangeboden DRU''s TOTAAL'!$C$20</f>
        <v>0</v>
      </c>
      <c r="J147" s="44">
        <f>E147*'Aangeboden DRU''s TOTAAL'!$C$20</f>
        <v>0</v>
      </c>
      <c r="K147" s="44">
        <f>F147*'Aangeboden DRU''s TOTAAL'!$C$20</f>
        <v>0</v>
      </c>
      <c r="L147" s="45">
        <f>G147*'Aangeboden DRU''s TOTAAL'!$C$20</f>
        <v>0</v>
      </c>
      <c r="M147" s="31"/>
      <c r="N147" s="31"/>
      <c r="O147" s="31"/>
    </row>
    <row r="148" spans="1:15" s="32" customFormat="1">
      <c r="A148" s="19" t="str">
        <f>A146</f>
        <v>&lt;invullen&gt;</v>
      </c>
      <c r="B148" s="11"/>
      <c r="C148" s="11"/>
      <c r="D148" s="14"/>
      <c r="E148" s="14"/>
      <c r="F148" s="14"/>
      <c r="G148" s="14"/>
      <c r="H148" s="82" t="s">
        <v>21</v>
      </c>
      <c r="I148" s="44">
        <f>D148*'Aangeboden DRU''s TOTAAL'!$C$24</f>
        <v>0</v>
      </c>
      <c r="J148" s="44">
        <f>E148*'Aangeboden DRU''s TOTAAL'!$C$24</f>
        <v>0</v>
      </c>
      <c r="K148" s="44">
        <f>F148*'Aangeboden DRU''s TOTAAL'!$C$24</f>
        <v>0</v>
      </c>
      <c r="L148" s="45">
        <f>G148*'Aangeboden DRU''s TOTAAL'!$C$24</f>
        <v>0</v>
      </c>
      <c r="M148" s="31"/>
      <c r="N148" s="31"/>
      <c r="O148" s="31"/>
    </row>
    <row r="149" spans="1:15" s="32" customFormat="1">
      <c r="A149" s="18" t="s">
        <v>5</v>
      </c>
      <c r="B149" s="11"/>
      <c r="C149" s="11"/>
      <c r="D149" s="14"/>
      <c r="E149" s="14"/>
      <c r="F149" s="14"/>
      <c r="G149" s="14"/>
      <c r="H149" s="83" t="s">
        <v>19</v>
      </c>
      <c r="I149" s="44">
        <f>D149*'Aangeboden DRU''s TOTAAL'!$C$16</f>
        <v>0</v>
      </c>
      <c r="J149" s="44">
        <f>E149*'Aangeboden DRU''s TOTAAL'!$C$16</f>
        <v>0</v>
      </c>
      <c r="K149" s="44">
        <f>F149*'Aangeboden DRU''s TOTAAL'!$C$16</f>
        <v>0</v>
      </c>
      <c r="L149" s="45">
        <f>G149*'Aangeboden DRU''s TOTAAL'!$C$16</f>
        <v>0</v>
      </c>
      <c r="M149" s="31"/>
      <c r="N149" s="31"/>
      <c r="O149" s="31"/>
    </row>
    <row r="150" spans="1:15" s="32" customFormat="1">
      <c r="A150" s="19" t="str">
        <f>A149</f>
        <v>&lt;invullen&gt;</v>
      </c>
      <c r="B150" s="11"/>
      <c r="C150" s="11"/>
      <c r="D150" s="14"/>
      <c r="E150" s="14"/>
      <c r="F150" s="14"/>
      <c r="G150" s="14"/>
      <c r="H150" s="83" t="s">
        <v>20</v>
      </c>
      <c r="I150" s="44">
        <f>D150*'Aangeboden DRU''s TOTAAL'!$C$20</f>
        <v>0</v>
      </c>
      <c r="J150" s="44">
        <f>E150*'Aangeboden DRU''s TOTAAL'!$C$20</f>
        <v>0</v>
      </c>
      <c r="K150" s="44">
        <f>F150*'Aangeboden DRU''s TOTAAL'!$C$20</f>
        <v>0</v>
      </c>
      <c r="L150" s="45">
        <f>G150*'Aangeboden DRU''s TOTAAL'!$C$20</f>
        <v>0</v>
      </c>
      <c r="M150" s="31"/>
      <c r="N150" s="31"/>
      <c r="O150" s="31"/>
    </row>
    <row r="151" spans="1:15" s="32" customFormat="1">
      <c r="A151" s="19" t="str">
        <f>A149</f>
        <v>&lt;invullen&gt;</v>
      </c>
      <c r="B151" s="11"/>
      <c r="C151" s="11"/>
      <c r="D151" s="14"/>
      <c r="E151" s="14"/>
      <c r="F151" s="14"/>
      <c r="G151" s="14"/>
      <c r="H151" s="83" t="s">
        <v>21</v>
      </c>
      <c r="I151" s="44">
        <f>D151*'Aangeboden DRU''s TOTAAL'!$C$24</f>
        <v>0</v>
      </c>
      <c r="J151" s="44">
        <f>E151*'Aangeboden DRU''s TOTAAL'!$C$24</f>
        <v>0</v>
      </c>
      <c r="K151" s="44">
        <f>F151*'Aangeboden DRU''s TOTAAL'!$C$24</f>
        <v>0</v>
      </c>
      <c r="L151" s="45">
        <f>G151*'Aangeboden DRU''s TOTAAL'!$C$24</f>
        <v>0</v>
      </c>
      <c r="M151" s="31"/>
      <c r="N151" s="31"/>
      <c r="O151" s="31"/>
    </row>
    <row r="152" spans="1:15" s="32" customFormat="1">
      <c r="A152" s="18" t="s">
        <v>5</v>
      </c>
      <c r="B152" s="11"/>
      <c r="C152" s="11"/>
      <c r="D152" s="14"/>
      <c r="E152" s="14"/>
      <c r="F152" s="14"/>
      <c r="G152" s="14"/>
      <c r="H152" s="84" t="s">
        <v>19</v>
      </c>
      <c r="I152" s="44">
        <f>D152*'Aangeboden DRU''s TOTAAL'!$C$16</f>
        <v>0</v>
      </c>
      <c r="J152" s="44">
        <f>E152*'Aangeboden DRU''s TOTAAL'!$C$16</f>
        <v>0</v>
      </c>
      <c r="K152" s="44">
        <f>F152*'Aangeboden DRU''s TOTAAL'!$C$16</f>
        <v>0</v>
      </c>
      <c r="L152" s="45">
        <f>G152*'Aangeboden DRU''s TOTAAL'!$C$16</f>
        <v>0</v>
      </c>
      <c r="M152" s="31"/>
      <c r="N152" s="31"/>
      <c r="O152" s="31"/>
    </row>
    <row r="153" spans="1:15" s="32" customFormat="1">
      <c r="A153" s="19" t="str">
        <f>A152</f>
        <v>&lt;invullen&gt;</v>
      </c>
      <c r="B153" s="11"/>
      <c r="C153" s="11"/>
      <c r="D153" s="14"/>
      <c r="E153" s="14"/>
      <c r="F153" s="14"/>
      <c r="G153" s="14"/>
      <c r="H153" s="84" t="s">
        <v>20</v>
      </c>
      <c r="I153" s="44">
        <f>D153*'Aangeboden DRU''s TOTAAL'!$C$20</f>
        <v>0</v>
      </c>
      <c r="J153" s="44">
        <f>E153*'Aangeboden DRU''s TOTAAL'!$C$20</f>
        <v>0</v>
      </c>
      <c r="K153" s="44">
        <f>F153*'Aangeboden DRU''s TOTAAL'!$C$20</f>
        <v>0</v>
      </c>
      <c r="L153" s="45">
        <f>G153*'Aangeboden DRU''s TOTAAL'!$C$20</f>
        <v>0</v>
      </c>
      <c r="M153" s="31"/>
      <c r="N153" s="31"/>
      <c r="O153" s="31"/>
    </row>
    <row r="154" spans="1:15" s="32" customFormat="1">
      <c r="A154" s="19" t="str">
        <f>A152</f>
        <v>&lt;invullen&gt;</v>
      </c>
      <c r="B154" s="11"/>
      <c r="C154" s="11"/>
      <c r="D154" s="14"/>
      <c r="E154" s="14"/>
      <c r="F154" s="14"/>
      <c r="G154" s="14"/>
      <c r="H154" s="84" t="s">
        <v>21</v>
      </c>
      <c r="I154" s="44">
        <f>D154*'Aangeboden DRU''s TOTAAL'!$C$24</f>
        <v>0</v>
      </c>
      <c r="J154" s="44">
        <f>E154*'Aangeboden DRU''s TOTAAL'!$C$24</f>
        <v>0</v>
      </c>
      <c r="K154" s="44">
        <f>F154*'Aangeboden DRU''s TOTAAL'!$C$24</f>
        <v>0</v>
      </c>
      <c r="L154" s="45">
        <f>G154*'Aangeboden DRU''s TOTAAL'!$C$24</f>
        <v>0</v>
      </c>
      <c r="M154" s="31"/>
      <c r="N154" s="31"/>
      <c r="O154" s="31"/>
    </row>
    <row r="155" spans="1:15" s="32" customFormat="1">
      <c r="A155" s="18" t="s">
        <v>5</v>
      </c>
      <c r="B155" s="11"/>
      <c r="C155" s="11"/>
      <c r="D155" s="14"/>
      <c r="E155" s="14"/>
      <c r="F155" s="14"/>
      <c r="G155" s="14"/>
      <c r="H155" s="85" t="s">
        <v>19</v>
      </c>
      <c r="I155" s="44">
        <f>D155*'Aangeboden DRU''s TOTAAL'!$C$16</f>
        <v>0</v>
      </c>
      <c r="J155" s="44">
        <f>E155*'Aangeboden DRU''s TOTAAL'!$C$16</f>
        <v>0</v>
      </c>
      <c r="K155" s="44">
        <f>F155*'Aangeboden DRU''s TOTAAL'!$C$16</f>
        <v>0</v>
      </c>
      <c r="L155" s="45">
        <f>G155*'Aangeboden DRU''s TOTAAL'!$C$16</f>
        <v>0</v>
      </c>
      <c r="M155" s="31"/>
      <c r="N155" s="31"/>
      <c r="O155" s="31"/>
    </row>
    <row r="156" spans="1:15" s="32" customFormat="1">
      <c r="A156" s="19" t="str">
        <f>A155</f>
        <v>&lt;invullen&gt;</v>
      </c>
      <c r="B156" s="11"/>
      <c r="C156" s="11"/>
      <c r="D156" s="14"/>
      <c r="E156" s="14"/>
      <c r="F156" s="14"/>
      <c r="G156" s="14"/>
      <c r="H156" s="85" t="s">
        <v>20</v>
      </c>
      <c r="I156" s="44">
        <f>D156*'Aangeboden DRU''s TOTAAL'!$C$20</f>
        <v>0</v>
      </c>
      <c r="J156" s="44">
        <f>E156*'Aangeboden DRU''s TOTAAL'!$C$20</f>
        <v>0</v>
      </c>
      <c r="K156" s="44">
        <f>F156*'Aangeboden DRU''s TOTAAL'!$C$20</f>
        <v>0</v>
      </c>
      <c r="L156" s="45">
        <f>G156*'Aangeboden DRU''s TOTAAL'!$C$20</f>
        <v>0</v>
      </c>
      <c r="M156" s="31"/>
      <c r="N156" s="31"/>
      <c r="O156" s="31"/>
    </row>
    <row r="157" spans="1:15" s="32" customFormat="1">
      <c r="A157" s="19" t="str">
        <f>A155</f>
        <v>&lt;invullen&gt;</v>
      </c>
      <c r="B157" s="11"/>
      <c r="C157" s="11"/>
      <c r="D157" s="14"/>
      <c r="E157" s="14"/>
      <c r="F157" s="14"/>
      <c r="G157" s="14"/>
      <c r="H157" s="85" t="s">
        <v>21</v>
      </c>
      <c r="I157" s="44">
        <f>D157*'Aangeboden DRU''s TOTAAL'!$C$24</f>
        <v>0</v>
      </c>
      <c r="J157" s="44">
        <f>E157*'Aangeboden DRU''s TOTAAL'!$C$24</f>
        <v>0</v>
      </c>
      <c r="K157" s="44">
        <f>F157*'Aangeboden DRU''s TOTAAL'!$C$24</f>
        <v>0</v>
      </c>
      <c r="L157" s="45">
        <f>G157*'Aangeboden DRU''s TOTAAL'!$C$24</f>
        <v>0</v>
      </c>
      <c r="M157" s="31"/>
      <c r="N157" s="31"/>
      <c r="O157" s="31"/>
    </row>
    <row r="158" spans="1:15" s="32" customFormat="1">
      <c r="A158" s="18" t="s">
        <v>5</v>
      </c>
      <c r="B158" s="11"/>
      <c r="C158" s="11"/>
      <c r="D158" s="14"/>
      <c r="E158" s="14"/>
      <c r="F158" s="14"/>
      <c r="G158" s="14"/>
      <c r="H158" s="79" t="s">
        <v>19</v>
      </c>
      <c r="I158" s="44">
        <f>D158*'Aangeboden DRU''s TOTAAL'!$C$16</f>
        <v>0</v>
      </c>
      <c r="J158" s="44">
        <f>E158*'Aangeboden DRU''s TOTAAL'!$C$16</f>
        <v>0</v>
      </c>
      <c r="K158" s="44">
        <f>F158*'Aangeboden DRU''s TOTAAL'!$C$16</f>
        <v>0</v>
      </c>
      <c r="L158" s="45">
        <f>G158*'Aangeboden DRU''s TOTAAL'!$C$16</f>
        <v>0</v>
      </c>
      <c r="M158" s="31"/>
      <c r="N158" s="31"/>
      <c r="O158" s="31"/>
    </row>
    <row r="159" spans="1:15" s="32" customFormat="1">
      <c r="A159" s="19" t="str">
        <f>A158</f>
        <v>&lt;invullen&gt;</v>
      </c>
      <c r="B159" s="11"/>
      <c r="C159" s="11"/>
      <c r="D159" s="14"/>
      <c r="E159" s="14"/>
      <c r="F159" s="14"/>
      <c r="G159" s="14"/>
      <c r="H159" s="79" t="s">
        <v>20</v>
      </c>
      <c r="I159" s="44">
        <f>D159*'Aangeboden DRU''s TOTAAL'!$C$20</f>
        <v>0</v>
      </c>
      <c r="J159" s="44">
        <f>E159*'Aangeboden DRU''s TOTAAL'!$C$20</f>
        <v>0</v>
      </c>
      <c r="K159" s="44">
        <f>F159*'Aangeboden DRU''s TOTAAL'!$C$20</f>
        <v>0</v>
      </c>
      <c r="L159" s="45">
        <f>G159*'Aangeboden DRU''s TOTAAL'!$C$20</f>
        <v>0</v>
      </c>
      <c r="M159" s="31"/>
      <c r="N159" s="31"/>
      <c r="O159" s="31"/>
    </row>
    <row r="160" spans="1:15" s="32" customFormat="1">
      <c r="A160" s="19" t="str">
        <f>A158</f>
        <v>&lt;invullen&gt;</v>
      </c>
      <c r="B160" s="11"/>
      <c r="C160" s="11"/>
      <c r="D160" s="14"/>
      <c r="E160" s="14"/>
      <c r="F160" s="14"/>
      <c r="G160" s="14"/>
      <c r="H160" s="79" t="s">
        <v>21</v>
      </c>
      <c r="I160" s="44">
        <f>D160*'Aangeboden DRU''s TOTAAL'!$C$24</f>
        <v>0</v>
      </c>
      <c r="J160" s="44">
        <f>E160*'Aangeboden DRU''s TOTAAL'!$C$24</f>
        <v>0</v>
      </c>
      <c r="K160" s="44">
        <f>F160*'Aangeboden DRU''s TOTAAL'!$C$24</f>
        <v>0</v>
      </c>
      <c r="L160" s="45">
        <f>G160*'Aangeboden DRU''s TOTAAL'!$C$24</f>
        <v>0</v>
      </c>
      <c r="M160" s="31"/>
      <c r="N160" s="31"/>
      <c r="O160" s="31"/>
    </row>
    <row r="161" spans="1:21" s="32" customFormat="1">
      <c r="A161" s="18" t="s">
        <v>5</v>
      </c>
      <c r="B161" s="11"/>
      <c r="C161" s="11"/>
      <c r="D161" s="14"/>
      <c r="E161" s="14"/>
      <c r="F161" s="14"/>
      <c r="G161" s="14"/>
      <c r="H161" s="80" t="s">
        <v>19</v>
      </c>
      <c r="I161" s="44">
        <f>D161*'Aangeboden DRU''s TOTAAL'!$C$16</f>
        <v>0</v>
      </c>
      <c r="J161" s="44">
        <f>E161*'Aangeboden DRU''s TOTAAL'!$C$16</f>
        <v>0</v>
      </c>
      <c r="K161" s="44">
        <f>F161*'Aangeboden DRU''s TOTAAL'!$C$16</f>
        <v>0</v>
      </c>
      <c r="L161" s="45">
        <f>G161*'Aangeboden DRU''s TOTAAL'!$C$16</f>
        <v>0</v>
      </c>
      <c r="M161" s="31"/>
      <c r="N161" s="31"/>
      <c r="O161" s="31"/>
    </row>
    <row r="162" spans="1:21" s="32" customFormat="1">
      <c r="A162" s="19" t="str">
        <f>A161</f>
        <v>&lt;invullen&gt;</v>
      </c>
      <c r="B162" s="11"/>
      <c r="C162" s="11"/>
      <c r="D162" s="14"/>
      <c r="E162" s="14"/>
      <c r="F162" s="14"/>
      <c r="G162" s="14"/>
      <c r="H162" s="80" t="s">
        <v>20</v>
      </c>
      <c r="I162" s="44">
        <f>D162*'Aangeboden DRU''s TOTAAL'!$C$20</f>
        <v>0</v>
      </c>
      <c r="J162" s="44">
        <f>E162*'Aangeboden DRU''s TOTAAL'!$C$20</f>
        <v>0</v>
      </c>
      <c r="K162" s="44">
        <f>F162*'Aangeboden DRU''s TOTAAL'!$C$20</f>
        <v>0</v>
      </c>
      <c r="L162" s="45">
        <f>G162*'Aangeboden DRU''s TOTAAL'!$C$20</f>
        <v>0</v>
      </c>
      <c r="M162" s="31"/>
      <c r="N162" s="31"/>
      <c r="O162" s="31"/>
    </row>
    <row r="163" spans="1:21" s="32" customFormat="1">
      <c r="A163" s="19" t="str">
        <f>A161</f>
        <v>&lt;invullen&gt;</v>
      </c>
      <c r="B163" s="11"/>
      <c r="C163" s="11"/>
      <c r="D163" s="14"/>
      <c r="E163" s="14"/>
      <c r="F163" s="14"/>
      <c r="G163" s="14"/>
      <c r="H163" s="80" t="s">
        <v>21</v>
      </c>
      <c r="I163" s="44">
        <f>D163*'Aangeboden DRU''s TOTAAL'!$C$24</f>
        <v>0</v>
      </c>
      <c r="J163" s="44">
        <f>E163*'Aangeboden DRU''s TOTAAL'!$C$24</f>
        <v>0</v>
      </c>
      <c r="K163" s="44">
        <f>F163*'Aangeboden DRU''s TOTAAL'!$C$24</f>
        <v>0</v>
      </c>
      <c r="L163" s="45">
        <f>G163*'Aangeboden DRU''s TOTAAL'!$C$24</f>
        <v>0</v>
      </c>
      <c r="M163" s="31"/>
      <c r="N163" s="31"/>
      <c r="O163" s="31"/>
    </row>
    <row r="164" spans="1:21" s="32" customFormat="1">
      <c r="A164" s="18" t="s">
        <v>5</v>
      </c>
      <c r="B164" s="11"/>
      <c r="C164" s="11"/>
      <c r="D164" s="14"/>
      <c r="E164" s="14"/>
      <c r="F164" s="14"/>
      <c r="G164" s="14"/>
      <c r="H164" s="81" t="s">
        <v>19</v>
      </c>
      <c r="I164" s="44">
        <f>D164*'Aangeboden DRU''s TOTAAL'!$C$16</f>
        <v>0</v>
      </c>
      <c r="J164" s="44">
        <f>E164*'Aangeboden DRU''s TOTAAL'!$C$16</f>
        <v>0</v>
      </c>
      <c r="K164" s="44">
        <f>F164*'Aangeboden DRU''s TOTAAL'!$C$16</f>
        <v>0</v>
      </c>
      <c r="L164" s="45">
        <f>G164*'Aangeboden DRU''s TOTAAL'!$C$16</f>
        <v>0</v>
      </c>
      <c r="M164" s="31"/>
      <c r="N164" s="31"/>
      <c r="O164" s="31"/>
    </row>
    <row r="165" spans="1:21" s="32" customFormat="1">
      <c r="A165" s="19" t="str">
        <f>A164</f>
        <v>&lt;invullen&gt;</v>
      </c>
      <c r="B165" s="11"/>
      <c r="C165" s="11"/>
      <c r="D165" s="14"/>
      <c r="E165" s="14"/>
      <c r="F165" s="14"/>
      <c r="G165" s="14"/>
      <c r="H165" s="81" t="s">
        <v>20</v>
      </c>
      <c r="I165" s="44">
        <f>D165*'Aangeboden DRU''s TOTAAL'!$C$20</f>
        <v>0</v>
      </c>
      <c r="J165" s="44">
        <f>E165*'Aangeboden DRU''s TOTAAL'!$C$20</f>
        <v>0</v>
      </c>
      <c r="K165" s="44">
        <f>F165*'Aangeboden DRU''s TOTAAL'!$C$20</f>
        <v>0</v>
      </c>
      <c r="L165" s="45">
        <f>G165*'Aangeboden DRU''s TOTAAL'!$C$20</f>
        <v>0</v>
      </c>
      <c r="M165" s="31"/>
      <c r="N165" s="31"/>
      <c r="O165" s="31"/>
    </row>
    <row r="166" spans="1:21" s="32" customFormat="1">
      <c r="A166" s="19" t="str">
        <f>A164</f>
        <v>&lt;invullen&gt;</v>
      </c>
      <c r="B166" s="11"/>
      <c r="C166" s="11"/>
      <c r="D166" s="14"/>
      <c r="E166" s="14"/>
      <c r="F166" s="14"/>
      <c r="G166" s="14"/>
      <c r="H166" s="81" t="s">
        <v>21</v>
      </c>
      <c r="I166" s="44">
        <f>D166*'Aangeboden DRU''s TOTAAL'!$C$24</f>
        <v>0</v>
      </c>
      <c r="J166" s="44">
        <f>E166*'Aangeboden DRU''s TOTAAL'!$C$24</f>
        <v>0</v>
      </c>
      <c r="K166" s="44">
        <f>F166*'Aangeboden DRU''s TOTAAL'!$C$24</f>
        <v>0</v>
      </c>
      <c r="L166" s="45">
        <f>G166*'Aangeboden DRU''s TOTAAL'!$C$24</f>
        <v>0</v>
      </c>
      <c r="M166" s="31"/>
      <c r="N166" s="31"/>
      <c r="O166" s="31"/>
    </row>
    <row r="167" spans="1:21" s="32" customFormat="1">
      <c r="A167" s="18" t="s">
        <v>5</v>
      </c>
      <c r="B167" s="11"/>
      <c r="C167" s="11"/>
      <c r="D167" s="14"/>
      <c r="E167" s="14"/>
      <c r="F167" s="14"/>
      <c r="G167" s="14"/>
      <c r="H167" s="82" t="s">
        <v>19</v>
      </c>
      <c r="I167" s="44">
        <f>D167*'Aangeboden DRU''s TOTAAL'!$C$16</f>
        <v>0</v>
      </c>
      <c r="J167" s="44">
        <f>E167*'Aangeboden DRU''s TOTAAL'!$C$16</f>
        <v>0</v>
      </c>
      <c r="K167" s="44">
        <f>F167*'Aangeboden DRU''s TOTAAL'!$C$16</f>
        <v>0</v>
      </c>
      <c r="L167" s="45">
        <f>G167*'Aangeboden DRU''s TOTAAL'!$C$16</f>
        <v>0</v>
      </c>
      <c r="M167" s="31"/>
      <c r="N167" s="31"/>
      <c r="O167" s="31"/>
    </row>
    <row r="168" spans="1:21" s="32" customFormat="1">
      <c r="A168" s="19" t="str">
        <f>A167</f>
        <v>&lt;invullen&gt;</v>
      </c>
      <c r="B168" s="11"/>
      <c r="C168" s="11"/>
      <c r="D168" s="14"/>
      <c r="E168" s="14"/>
      <c r="F168" s="14"/>
      <c r="G168" s="14"/>
      <c r="H168" s="82" t="s">
        <v>20</v>
      </c>
      <c r="I168" s="44">
        <f>D168*'Aangeboden DRU''s TOTAAL'!$C$20</f>
        <v>0</v>
      </c>
      <c r="J168" s="44">
        <f>E168*'Aangeboden DRU''s TOTAAL'!$C$20</f>
        <v>0</v>
      </c>
      <c r="K168" s="44">
        <f>F168*'Aangeboden DRU''s TOTAAL'!$C$20</f>
        <v>0</v>
      </c>
      <c r="L168" s="45">
        <f>G168*'Aangeboden DRU''s TOTAAL'!$C$20</f>
        <v>0</v>
      </c>
      <c r="M168" s="31"/>
      <c r="N168" s="31"/>
      <c r="O168" s="31"/>
    </row>
    <row r="169" spans="1:21" s="32" customFormat="1">
      <c r="A169" s="19" t="str">
        <f>A167</f>
        <v>&lt;invullen&gt;</v>
      </c>
      <c r="B169" s="11"/>
      <c r="C169" s="11"/>
      <c r="D169" s="14"/>
      <c r="E169" s="14"/>
      <c r="F169" s="14"/>
      <c r="G169" s="14"/>
      <c r="H169" s="82" t="s">
        <v>21</v>
      </c>
      <c r="I169" s="44">
        <f>D169*'Aangeboden DRU''s TOTAAL'!$C$24</f>
        <v>0</v>
      </c>
      <c r="J169" s="44">
        <f>E169*'Aangeboden DRU''s TOTAAL'!$C$24</f>
        <v>0</v>
      </c>
      <c r="K169" s="44">
        <f>F169*'Aangeboden DRU''s TOTAAL'!$C$24</f>
        <v>0</v>
      </c>
      <c r="L169" s="45">
        <f>G169*'Aangeboden DRU''s TOTAAL'!$C$24</f>
        <v>0</v>
      </c>
      <c r="M169" s="31"/>
      <c r="N169" s="31"/>
      <c r="O169" s="31"/>
    </row>
    <row r="170" spans="1:21" s="32" customFormat="1">
      <c r="A170" s="18" t="s">
        <v>5</v>
      </c>
      <c r="B170" s="11"/>
      <c r="C170" s="11"/>
      <c r="D170" s="14"/>
      <c r="E170" s="14"/>
      <c r="F170" s="14"/>
      <c r="G170" s="14"/>
      <c r="H170" s="83" t="s">
        <v>19</v>
      </c>
      <c r="I170" s="44">
        <f>D170*'Aangeboden DRU''s TOTAAL'!$C$16</f>
        <v>0</v>
      </c>
      <c r="J170" s="44">
        <f>E170*'Aangeboden DRU''s TOTAAL'!$C$16</f>
        <v>0</v>
      </c>
      <c r="K170" s="44">
        <f>F170*'Aangeboden DRU''s TOTAAL'!$C$16</f>
        <v>0</v>
      </c>
      <c r="L170" s="45">
        <f>G170*'Aangeboden DRU''s TOTAAL'!$C$16</f>
        <v>0</v>
      </c>
      <c r="M170" s="31"/>
      <c r="N170" s="31"/>
      <c r="O170" s="31"/>
    </row>
    <row r="171" spans="1:21" s="32" customFormat="1">
      <c r="A171" s="19" t="str">
        <f>A170</f>
        <v>&lt;invullen&gt;</v>
      </c>
      <c r="B171" s="11"/>
      <c r="C171" s="11"/>
      <c r="D171" s="14"/>
      <c r="E171" s="14"/>
      <c r="F171" s="14"/>
      <c r="G171" s="14"/>
      <c r="H171" s="83" t="s">
        <v>20</v>
      </c>
      <c r="I171" s="44">
        <f>D171*'Aangeboden DRU''s TOTAAL'!$C$20</f>
        <v>0</v>
      </c>
      <c r="J171" s="44">
        <f>E171*'Aangeboden DRU''s TOTAAL'!$C$20</f>
        <v>0</v>
      </c>
      <c r="K171" s="44">
        <f>F171*'Aangeboden DRU''s TOTAAL'!$C$20</f>
        <v>0</v>
      </c>
      <c r="L171" s="45">
        <f>G171*'Aangeboden DRU''s TOTAAL'!$C$20</f>
        <v>0</v>
      </c>
      <c r="M171" s="31"/>
      <c r="N171" s="31"/>
      <c r="O171" s="31"/>
    </row>
    <row r="172" spans="1:21" s="32" customFormat="1">
      <c r="A172" s="19" t="str">
        <f>A170</f>
        <v>&lt;invullen&gt;</v>
      </c>
      <c r="B172" s="11"/>
      <c r="C172" s="11"/>
      <c r="D172" s="14"/>
      <c r="E172" s="14"/>
      <c r="F172" s="14"/>
      <c r="G172" s="14"/>
      <c r="H172" s="83" t="s">
        <v>21</v>
      </c>
      <c r="I172" s="44">
        <f>D172*'Aangeboden DRU''s TOTAAL'!$C$24</f>
        <v>0</v>
      </c>
      <c r="J172" s="44">
        <f>E172*'Aangeboden DRU''s TOTAAL'!$C$24</f>
        <v>0</v>
      </c>
      <c r="K172" s="44">
        <f>F172*'Aangeboden DRU''s TOTAAL'!$C$24</f>
        <v>0</v>
      </c>
      <c r="L172" s="45">
        <f>G172*'Aangeboden DRU''s TOTAAL'!$C$24</f>
        <v>0</v>
      </c>
      <c r="M172" s="31"/>
      <c r="N172" s="31"/>
      <c r="O172" s="31"/>
      <c r="P172" s="31"/>
      <c r="Q172" s="31"/>
      <c r="R172" s="31"/>
      <c r="S172" s="31"/>
      <c r="T172" s="31"/>
      <c r="U172" s="31"/>
    </row>
    <row r="173" spans="1:21" s="32" customFormat="1">
      <c r="A173" s="18" t="s">
        <v>5</v>
      </c>
      <c r="B173" s="11"/>
      <c r="C173" s="11"/>
      <c r="D173" s="14"/>
      <c r="E173" s="14"/>
      <c r="F173" s="14"/>
      <c r="G173" s="14"/>
      <c r="H173" s="84" t="s">
        <v>19</v>
      </c>
      <c r="I173" s="44">
        <f>D173*'Aangeboden DRU''s TOTAAL'!$C$16</f>
        <v>0</v>
      </c>
      <c r="J173" s="44">
        <f>E173*'Aangeboden DRU''s TOTAAL'!$C$16</f>
        <v>0</v>
      </c>
      <c r="K173" s="44">
        <f>F173*'Aangeboden DRU''s TOTAAL'!$C$16</f>
        <v>0</v>
      </c>
      <c r="L173" s="45">
        <f>G173*'Aangeboden DRU''s TOTAAL'!$C$16</f>
        <v>0</v>
      </c>
      <c r="M173" s="31"/>
      <c r="N173" s="31"/>
      <c r="O173" s="31"/>
      <c r="P173" s="31"/>
      <c r="Q173" s="31"/>
      <c r="R173" s="31"/>
      <c r="S173" s="31"/>
      <c r="T173" s="31"/>
      <c r="U173" s="31"/>
    </row>
    <row r="174" spans="1:21" s="32" customFormat="1">
      <c r="A174" s="19" t="str">
        <f>A173</f>
        <v>&lt;invullen&gt;</v>
      </c>
      <c r="B174" s="11"/>
      <c r="C174" s="11"/>
      <c r="D174" s="14"/>
      <c r="E174" s="14"/>
      <c r="F174" s="14"/>
      <c r="G174" s="14"/>
      <c r="H174" s="84" t="s">
        <v>20</v>
      </c>
      <c r="I174" s="44">
        <f>D174*'Aangeboden DRU''s TOTAAL'!$C$20</f>
        <v>0</v>
      </c>
      <c r="J174" s="44">
        <f>E174*'Aangeboden DRU''s TOTAAL'!$C$20</f>
        <v>0</v>
      </c>
      <c r="K174" s="44">
        <f>F174*'Aangeboden DRU''s TOTAAL'!$C$20</f>
        <v>0</v>
      </c>
      <c r="L174" s="45">
        <f>G174*'Aangeboden DRU''s TOTAAL'!$C$20</f>
        <v>0</v>
      </c>
      <c r="M174" s="31"/>
      <c r="N174" s="31"/>
      <c r="O174" s="31"/>
      <c r="P174" s="31"/>
      <c r="Q174" s="31"/>
      <c r="R174" s="31"/>
      <c r="S174" s="31"/>
      <c r="T174" s="31"/>
      <c r="U174" s="31"/>
    </row>
    <row r="175" spans="1:21" s="32" customFormat="1" ht="14.45" customHeight="1">
      <c r="A175" s="19" t="str">
        <f>A173</f>
        <v>&lt;invullen&gt;</v>
      </c>
      <c r="B175" s="11"/>
      <c r="C175" s="11"/>
      <c r="D175" s="14"/>
      <c r="E175" s="14"/>
      <c r="F175" s="14"/>
      <c r="G175" s="14"/>
      <c r="H175" s="84" t="s">
        <v>21</v>
      </c>
      <c r="I175" s="44">
        <f>D175*'Aangeboden DRU''s TOTAAL'!$C$24</f>
        <v>0</v>
      </c>
      <c r="J175" s="44">
        <f>E175*'Aangeboden DRU''s TOTAAL'!$C$24</f>
        <v>0</v>
      </c>
      <c r="K175" s="44">
        <f>F175*'Aangeboden DRU''s TOTAAL'!$C$24</f>
        <v>0</v>
      </c>
      <c r="L175" s="45">
        <f>G175*'Aangeboden DRU''s TOTAAL'!$C$24</f>
        <v>0</v>
      </c>
      <c r="M175" s="31"/>
      <c r="N175" s="31"/>
      <c r="O175" s="31"/>
      <c r="P175" s="31"/>
      <c r="Q175" s="31"/>
      <c r="R175" s="31"/>
      <c r="S175" s="31"/>
      <c r="T175" s="31"/>
      <c r="U175" s="31"/>
    </row>
    <row r="176" spans="1:21" s="32" customFormat="1" ht="14.25" customHeight="1">
      <c r="A176" s="18" t="s">
        <v>5</v>
      </c>
      <c r="B176" s="11"/>
      <c r="C176" s="11"/>
      <c r="D176" s="14"/>
      <c r="E176" s="14"/>
      <c r="F176" s="14"/>
      <c r="G176" s="14"/>
      <c r="H176" s="85" t="s">
        <v>19</v>
      </c>
      <c r="I176" s="44">
        <f>D176*'Aangeboden DRU''s TOTAAL'!$C$16</f>
        <v>0</v>
      </c>
      <c r="J176" s="44">
        <f>E176*'Aangeboden DRU''s TOTAAL'!$C$16</f>
        <v>0</v>
      </c>
      <c r="K176" s="44">
        <f>F176*'Aangeboden DRU''s TOTAAL'!$C$16</f>
        <v>0</v>
      </c>
      <c r="L176" s="45">
        <f>G176*'Aangeboden DRU''s TOTAAL'!$C$16</f>
        <v>0</v>
      </c>
      <c r="M176" s="31"/>
      <c r="N176" s="31"/>
      <c r="O176" s="31"/>
      <c r="P176" s="31"/>
      <c r="Q176" s="31"/>
      <c r="R176" s="31"/>
      <c r="S176" s="31"/>
      <c r="T176" s="31"/>
      <c r="U176" s="31"/>
    </row>
    <row r="177" spans="1:20" s="32" customFormat="1" ht="14.25" customHeight="1">
      <c r="A177" s="19" t="str">
        <f>A176</f>
        <v>&lt;invullen&gt;</v>
      </c>
      <c r="B177" s="11"/>
      <c r="C177" s="11"/>
      <c r="D177" s="14"/>
      <c r="E177" s="14"/>
      <c r="F177" s="14"/>
      <c r="G177" s="14"/>
      <c r="H177" s="85" t="s">
        <v>20</v>
      </c>
      <c r="I177" s="44">
        <f>D177*'Aangeboden DRU''s TOTAAL'!$C$20</f>
        <v>0</v>
      </c>
      <c r="J177" s="44">
        <f>E177*'Aangeboden DRU''s TOTAAL'!$C$20</f>
        <v>0</v>
      </c>
      <c r="K177" s="44">
        <f>F177*'Aangeboden DRU''s TOTAAL'!$C$20</f>
        <v>0</v>
      </c>
      <c r="L177" s="45">
        <f>G177*'Aangeboden DRU''s TOTAAL'!$C$20</f>
        <v>0</v>
      </c>
      <c r="M177" s="31"/>
      <c r="N177" s="31"/>
      <c r="O177" s="31"/>
      <c r="P177" s="31"/>
      <c r="Q177" s="31"/>
      <c r="R177" s="31"/>
      <c r="S177" s="31"/>
      <c r="T177" s="31"/>
    </row>
    <row r="178" spans="1:20" s="32" customFormat="1" ht="14.25" customHeight="1">
      <c r="A178" s="19" t="str">
        <f>A176</f>
        <v>&lt;invullen&gt;</v>
      </c>
      <c r="B178" s="11"/>
      <c r="C178" s="11"/>
      <c r="D178" s="14"/>
      <c r="E178" s="14"/>
      <c r="F178" s="14"/>
      <c r="G178" s="14"/>
      <c r="H178" s="85" t="s">
        <v>21</v>
      </c>
      <c r="I178" s="44">
        <f>D178*'Aangeboden DRU''s TOTAAL'!$C$24</f>
        <v>0</v>
      </c>
      <c r="J178" s="44">
        <f>E178*'Aangeboden DRU''s TOTAAL'!$C$24</f>
        <v>0</v>
      </c>
      <c r="K178" s="44">
        <f>F178*'Aangeboden DRU''s TOTAAL'!$C$24</f>
        <v>0</v>
      </c>
      <c r="L178" s="45">
        <f>G178*'Aangeboden DRU''s TOTAAL'!$C$24</f>
        <v>0</v>
      </c>
      <c r="M178" s="31"/>
      <c r="N178" s="31"/>
      <c r="O178" s="31"/>
      <c r="P178" s="31"/>
      <c r="Q178" s="31"/>
      <c r="R178" s="31"/>
      <c r="S178" s="31"/>
      <c r="T178" s="31"/>
    </row>
    <row r="179" spans="1:20" s="32" customFormat="1" ht="14.25" customHeight="1">
      <c r="A179" s="46" t="s">
        <v>79</v>
      </c>
      <c r="B179" s="47"/>
      <c r="C179" s="47"/>
      <c r="D179" s="48"/>
      <c r="E179" s="48"/>
      <c r="F179" s="48"/>
      <c r="G179" s="48"/>
      <c r="H179" s="49"/>
      <c r="I179" s="50"/>
      <c r="J179" s="50"/>
      <c r="K179" s="50"/>
      <c r="L179" s="51"/>
      <c r="M179" s="31"/>
      <c r="N179" s="31"/>
      <c r="O179" s="31"/>
      <c r="P179" s="31"/>
      <c r="Q179" s="31"/>
      <c r="R179" s="31"/>
      <c r="S179" s="31"/>
      <c r="T179" s="31"/>
    </row>
    <row r="180" spans="1:20" ht="16.5" thickBot="1">
      <c r="A180" s="215" t="s">
        <v>1</v>
      </c>
      <c r="B180" s="216"/>
      <c r="C180" s="216"/>
      <c r="D180" s="216"/>
      <c r="E180" s="216"/>
      <c r="F180" s="216"/>
      <c r="G180" s="216"/>
      <c r="H180" s="216"/>
      <c r="I180" s="54">
        <f>SUM(I11:I179)</f>
        <v>0</v>
      </c>
      <c r="J180" s="54">
        <f>SUM(J11:J179)</f>
        <v>0</v>
      </c>
      <c r="K180" s="54">
        <f>SUM(K11:K179)</f>
        <v>0</v>
      </c>
      <c r="L180" s="54">
        <f>SUM(L11:L179)</f>
        <v>0</v>
      </c>
    </row>
    <row r="181" spans="1:20" ht="13.5" thickBot="1">
      <c r="G181" s="55"/>
      <c r="H181" s="56"/>
      <c r="I181" s="56"/>
      <c r="J181" s="56"/>
      <c r="K181" s="56"/>
      <c r="L181" s="56"/>
      <c r="M181" s="56"/>
    </row>
    <row r="182" spans="1:20">
      <c r="A182" s="57" t="s">
        <v>30</v>
      </c>
      <c r="B182" s="58"/>
      <c r="C182" s="58"/>
      <c r="D182" s="59"/>
      <c r="E182" s="59"/>
      <c r="F182" s="60"/>
      <c r="G182" s="61"/>
      <c r="H182" s="62"/>
      <c r="I182" s="62"/>
      <c r="J182" s="63"/>
      <c r="K182" s="63"/>
      <c r="L182" s="63"/>
      <c r="M182" s="63"/>
    </row>
    <row r="183" spans="1:20">
      <c r="A183" s="64" t="s">
        <v>2</v>
      </c>
      <c r="B183" s="65" t="s">
        <v>3</v>
      </c>
      <c r="C183" s="65" t="s">
        <v>4</v>
      </c>
      <c r="D183" s="66" t="s">
        <v>25</v>
      </c>
      <c r="E183" s="67" t="s">
        <v>27</v>
      </c>
      <c r="F183" s="68" t="s">
        <v>29</v>
      </c>
      <c r="G183" s="69"/>
      <c r="H183" s="63"/>
      <c r="I183" s="63"/>
      <c r="J183" s="63"/>
      <c r="K183" s="63"/>
      <c r="L183" s="63"/>
      <c r="M183" s="63"/>
    </row>
    <row r="184" spans="1:20" ht="13.5" thickBot="1">
      <c r="A184" s="70"/>
      <c r="B184" s="71"/>
      <c r="C184" s="71"/>
      <c r="D184" s="72" t="s">
        <v>28</v>
      </c>
      <c r="E184" s="73"/>
      <c r="F184" s="74" t="s">
        <v>28</v>
      </c>
      <c r="G184" s="69"/>
      <c r="H184" s="63"/>
      <c r="I184" s="63"/>
      <c r="J184" s="63"/>
      <c r="K184" s="63"/>
      <c r="L184" s="63"/>
      <c r="M184" s="63"/>
    </row>
    <row r="185" spans="1:20">
      <c r="A185" s="26" t="s">
        <v>75</v>
      </c>
      <c r="B185" s="22"/>
      <c r="C185" s="22"/>
      <c r="D185" s="23"/>
      <c r="E185" s="78" t="s">
        <v>19</v>
      </c>
      <c r="F185" s="43">
        <f>D185*'Aangeboden DRU''s TOTAAL'!$C$16</f>
        <v>0</v>
      </c>
      <c r="G185" s="69"/>
      <c r="H185" s="63"/>
      <c r="I185" s="63"/>
      <c r="J185" s="63"/>
      <c r="K185" s="63"/>
      <c r="L185" s="63"/>
      <c r="M185" s="63"/>
    </row>
    <row r="186" spans="1:20">
      <c r="A186" s="19" t="str">
        <f>A$185</f>
        <v>Lijn 20</v>
      </c>
      <c r="B186" s="11"/>
      <c r="C186" s="11"/>
      <c r="D186" s="14"/>
      <c r="E186" s="79" t="s">
        <v>20</v>
      </c>
      <c r="F186" s="45">
        <f>D186*'Aangeboden DRU''s TOTAAL'!$C$20</f>
        <v>0</v>
      </c>
      <c r="G186" s="69"/>
      <c r="H186" s="63"/>
      <c r="I186" s="63"/>
      <c r="J186" s="63"/>
      <c r="K186" s="63"/>
      <c r="L186" s="63"/>
      <c r="M186" s="63"/>
    </row>
    <row r="187" spans="1:20">
      <c r="A187" s="19" t="str">
        <f>A$185</f>
        <v>Lijn 20</v>
      </c>
      <c r="B187" s="11"/>
      <c r="C187" s="11"/>
      <c r="D187" s="14"/>
      <c r="E187" s="79" t="s">
        <v>21</v>
      </c>
      <c r="F187" s="45">
        <f>D187*'Aangeboden DRU''s TOTAAL'!$C$24</f>
        <v>0</v>
      </c>
      <c r="G187" s="69"/>
      <c r="H187" s="63"/>
      <c r="I187" s="63"/>
      <c r="J187" s="63"/>
      <c r="K187" s="63"/>
      <c r="L187" s="63"/>
      <c r="M187" s="63"/>
    </row>
    <row r="188" spans="1:20">
      <c r="A188" s="25" t="s">
        <v>76</v>
      </c>
      <c r="B188" s="11"/>
      <c r="C188" s="11"/>
      <c r="D188" s="14"/>
      <c r="E188" s="80" t="s">
        <v>19</v>
      </c>
      <c r="F188" s="45">
        <f>D188*'Aangeboden DRU''s TOTAAL'!$C$16</f>
        <v>0</v>
      </c>
      <c r="G188" s="69"/>
      <c r="H188" s="63"/>
      <c r="I188" s="63"/>
      <c r="J188" s="63"/>
      <c r="K188" s="63"/>
      <c r="L188" s="63"/>
      <c r="M188" s="63"/>
    </row>
    <row r="189" spans="1:20">
      <c r="A189" s="19" t="str">
        <f>A$188</f>
        <v>Lijn 21</v>
      </c>
      <c r="B189" s="11"/>
      <c r="C189" s="11"/>
      <c r="D189" s="14"/>
      <c r="E189" s="80" t="s">
        <v>20</v>
      </c>
      <c r="F189" s="45">
        <f>D189*'Aangeboden DRU''s TOTAAL'!$C$20</f>
        <v>0</v>
      </c>
      <c r="G189" s="69"/>
      <c r="H189" s="63"/>
      <c r="I189" s="63"/>
      <c r="J189" s="63"/>
      <c r="K189" s="63"/>
      <c r="L189" s="63"/>
      <c r="M189" s="63"/>
    </row>
    <row r="190" spans="1:20">
      <c r="A190" s="19" t="str">
        <f>A$188</f>
        <v>Lijn 21</v>
      </c>
      <c r="B190" s="11"/>
      <c r="C190" s="11"/>
      <c r="D190" s="14"/>
      <c r="E190" s="80" t="s">
        <v>21</v>
      </c>
      <c r="F190" s="45">
        <f>D190*'Aangeboden DRU''s TOTAAL'!$C$24</f>
        <v>0</v>
      </c>
      <c r="G190" s="69"/>
      <c r="H190" s="63"/>
      <c r="I190" s="63"/>
      <c r="J190" s="63"/>
      <c r="K190" s="63"/>
      <c r="L190" s="63"/>
      <c r="M190" s="63"/>
    </row>
    <row r="191" spans="1:20">
      <c r="A191" s="25" t="s">
        <v>77</v>
      </c>
      <c r="B191" s="11"/>
      <c r="C191" s="11"/>
      <c r="D191" s="14"/>
      <c r="E191" s="81" t="s">
        <v>19</v>
      </c>
      <c r="F191" s="45">
        <f>D191*'Aangeboden DRU''s TOTAAL'!$C$16</f>
        <v>0</v>
      </c>
      <c r="G191" s="69"/>
      <c r="H191" s="63"/>
      <c r="I191" s="63"/>
      <c r="J191" s="63"/>
      <c r="K191" s="63"/>
      <c r="L191" s="63"/>
      <c r="M191" s="63"/>
    </row>
    <row r="192" spans="1:20">
      <c r="A192" s="19" t="str">
        <f>$A$191</f>
        <v>Lijn 22</v>
      </c>
      <c r="B192" s="11"/>
      <c r="C192" s="11"/>
      <c r="D192" s="14"/>
      <c r="E192" s="81" t="s">
        <v>20</v>
      </c>
      <c r="F192" s="45">
        <f>D192*'Aangeboden DRU''s TOTAAL'!$C$20</f>
        <v>0</v>
      </c>
      <c r="G192" s="69"/>
      <c r="H192" s="63"/>
      <c r="I192" s="63"/>
      <c r="J192" s="63"/>
      <c r="K192" s="63"/>
      <c r="L192" s="63"/>
      <c r="M192" s="63"/>
    </row>
    <row r="193" spans="1:13">
      <c r="A193" s="19" t="str">
        <f>$A$191</f>
        <v>Lijn 22</v>
      </c>
      <c r="B193" s="11"/>
      <c r="C193" s="11"/>
      <c r="D193" s="14"/>
      <c r="E193" s="81" t="s">
        <v>21</v>
      </c>
      <c r="F193" s="45">
        <f>D193*'Aangeboden DRU''s TOTAAL'!$C$24</f>
        <v>0</v>
      </c>
      <c r="G193" s="69"/>
      <c r="H193" s="63"/>
      <c r="I193" s="63"/>
      <c r="J193" s="63"/>
      <c r="K193" s="63"/>
      <c r="L193" s="63"/>
      <c r="M193" s="63"/>
    </row>
    <row r="194" spans="1:13" ht="16.5" thickBot="1">
      <c r="A194" s="52" t="s">
        <v>1</v>
      </c>
      <c r="B194" s="53"/>
      <c r="C194" s="53"/>
      <c r="D194" s="53"/>
      <c r="E194" s="53"/>
      <c r="F194" s="75">
        <f>SUM(F185:F193)</f>
        <v>0</v>
      </c>
      <c r="G194" s="76"/>
      <c r="H194" s="77"/>
      <c r="I194" s="63"/>
      <c r="J194" s="63"/>
      <c r="K194" s="63"/>
      <c r="L194" s="63"/>
      <c r="M194" s="63"/>
    </row>
  </sheetData>
  <sheetProtection algorithmName="SHA-512" hashValue="K11WMiee1vB/8sB/sJj4ujzIQI8OvuZLhzzvWyJo7h2qPAN/QVztcgs/xbP+ykaLPLZV4nnGVCh4Qj0Y0FyLow==" saltValue="nT6YIuL5BCZDPFWwP7DPAg==" spinCount="100000" sheet="1" formatRows="0" insertRows="0"/>
  <mergeCells count="9">
    <mergeCell ref="D9:G9"/>
    <mergeCell ref="I9:L9"/>
    <mergeCell ref="A180:H180"/>
    <mergeCell ref="A1:M1"/>
    <mergeCell ref="A3:K3"/>
    <mergeCell ref="A4:K4"/>
    <mergeCell ref="A5:K5"/>
    <mergeCell ref="A6:K6"/>
    <mergeCell ref="A7:K7"/>
  </mergeCells>
  <pageMargins left="0.7" right="0.7" top="0.75" bottom="0.75" header="0.3" footer="0.3"/>
  <pageSetup paperSize="8" scale="75" orientation="landscape" r:id="rId1"/>
  <colBreaks count="1" manualBreakCount="1">
    <brk id="13"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31763-3C55-43A5-9F9F-A8827BD1F99D}">
  <dimension ref="A1:U194"/>
  <sheetViews>
    <sheetView view="pageBreakPreview" topLeftCell="A159" zoomScale="85" zoomScaleNormal="100" zoomScaleSheetLayoutView="85" workbookViewId="0">
      <selection activeCell="H190" sqref="H190"/>
    </sheetView>
  </sheetViews>
  <sheetFormatPr defaultColWidth="8.7109375" defaultRowHeight="12.75"/>
  <cols>
    <col min="1" max="1" width="38.42578125" customWidth="1"/>
    <col min="2" max="2" width="12.42578125" customWidth="1"/>
    <col min="3" max="3" width="11.140625" customWidth="1"/>
    <col min="4" max="7" width="17.85546875" customWidth="1"/>
    <col min="8" max="8" width="27.140625" customWidth="1"/>
    <col min="9" max="9" width="26.5703125" customWidth="1"/>
    <col min="10" max="10" width="27.85546875" customWidth="1"/>
    <col min="11" max="11" width="18.5703125" customWidth="1"/>
    <col min="12" max="12" width="18.28515625" customWidth="1"/>
    <col min="13" max="13" width="2.28515625" customWidth="1"/>
  </cols>
  <sheetData>
    <row r="1" spans="1:21" s="28" customFormat="1" ht="23.25" customHeight="1">
      <c r="A1" s="203" t="s">
        <v>85</v>
      </c>
      <c r="B1" s="203"/>
      <c r="C1" s="203"/>
      <c r="D1" s="203"/>
      <c r="E1" s="203"/>
      <c r="F1" s="203"/>
      <c r="G1" s="203"/>
      <c r="H1" s="203"/>
      <c r="I1" s="203"/>
      <c r="J1" s="203"/>
      <c r="K1" s="203"/>
      <c r="L1" s="203"/>
      <c r="M1" s="203"/>
      <c r="N1" s="27"/>
      <c r="O1" s="27"/>
      <c r="P1" s="27"/>
      <c r="Q1" s="27"/>
      <c r="R1" s="27"/>
      <c r="S1" s="27"/>
      <c r="T1" s="27"/>
      <c r="U1" s="27"/>
    </row>
    <row r="2" spans="1:21" s="32" customFormat="1">
      <c r="A2" s="29"/>
      <c r="B2" s="30"/>
      <c r="C2" s="29"/>
      <c r="D2" s="30"/>
      <c r="E2" s="30"/>
      <c r="F2" s="30"/>
      <c r="G2" s="30"/>
      <c r="H2" s="29"/>
      <c r="I2" s="30"/>
      <c r="J2" s="31"/>
      <c r="K2" s="31"/>
      <c r="L2" s="31"/>
      <c r="M2" s="31"/>
      <c r="N2" s="31"/>
      <c r="O2" s="31"/>
      <c r="P2" s="31"/>
      <c r="Q2" s="31"/>
      <c r="R2" s="31"/>
      <c r="S2" s="31"/>
      <c r="T2" s="31"/>
      <c r="U2" s="31"/>
    </row>
    <row r="3" spans="1:21" s="32" customFormat="1">
      <c r="A3" s="212" t="s">
        <v>84</v>
      </c>
      <c r="B3" s="212"/>
      <c r="C3" s="212"/>
      <c r="D3" s="212"/>
      <c r="E3" s="212"/>
      <c r="F3" s="212"/>
      <c r="G3" s="212"/>
      <c r="H3" s="212"/>
      <c r="I3" s="212"/>
      <c r="J3" s="212"/>
      <c r="K3" s="212"/>
      <c r="L3" s="33"/>
      <c r="M3" s="33"/>
      <c r="N3" s="31"/>
      <c r="O3" s="31"/>
      <c r="P3" s="31"/>
      <c r="Q3" s="31"/>
      <c r="R3" s="31"/>
      <c r="S3" s="31"/>
      <c r="T3" s="31"/>
      <c r="U3" s="31"/>
    </row>
    <row r="4" spans="1:21" s="32" customFormat="1">
      <c r="A4" s="212" t="s">
        <v>80</v>
      </c>
      <c r="B4" s="212"/>
      <c r="C4" s="212"/>
      <c r="D4" s="212"/>
      <c r="E4" s="212"/>
      <c r="F4" s="212"/>
      <c r="G4" s="212"/>
      <c r="H4" s="212"/>
      <c r="I4" s="212"/>
      <c r="J4" s="212"/>
      <c r="K4" s="212"/>
      <c r="L4" s="33"/>
      <c r="M4" s="33"/>
      <c r="N4" s="31"/>
      <c r="O4" s="31"/>
      <c r="P4" s="31"/>
      <c r="Q4" s="31"/>
      <c r="R4" s="31"/>
      <c r="S4" s="31"/>
      <c r="T4" s="31"/>
      <c r="U4" s="31"/>
    </row>
    <row r="5" spans="1:21" s="32" customFormat="1" ht="25.5" customHeight="1">
      <c r="A5" s="219" t="s">
        <v>81</v>
      </c>
      <c r="B5" s="220"/>
      <c r="C5" s="220"/>
      <c r="D5" s="220"/>
      <c r="E5" s="220"/>
      <c r="F5" s="220"/>
      <c r="G5" s="220"/>
      <c r="H5" s="220"/>
      <c r="I5" s="220"/>
      <c r="J5" s="220"/>
      <c r="K5" s="220"/>
      <c r="L5" s="33"/>
      <c r="M5" s="33"/>
      <c r="N5" s="33"/>
      <c r="O5" s="33"/>
      <c r="P5" s="33"/>
      <c r="Q5" s="33"/>
      <c r="R5" s="33"/>
      <c r="S5" s="33"/>
      <c r="T5" s="33"/>
      <c r="U5" s="33"/>
    </row>
    <row r="6" spans="1:21" s="32" customFormat="1">
      <c r="A6" s="218" t="s">
        <v>39</v>
      </c>
      <c r="B6" s="218"/>
      <c r="C6" s="218"/>
      <c r="D6" s="218"/>
      <c r="E6" s="218"/>
      <c r="F6" s="218"/>
      <c r="G6" s="218"/>
      <c r="H6" s="218"/>
      <c r="I6" s="218"/>
      <c r="J6" s="218"/>
      <c r="K6" s="218"/>
      <c r="L6" s="31"/>
      <c r="M6" s="31"/>
      <c r="N6" s="31"/>
      <c r="O6" s="31"/>
      <c r="P6" s="31"/>
      <c r="Q6" s="31"/>
      <c r="R6" s="31"/>
      <c r="S6" s="31"/>
      <c r="T6" s="31"/>
      <c r="U6" s="31"/>
    </row>
    <row r="7" spans="1:21" s="32" customFormat="1">
      <c r="A7" s="212"/>
      <c r="B7" s="212"/>
      <c r="C7" s="212"/>
      <c r="D7" s="212"/>
      <c r="E7" s="212"/>
      <c r="F7" s="212"/>
      <c r="G7" s="212"/>
      <c r="H7" s="212"/>
      <c r="I7" s="212"/>
      <c r="J7" s="212"/>
      <c r="K7" s="212"/>
      <c r="L7" s="31"/>
      <c r="M7" s="31"/>
      <c r="N7" s="31"/>
      <c r="O7" s="31"/>
      <c r="P7" s="31"/>
      <c r="Q7" s="31"/>
      <c r="R7" s="31"/>
      <c r="S7" s="31"/>
      <c r="T7" s="31"/>
      <c r="U7" s="31"/>
    </row>
    <row r="8" spans="1:21" s="32" customFormat="1" ht="13.5" thickBot="1">
      <c r="A8" s="31"/>
      <c r="B8" s="31"/>
      <c r="C8" s="31"/>
      <c r="D8" s="31"/>
      <c r="E8" s="31"/>
      <c r="F8" s="31"/>
      <c r="G8" s="31"/>
      <c r="H8" s="31"/>
      <c r="I8" s="31"/>
      <c r="J8" s="31"/>
      <c r="K8" s="31"/>
      <c r="L8" s="31"/>
      <c r="M8" s="31"/>
      <c r="N8" s="31"/>
      <c r="O8" s="31"/>
      <c r="P8" s="31"/>
      <c r="Q8" s="31"/>
      <c r="R8" s="31"/>
      <c r="S8" s="31"/>
      <c r="T8" s="31"/>
      <c r="U8" s="31"/>
    </row>
    <row r="9" spans="1:21" s="32" customFormat="1">
      <c r="A9" s="34" t="s">
        <v>2</v>
      </c>
      <c r="B9" s="35" t="s">
        <v>3</v>
      </c>
      <c r="C9" s="35" t="s">
        <v>4</v>
      </c>
      <c r="D9" s="213" t="s">
        <v>33</v>
      </c>
      <c r="E9" s="214"/>
      <c r="F9" s="214"/>
      <c r="G9" s="214"/>
      <c r="H9" s="36" t="s">
        <v>27</v>
      </c>
      <c r="I9" s="213" t="s">
        <v>29</v>
      </c>
      <c r="J9" s="213"/>
      <c r="K9" s="213"/>
      <c r="L9" s="217"/>
      <c r="M9" s="31"/>
      <c r="N9" s="31"/>
      <c r="O9" s="31"/>
      <c r="P9" s="31"/>
      <c r="Q9" s="31"/>
    </row>
    <row r="10" spans="1:21" s="32" customFormat="1" ht="26.45" customHeight="1" thickBot="1">
      <c r="A10" s="37"/>
      <c r="B10" s="38"/>
      <c r="C10" s="38"/>
      <c r="D10" s="39" t="s">
        <v>26</v>
      </c>
      <c r="E10" s="39" t="s">
        <v>22</v>
      </c>
      <c r="F10" s="39" t="s">
        <v>23</v>
      </c>
      <c r="G10" s="39" t="s">
        <v>24</v>
      </c>
      <c r="H10" s="40"/>
      <c r="I10" s="39" t="s">
        <v>26</v>
      </c>
      <c r="J10" s="39" t="s">
        <v>22</v>
      </c>
      <c r="K10" s="39" t="s">
        <v>23</v>
      </c>
      <c r="L10" s="41" t="s">
        <v>24</v>
      </c>
      <c r="M10" s="31"/>
      <c r="N10" s="31"/>
      <c r="O10" s="31"/>
      <c r="P10" s="31"/>
      <c r="Q10" s="31"/>
    </row>
    <row r="11" spans="1:21" s="32" customFormat="1">
      <c r="A11" s="21" t="s">
        <v>5</v>
      </c>
      <c r="B11" s="22"/>
      <c r="C11" s="22"/>
      <c r="D11" s="23"/>
      <c r="E11" s="23"/>
      <c r="F11" s="23"/>
      <c r="G11" s="23"/>
      <c r="H11" s="24" t="s">
        <v>19</v>
      </c>
      <c r="I11" s="42">
        <f>D11*'Aangeboden DRU''s TOTAAL'!$C$17</f>
        <v>0</v>
      </c>
      <c r="J11" s="42">
        <f>E11*'Aangeboden DRU''s TOTAAL'!$C$17</f>
        <v>0</v>
      </c>
      <c r="K11" s="42">
        <f>F11*'Aangeboden DRU''s TOTAAL'!$C$17</f>
        <v>0</v>
      </c>
      <c r="L11" s="43">
        <f>G11*'Aangeboden DRU''s TOTAAL'!$C$17</f>
        <v>0</v>
      </c>
      <c r="M11" s="31"/>
      <c r="N11" s="31"/>
      <c r="O11" s="31"/>
      <c r="P11" s="31"/>
      <c r="Q11" s="31"/>
    </row>
    <row r="12" spans="1:21" s="32" customFormat="1">
      <c r="A12" s="19" t="str">
        <f>A11</f>
        <v>&lt;invullen&gt;</v>
      </c>
      <c r="B12" s="11"/>
      <c r="C12" s="11"/>
      <c r="D12" s="14"/>
      <c r="E12" s="14"/>
      <c r="F12" s="14"/>
      <c r="G12" s="14"/>
      <c r="H12" s="3" t="s">
        <v>20</v>
      </c>
      <c r="I12" s="44">
        <f>D12*'Aangeboden DRU''s TOTAAL'!$C$21</f>
        <v>0</v>
      </c>
      <c r="J12" s="44">
        <f>E12*'Aangeboden DRU''s TOTAAL'!$C$21</f>
        <v>0</v>
      </c>
      <c r="K12" s="44">
        <f>F12*'Aangeboden DRU''s TOTAAL'!$C$21</f>
        <v>0</v>
      </c>
      <c r="L12" s="45">
        <f>G12*'Aangeboden DRU''s TOTAAL'!$C$21</f>
        <v>0</v>
      </c>
      <c r="M12" s="31"/>
      <c r="N12" s="31"/>
      <c r="O12" s="31"/>
      <c r="P12" s="31"/>
      <c r="Q12" s="31"/>
    </row>
    <row r="13" spans="1:21" s="32" customFormat="1">
      <c r="A13" s="19" t="str">
        <f>A11</f>
        <v>&lt;invullen&gt;</v>
      </c>
      <c r="B13" s="11"/>
      <c r="C13" s="11"/>
      <c r="D13" s="14"/>
      <c r="E13" s="14"/>
      <c r="F13" s="14"/>
      <c r="G13" s="14"/>
      <c r="H13" s="3" t="s">
        <v>21</v>
      </c>
      <c r="I13" s="44">
        <f>D13*'Aangeboden DRU''s TOTAAL'!$C$25</f>
        <v>0</v>
      </c>
      <c r="J13" s="44">
        <f>E13*'Aangeboden DRU''s TOTAAL'!$C$25</f>
        <v>0</v>
      </c>
      <c r="K13" s="44">
        <f>F13*'Aangeboden DRU''s TOTAAL'!$C$25</f>
        <v>0</v>
      </c>
      <c r="L13" s="45">
        <f>G13*'Aangeboden DRU''s TOTAAL'!$C$25</f>
        <v>0</v>
      </c>
      <c r="M13" s="31"/>
      <c r="N13" s="31"/>
      <c r="O13" s="31"/>
      <c r="P13" s="31"/>
      <c r="Q13" s="31"/>
    </row>
    <row r="14" spans="1:21" s="32" customFormat="1">
      <c r="A14" s="18" t="s">
        <v>5</v>
      </c>
      <c r="B14" s="11"/>
      <c r="C14" s="11"/>
      <c r="D14" s="14"/>
      <c r="E14" s="14"/>
      <c r="F14" s="14"/>
      <c r="G14" s="14"/>
      <c r="H14" s="4" t="s">
        <v>19</v>
      </c>
      <c r="I14" s="44">
        <f>D14*'Aangeboden DRU''s TOTAAL'!$C$17</f>
        <v>0</v>
      </c>
      <c r="J14" s="44">
        <f>E14*'Aangeboden DRU''s TOTAAL'!$C$17</f>
        <v>0</v>
      </c>
      <c r="K14" s="44">
        <f>F14*'Aangeboden DRU''s TOTAAL'!$C$17</f>
        <v>0</v>
      </c>
      <c r="L14" s="45">
        <f>G14*'Aangeboden DRU''s TOTAAL'!$C$17</f>
        <v>0</v>
      </c>
      <c r="M14" s="31"/>
      <c r="N14" s="31"/>
      <c r="O14" s="31"/>
      <c r="P14" s="31"/>
      <c r="Q14" s="31"/>
    </row>
    <row r="15" spans="1:21" s="32" customFormat="1">
      <c r="A15" s="19" t="str">
        <f>A14</f>
        <v>&lt;invullen&gt;</v>
      </c>
      <c r="B15" s="11"/>
      <c r="C15" s="11"/>
      <c r="D15" s="14"/>
      <c r="E15" s="14"/>
      <c r="F15" s="14"/>
      <c r="G15" s="14"/>
      <c r="H15" s="4" t="s">
        <v>20</v>
      </c>
      <c r="I15" s="44">
        <f>D15*'Aangeboden DRU''s TOTAAL'!$C$21</f>
        <v>0</v>
      </c>
      <c r="J15" s="44">
        <f>E15*'Aangeboden DRU''s TOTAAL'!$C$21</f>
        <v>0</v>
      </c>
      <c r="K15" s="44">
        <f>F15*'Aangeboden DRU''s TOTAAL'!$C$21</f>
        <v>0</v>
      </c>
      <c r="L15" s="45">
        <f>G15*'Aangeboden DRU''s TOTAAL'!$C$21</f>
        <v>0</v>
      </c>
      <c r="M15" s="31"/>
      <c r="N15" s="31"/>
      <c r="O15" s="31"/>
      <c r="P15" s="31"/>
      <c r="Q15" s="31"/>
    </row>
    <row r="16" spans="1:21" s="32" customFormat="1">
      <c r="A16" s="19" t="str">
        <f>A14</f>
        <v>&lt;invullen&gt;</v>
      </c>
      <c r="B16" s="11"/>
      <c r="C16" s="11"/>
      <c r="D16" s="14"/>
      <c r="E16" s="14"/>
      <c r="F16" s="14"/>
      <c r="G16" s="14"/>
      <c r="H16" s="4" t="s">
        <v>21</v>
      </c>
      <c r="I16" s="44">
        <f>D16*'Aangeboden DRU''s TOTAAL'!$C$25</f>
        <v>0</v>
      </c>
      <c r="J16" s="44">
        <f>E16*'Aangeboden DRU''s TOTAAL'!$C$25</f>
        <v>0</v>
      </c>
      <c r="K16" s="44">
        <f>F16*'Aangeboden DRU''s TOTAAL'!$C$25</f>
        <v>0</v>
      </c>
      <c r="L16" s="45">
        <f>G16*'Aangeboden DRU''s TOTAAL'!$C$25</f>
        <v>0</v>
      </c>
      <c r="M16" s="31"/>
      <c r="N16" s="31"/>
      <c r="O16" s="31"/>
      <c r="P16" s="31"/>
      <c r="Q16" s="31"/>
    </row>
    <row r="17" spans="1:17" s="32" customFormat="1">
      <c r="A17" s="20" t="s">
        <v>5</v>
      </c>
      <c r="B17" s="11"/>
      <c r="C17" s="11"/>
      <c r="D17" s="14"/>
      <c r="E17" s="14"/>
      <c r="F17" s="14"/>
      <c r="G17" s="14"/>
      <c r="H17" s="9" t="s">
        <v>19</v>
      </c>
      <c r="I17" s="44">
        <f>D17*'Aangeboden DRU''s TOTAAL'!$C$17</f>
        <v>0</v>
      </c>
      <c r="J17" s="44">
        <f>E17*'Aangeboden DRU''s TOTAAL'!$C$17</f>
        <v>0</v>
      </c>
      <c r="K17" s="44">
        <f>F17*'Aangeboden DRU''s TOTAAL'!$C$17</f>
        <v>0</v>
      </c>
      <c r="L17" s="45">
        <f>G17*'Aangeboden DRU''s TOTAAL'!$C$17</f>
        <v>0</v>
      </c>
      <c r="M17" s="31"/>
      <c r="N17" s="31"/>
      <c r="O17" s="31"/>
      <c r="P17" s="31"/>
      <c r="Q17" s="31"/>
    </row>
    <row r="18" spans="1:17" s="32" customFormat="1">
      <c r="A18" s="19" t="str">
        <f>A17</f>
        <v>&lt;invullen&gt;</v>
      </c>
      <c r="B18" s="11"/>
      <c r="C18" s="11"/>
      <c r="D18" s="14"/>
      <c r="E18" s="14"/>
      <c r="F18" s="14"/>
      <c r="G18" s="14"/>
      <c r="H18" s="9" t="s">
        <v>20</v>
      </c>
      <c r="I18" s="44">
        <f>D18*'Aangeboden DRU''s TOTAAL'!$C$21</f>
        <v>0</v>
      </c>
      <c r="J18" s="44">
        <f>E18*'Aangeboden DRU''s TOTAAL'!$C$21</f>
        <v>0</v>
      </c>
      <c r="K18" s="44">
        <f>F18*'Aangeboden DRU''s TOTAAL'!$C$21</f>
        <v>0</v>
      </c>
      <c r="L18" s="45">
        <f>G18*'Aangeboden DRU''s TOTAAL'!$C$21</f>
        <v>0</v>
      </c>
      <c r="M18" s="31"/>
      <c r="N18" s="31"/>
      <c r="O18" s="31"/>
      <c r="P18" s="31"/>
      <c r="Q18" s="31"/>
    </row>
    <row r="19" spans="1:17" s="32" customFormat="1">
      <c r="A19" s="19" t="str">
        <f>A17</f>
        <v>&lt;invullen&gt;</v>
      </c>
      <c r="B19" s="11"/>
      <c r="C19" s="11"/>
      <c r="D19" s="14"/>
      <c r="E19" s="14"/>
      <c r="F19" s="14"/>
      <c r="G19" s="14"/>
      <c r="H19" s="9" t="s">
        <v>21</v>
      </c>
      <c r="I19" s="44">
        <f>D19*'Aangeboden DRU''s TOTAAL'!$C$25</f>
        <v>0</v>
      </c>
      <c r="J19" s="44">
        <f>E19*'Aangeboden DRU''s TOTAAL'!$C$25</f>
        <v>0</v>
      </c>
      <c r="K19" s="44">
        <f>F19*'Aangeboden DRU''s TOTAAL'!$C$25</f>
        <v>0</v>
      </c>
      <c r="L19" s="45">
        <f>G19*'Aangeboden DRU''s TOTAAL'!$C$25</f>
        <v>0</v>
      </c>
      <c r="M19" s="31"/>
      <c r="N19" s="31"/>
      <c r="O19" s="31"/>
      <c r="P19" s="31"/>
      <c r="Q19" s="31"/>
    </row>
    <row r="20" spans="1:17" s="32" customFormat="1">
      <c r="A20" s="18" t="s">
        <v>5</v>
      </c>
      <c r="B20" s="11"/>
      <c r="C20" s="11"/>
      <c r="D20" s="14"/>
      <c r="E20" s="14"/>
      <c r="F20" s="14"/>
      <c r="G20" s="14"/>
      <c r="H20" s="7" t="s">
        <v>19</v>
      </c>
      <c r="I20" s="44">
        <f>D20*'Aangeboden DRU''s TOTAAL'!$C$17</f>
        <v>0</v>
      </c>
      <c r="J20" s="44">
        <f>E20*'Aangeboden DRU''s TOTAAL'!$C$17</f>
        <v>0</v>
      </c>
      <c r="K20" s="44">
        <f>F20*'Aangeboden DRU''s TOTAAL'!$C$17</f>
        <v>0</v>
      </c>
      <c r="L20" s="45">
        <f>G20*'Aangeboden DRU''s TOTAAL'!$C$17</f>
        <v>0</v>
      </c>
      <c r="M20" s="31"/>
      <c r="N20" s="31"/>
      <c r="O20" s="31"/>
      <c r="P20" s="31"/>
      <c r="Q20" s="31"/>
    </row>
    <row r="21" spans="1:17" s="32" customFormat="1">
      <c r="A21" s="19" t="str">
        <f>A20</f>
        <v>&lt;invullen&gt;</v>
      </c>
      <c r="B21" s="11"/>
      <c r="C21" s="11"/>
      <c r="D21" s="14"/>
      <c r="E21" s="14"/>
      <c r="F21" s="14"/>
      <c r="G21" s="14"/>
      <c r="H21" s="7" t="s">
        <v>20</v>
      </c>
      <c r="I21" s="44">
        <f>D21*'Aangeboden DRU''s TOTAAL'!$C$21</f>
        <v>0</v>
      </c>
      <c r="J21" s="44">
        <f>E21*'Aangeboden DRU''s TOTAAL'!$C$21</f>
        <v>0</v>
      </c>
      <c r="K21" s="44">
        <f>F21*'Aangeboden DRU''s TOTAAL'!$C$21</f>
        <v>0</v>
      </c>
      <c r="L21" s="45">
        <f>G21*'Aangeboden DRU''s TOTAAL'!$C$21</f>
        <v>0</v>
      </c>
      <c r="M21" s="31"/>
      <c r="N21" s="31"/>
      <c r="O21" s="31"/>
      <c r="P21" s="31"/>
      <c r="Q21" s="31"/>
    </row>
    <row r="22" spans="1:17" s="32" customFormat="1">
      <c r="A22" s="19" t="str">
        <f>A20</f>
        <v>&lt;invullen&gt;</v>
      </c>
      <c r="B22" s="11"/>
      <c r="C22" s="11"/>
      <c r="D22" s="14"/>
      <c r="E22" s="14"/>
      <c r="F22" s="14"/>
      <c r="G22" s="14"/>
      <c r="H22" s="7" t="s">
        <v>21</v>
      </c>
      <c r="I22" s="44">
        <f>D22*'Aangeboden DRU''s TOTAAL'!$C$25</f>
        <v>0</v>
      </c>
      <c r="J22" s="44">
        <f>E22*'Aangeboden DRU''s TOTAAL'!$C$25</f>
        <v>0</v>
      </c>
      <c r="K22" s="44">
        <f>F22*'Aangeboden DRU''s TOTAAL'!$C$25</f>
        <v>0</v>
      </c>
      <c r="L22" s="45">
        <f>G22*'Aangeboden DRU''s TOTAAL'!$C$25</f>
        <v>0</v>
      </c>
      <c r="M22" s="31"/>
      <c r="N22" s="31"/>
      <c r="O22" s="31"/>
      <c r="P22" s="31"/>
      <c r="Q22" s="31"/>
    </row>
    <row r="23" spans="1:17" s="32" customFormat="1">
      <c r="A23" s="18" t="s">
        <v>5</v>
      </c>
      <c r="B23" s="11"/>
      <c r="C23" s="11"/>
      <c r="D23" s="14"/>
      <c r="E23" s="14"/>
      <c r="F23" s="14"/>
      <c r="G23" s="14"/>
      <c r="H23" s="6" t="s">
        <v>19</v>
      </c>
      <c r="I23" s="44">
        <f>D23*'Aangeboden DRU''s TOTAAL'!$C$17</f>
        <v>0</v>
      </c>
      <c r="J23" s="44">
        <f>E23*'Aangeboden DRU''s TOTAAL'!$C$17</f>
        <v>0</v>
      </c>
      <c r="K23" s="44">
        <f>F23*'Aangeboden DRU''s TOTAAL'!$C$17</f>
        <v>0</v>
      </c>
      <c r="L23" s="45">
        <f>G23*'Aangeboden DRU''s TOTAAL'!$C$17</f>
        <v>0</v>
      </c>
      <c r="M23" s="31"/>
      <c r="N23" s="31"/>
      <c r="O23" s="31"/>
      <c r="P23" s="31"/>
      <c r="Q23" s="31"/>
    </row>
    <row r="24" spans="1:17" s="32" customFormat="1">
      <c r="A24" s="19" t="str">
        <f>A23</f>
        <v>&lt;invullen&gt;</v>
      </c>
      <c r="B24" s="11"/>
      <c r="C24" s="11"/>
      <c r="D24" s="14"/>
      <c r="E24" s="14"/>
      <c r="F24" s="14"/>
      <c r="G24" s="14"/>
      <c r="H24" s="6" t="s">
        <v>20</v>
      </c>
      <c r="I24" s="44">
        <f>D24*'Aangeboden DRU''s TOTAAL'!$C$21</f>
        <v>0</v>
      </c>
      <c r="J24" s="44">
        <f>E24*'Aangeboden DRU''s TOTAAL'!$C$21</f>
        <v>0</v>
      </c>
      <c r="K24" s="44">
        <f>F24*'Aangeboden DRU''s TOTAAL'!$C$21</f>
        <v>0</v>
      </c>
      <c r="L24" s="45">
        <f>G24*'Aangeboden DRU''s TOTAAL'!$C$21</f>
        <v>0</v>
      </c>
      <c r="M24" s="31"/>
      <c r="N24" s="31"/>
      <c r="O24" s="31"/>
      <c r="P24" s="31"/>
      <c r="Q24" s="31"/>
    </row>
    <row r="25" spans="1:17" s="32" customFormat="1">
      <c r="A25" s="19" t="str">
        <f>A23</f>
        <v>&lt;invullen&gt;</v>
      </c>
      <c r="B25" s="11"/>
      <c r="C25" s="11"/>
      <c r="D25" s="14"/>
      <c r="E25" s="14"/>
      <c r="F25" s="14"/>
      <c r="G25" s="14"/>
      <c r="H25" s="6" t="s">
        <v>21</v>
      </c>
      <c r="I25" s="44">
        <f>D25*'Aangeboden DRU''s TOTAAL'!$C$25</f>
        <v>0</v>
      </c>
      <c r="J25" s="44">
        <f>E25*'Aangeboden DRU''s TOTAAL'!$C$25</f>
        <v>0</v>
      </c>
      <c r="K25" s="44">
        <f>F25*'Aangeboden DRU''s TOTAAL'!$C$25</f>
        <v>0</v>
      </c>
      <c r="L25" s="45">
        <f>G25*'Aangeboden DRU''s TOTAAL'!$C$25</f>
        <v>0</v>
      </c>
      <c r="M25" s="31"/>
      <c r="N25" s="31"/>
      <c r="O25" s="31"/>
      <c r="P25" s="31"/>
      <c r="Q25" s="31"/>
    </row>
    <row r="26" spans="1:17" s="32" customFormat="1">
      <c r="A26" s="18" t="s">
        <v>5</v>
      </c>
      <c r="B26" s="11"/>
      <c r="C26" s="11"/>
      <c r="D26" s="14"/>
      <c r="E26" s="14"/>
      <c r="F26" s="14"/>
      <c r="G26" s="14"/>
      <c r="H26" s="8" t="s">
        <v>19</v>
      </c>
      <c r="I26" s="44">
        <f>D26*'Aangeboden DRU''s TOTAAL'!$C$17</f>
        <v>0</v>
      </c>
      <c r="J26" s="44">
        <f>E26*'Aangeboden DRU''s TOTAAL'!$C$17</f>
        <v>0</v>
      </c>
      <c r="K26" s="44">
        <f>F26*'Aangeboden DRU''s TOTAAL'!$C$17</f>
        <v>0</v>
      </c>
      <c r="L26" s="45">
        <f>G26*'Aangeboden DRU''s TOTAAL'!$C$17</f>
        <v>0</v>
      </c>
      <c r="M26" s="31"/>
      <c r="N26" s="31"/>
      <c r="O26" s="31"/>
      <c r="P26" s="31"/>
      <c r="Q26" s="31"/>
    </row>
    <row r="27" spans="1:17" s="32" customFormat="1">
      <c r="A27" s="19" t="str">
        <f>A26</f>
        <v>&lt;invullen&gt;</v>
      </c>
      <c r="B27" s="11"/>
      <c r="C27" s="11"/>
      <c r="D27" s="14"/>
      <c r="E27" s="14"/>
      <c r="F27" s="14"/>
      <c r="G27" s="14"/>
      <c r="H27" s="8" t="s">
        <v>20</v>
      </c>
      <c r="I27" s="44">
        <f>D27*'Aangeboden DRU''s TOTAAL'!$C$21</f>
        <v>0</v>
      </c>
      <c r="J27" s="44">
        <f>E27*'Aangeboden DRU''s TOTAAL'!$C$21</f>
        <v>0</v>
      </c>
      <c r="K27" s="44">
        <f>F27*'Aangeboden DRU''s TOTAAL'!$C$21</f>
        <v>0</v>
      </c>
      <c r="L27" s="45">
        <f>G27*'Aangeboden DRU''s TOTAAL'!$C$21</f>
        <v>0</v>
      </c>
      <c r="M27" s="31"/>
      <c r="N27" s="31"/>
      <c r="O27" s="31"/>
      <c r="P27" s="31"/>
      <c r="Q27" s="31"/>
    </row>
    <row r="28" spans="1:17" s="32" customFormat="1">
      <c r="A28" s="19" t="str">
        <f>A26</f>
        <v>&lt;invullen&gt;</v>
      </c>
      <c r="B28" s="11"/>
      <c r="C28" s="11"/>
      <c r="D28" s="14"/>
      <c r="E28" s="14"/>
      <c r="F28" s="14"/>
      <c r="G28" s="14"/>
      <c r="H28" s="8" t="s">
        <v>21</v>
      </c>
      <c r="I28" s="44">
        <f>D28*'Aangeboden DRU''s TOTAAL'!$C$25</f>
        <v>0</v>
      </c>
      <c r="J28" s="44">
        <f>E28*'Aangeboden DRU''s TOTAAL'!$C$25</f>
        <v>0</v>
      </c>
      <c r="K28" s="44">
        <f>F28*'Aangeboden DRU''s TOTAAL'!$C$25</f>
        <v>0</v>
      </c>
      <c r="L28" s="45">
        <f>G28*'Aangeboden DRU''s TOTAAL'!$C$25</f>
        <v>0</v>
      </c>
      <c r="M28" s="31"/>
      <c r="N28" s="31"/>
      <c r="O28" s="31"/>
      <c r="P28" s="31"/>
      <c r="Q28" s="31"/>
    </row>
    <row r="29" spans="1:17" s="32" customFormat="1">
      <c r="A29" s="18" t="s">
        <v>5</v>
      </c>
      <c r="B29" s="11"/>
      <c r="C29" s="11"/>
      <c r="D29" s="14"/>
      <c r="E29" s="14"/>
      <c r="F29" s="14"/>
      <c r="G29" s="14"/>
      <c r="H29" s="5" t="s">
        <v>19</v>
      </c>
      <c r="I29" s="44">
        <f>D29*'Aangeboden DRU''s TOTAAL'!$C$17</f>
        <v>0</v>
      </c>
      <c r="J29" s="44">
        <f>E29*'Aangeboden DRU''s TOTAAL'!$C$17</f>
        <v>0</v>
      </c>
      <c r="K29" s="44">
        <f>F29*'Aangeboden DRU''s TOTAAL'!$C$17</f>
        <v>0</v>
      </c>
      <c r="L29" s="45">
        <f>G29*'Aangeboden DRU''s TOTAAL'!$C$17</f>
        <v>0</v>
      </c>
      <c r="M29" s="31"/>
      <c r="N29" s="31"/>
      <c r="O29" s="31"/>
      <c r="P29" s="31"/>
      <c r="Q29" s="31"/>
    </row>
    <row r="30" spans="1:17" s="32" customFormat="1">
      <c r="A30" s="19" t="str">
        <f>A29</f>
        <v>&lt;invullen&gt;</v>
      </c>
      <c r="B30" s="11"/>
      <c r="C30" s="11"/>
      <c r="D30" s="14"/>
      <c r="E30" s="14"/>
      <c r="F30" s="14"/>
      <c r="G30" s="14"/>
      <c r="H30" s="5" t="s">
        <v>20</v>
      </c>
      <c r="I30" s="44">
        <f>D30*'Aangeboden DRU''s TOTAAL'!$C$21</f>
        <v>0</v>
      </c>
      <c r="J30" s="44">
        <f>E30*'Aangeboden DRU''s TOTAAL'!$C$21</f>
        <v>0</v>
      </c>
      <c r="K30" s="44">
        <f>F30*'Aangeboden DRU''s TOTAAL'!$C$21</f>
        <v>0</v>
      </c>
      <c r="L30" s="45">
        <f>G30*'Aangeboden DRU''s TOTAAL'!$C$21</f>
        <v>0</v>
      </c>
      <c r="M30" s="31"/>
      <c r="N30" s="31"/>
      <c r="O30" s="31"/>
      <c r="P30" s="31"/>
      <c r="Q30" s="31"/>
    </row>
    <row r="31" spans="1:17" s="32" customFormat="1">
      <c r="A31" s="19" t="str">
        <f>A29</f>
        <v>&lt;invullen&gt;</v>
      </c>
      <c r="B31" s="11"/>
      <c r="C31" s="11"/>
      <c r="D31" s="14"/>
      <c r="E31" s="14"/>
      <c r="F31" s="14"/>
      <c r="G31" s="14"/>
      <c r="H31" s="5" t="s">
        <v>21</v>
      </c>
      <c r="I31" s="44">
        <f>D31*'Aangeboden DRU''s TOTAAL'!$C$25</f>
        <v>0</v>
      </c>
      <c r="J31" s="44">
        <f>E31*'Aangeboden DRU''s TOTAAL'!$C$25</f>
        <v>0</v>
      </c>
      <c r="K31" s="44">
        <f>F31*'Aangeboden DRU''s TOTAAL'!$C$25</f>
        <v>0</v>
      </c>
      <c r="L31" s="45">
        <f>G31*'Aangeboden DRU''s TOTAAL'!$C$25</f>
        <v>0</v>
      </c>
      <c r="M31" s="31"/>
      <c r="N31" s="31"/>
      <c r="O31" s="31"/>
      <c r="P31" s="31"/>
      <c r="Q31" s="31"/>
    </row>
    <row r="32" spans="1:17" s="32" customFormat="1">
      <c r="A32" s="18" t="s">
        <v>5</v>
      </c>
      <c r="B32" s="11"/>
      <c r="C32" s="11"/>
      <c r="D32" s="14"/>
      <c r="E32" s="14"/>
      <c r="F32" s="14"/>
      <c r="G32" s="14"/>
      <c r="H32" s="3" t="s">
        <v>19</v>
      </c>
      <c r="I32" s="44">
        <f>D32*'Aangeboden DRU''s TOTAAL'!$C$17</f>
        <v>0</v>
      </c>
      <c r="J32" s="44">
        <f>E32*'Aangeboden DRU''s TOTAAL'!$C$17</f>
        <v>0</v>
      </c>
      <c r="K32" s="44">
        <f>F32*'Aangeboden DRU''s TOTAAL'!$C$17</f>
        <v>0</v>
      </c>
      <c r="L32" s="45">
        <f>G32*'Aangeboden DRU''s TOTAAL'!$C$17</f>
        <v>0</v>
      </c>
      <c r="M32" s="31"/>
      <c r="N32" s="31"/>
      <c r="O32" s="31"/>
      <c r="P32" s="31"/>
      <c r="Q32" s="31"/>
    </row>
    <row r="33" spans="1:17" s="32" customFormat="1">
      <c r="A33" s="19" t="str">
        <f>A32</f>
        <v>&lt;invullen&gt;</v>
      </c>
      <c r="B33" s="11"/>
      <c r="C33" s="11"/>
      <c r="D33" s="14"/>
      <c r="E33" s="14"/>
      <c r="F33" s="14"/>
      <c r="G33" s="14"/>
      <c r="H33" s="3" t="s">
        <v>20</v>
      </c>
      <c r="I33" s="44">
        <f>D33*'Aangeboden DRU''s TOTAAL'!$C$21</f>
        <v>0</v>
      </c>
      <c r="J33" s="44">
        <f>E33*'Aangeboden DRU''s TOTAAL'!$C$21</f>
        <v>0</v>
      </c>
      <c r="K33" s="44">
        <f>F33*'Aangeboden DRU''s TOTAAL'!$C$21</f>
        <v>0</v>
      </c>
      <c r="L33" s="45">
        <f>G33*'Aangeboden DRU''s TOTAAL'!$C$21</f>
        <v>0</v>
      </c>
      <c r="M33" s="31"/>
      <c r="N33" s="31"/>
      <c r="O33" s="31"/>
      <c r="P33" s="31"/>
      <c r="Q33" s="31"/>
    </row>
    <row r="34" spans="1:17" s="32" customFormat="1">
      <c r="A34" s="19" t="str">
        <f>A32</f>
        <v>&lt;invullen&gt;</v>
      </c>
      <c r="B34" s="11"/>
      <c r="C34" s="11"/>
      <c r="D34" s="14"/>
      <c r="E34" s="14"/>
      <c r="F34" s="14"/>
      <c r="G34" s="14"/>
      <c r="H34" s="3" t="s">
        <v>21</v>
      </c>
      <c r="I34" s="44">
        <f>D34*'Aangeboden DRU''s TOTAAL'!$C$25</f>
        <v>0</v>
      </c>
      <c r="J34" s="44">
        <f>E34*'Aangeboden DRU''s TOTAAL'!$C$25</f>
        <v>0</v>
      </c>
      <c r="K34" s="44">
        <f>F34*'Aangeboden DRU''s TOTAAL'!$C$25</f>
        <v>0</v>
      </c>
      <c r="L34" s="45">
        <f>G34*'Aangeboden DRU''s TOTAAL'!$C$25</f>
        <v>0</v>
      </c>
      <c r="M34" s="31"/>
      <c r="N34" s="31"/>
      <c r="O34" s="31"/>
      <c r="P34" s="31"/>
      <c r="Q34" s="31"/>
    </row>
    <row r="35" spans="1:17" s="32" customFormat="1">
      <c r="A35" s="18" t="s">
        <v>5</v>
      </c>
      <c r="B35" s="11"/>
      <c r="C35" s="11"/>
      <c r="D35" s="14"/>
      <c r="E35" s="14"/>
      <c r="F35" s="14"/>
      <c r="G35" s="14"/>
      <c r="H35" s="4" t="s">
        <v>19</v>
      </c>
      <c r="I35" s="44">
        <f>D35*'Aangeboden DRU''s TOTAAL'!$C$17</f>
        <v>0</v>
      </c>
      <c r="J35" s="44">
        <f>E35*'Aangeboden DRU''s TOTAAL'!$C$17</f>
        <v>0</v>
      </c>
      <c r="K35" s="44">
        <f>F35*'Aangeboden DRU''s TOTAAL'!$C$17</f>
        <v>0</v>
      </c>
      <c r="L35" s="45">
        <f>G35*'Aangeboden DRU''s TOTAAL'!$C$17</f>
        <v>0</v>
      </c>
      <c r="M35" s="31"/>
      <c r="N35" s="31"/>
      <c r="O35" s="31"/>
      <c r="P35" s="31"/>
      <c r="Q35" s="31"/>
    </row>
    <row r="36" spans="1:17" s="32" customFormat="1">
      <c r="A36" s="19" t="str">
        <f>A35</f>
        <v>&lt;invullen&gt;</v>
      </c>
      <c r="B36" s="11"/>
      <c r="C36" s="11"/>
      <c r="D36" s="14"/>
      <c r="E36" s="14"/>
      <c r="F36" s="14"/>
      <c r="G36" s="14"/>
      <c r="H36" s="4" t="s">
        <v>20</v>
      </c>
      <c r="I36" s="44">
        <f>D36*'Aangeboden DRU''s TOTAAL'!$C$21</f>
        <v>0</v>
      </c>
      <c r="J36" s="44">
        <f>E36*'Aangeboden DRU''s TOTAAL'!$C$21</f>
        <v>0</v>
      </c>
      <c r="K36" s="44">
        <f>F36*'Aangeboden DRU''s TOTAAL'!$C$21</f>
        <v>0</v>
      </c>
      <c r="L36" s="45">
        <f>G36*'Aangeboden DRU''s TOTAAL'!$C$21</f>
        <v>0</v>
      </c>
      <c r="M36" s="31"/>
      <c r="N36" s="31"/>
      <c r="O36" s="31"/>
      <c r="P36" s="31"/>
      <c r="Q36" s="31"/>
    </row>
    <row r="37" spans="1:17" s="32" customFormat="1">
      <c r="A37" s="19" t="str">
        <f>A35</f>
        <v>&lt;invullen&gt;</v>
      </c>
      <c r="B37" s="11"/>
      <c r="C37" s="11"/>
      <c r="D37" s="14"/>
      <c r="E37" s="14"/>
      <c r="F37" s="14"/>
      <c r="G37" s="14"/>
      <c r="H37" s="4" t="s">
        <v>21</v>
      </c>
      <c r="I37" s="44">
        <f>D37*'Aangeboden DRU''s TOTAAL'!$C$25</f>
        <v>0</v>
      </c>
      <c r="J37" s="44">
        <f>E37*'Aangeboden DRU''s TOTAAL'!$C$25</f>
        <v>0</v>
      </c>
      <c r="K37" s="44">
        <f>F37*'Aangeboden DRU''s TOTAAL'!$C$25</f>
        <v>0</v>
      </c>
      <c r="L37" s="45">
        <f>G37*'Aangeboden DRU''s TOTAAL'!$C$25</f>
        <v>0</v>
      </c>
      <c r="M37" s="31"/>
      <c r="N37" s="31"/>
      <c r="O37" s="31"/>
      <c r="P37" s="31"/>
      <c r="Q37" s="31"/>
    </row>
    <row r="38" spans="1:17" s="32" customFormat="1">
      <c r="A38" s="18" t="s">
        <v>5</v>
      </c>
      <c r="B38" s="11"/>
      <c r="C38" s="11"/>
      <c r="D38" s="14"/>
      <c r="E38" s="14"/>
      <c r="F38" s="14"/>
      <c r="G38" s="14"/>
      <c r="H38" s="9" t="s">
        <v>19</v>
      </c>
      <c r="I38" s="44">
        <f>D38*'Aangeboden DRU''s TOTAAL'!$C$17</f>
        <v>0</v>
      </c>
      <c r="J38" s="44">
        <f>E38*'Aangeboden DRU''s TOTAAL'!$C$17</f>
        <v>0</v>
      </c>
      <c r="K38" s="44">
        <f>F38*'Aangeboden DRU''s TOTAAL'!$C$17</f>
        <v>0</v>
      </c>
      <c r="L38" s="45">
        <f>G38*'Aangeboden DRU''s TOTAAL'!$C$17</f>
        <v>0</v>
      </c>
      <c r="M38" s="31"/>
      <c r="N38" s="31"/>
      <c r="O38" s="31"/>
      <c r="P38" s="31"/>
      <c r="Q38" s="31"/>
    </row>
    <row r="39" spans="1:17" s="32" customFormat="1">
      <c r="A39" s="19" t="str">
        <f>A38</f>
        <v>&lt;invullen&gt;</v>
      </c>
      <c r="B39" s="11"/>
      <c r="C39" s="11"/>
      <c r="D39" s="14"/>
      <c r="E39" s="14"/>
      <c r="F39" s="14"/>
      <c r="G39" s="14"/>
      <c r="H39" s="9" t="s">
        <v>20</v>
      </c>
      <c r="I39" s="44">
        <f>D39*'Aangeboden DRU''s TOTAAL'!$C$21</f>
        <v>0</v>
      </c>
      <c r="J39" s="44">
        <f>E39*'Aangeboden DRU''s TOTAAL'!$C$21</f>
        <v>0</v>
      </c>
      <c r="K39" s="44">
        <f>F39*'Aangeboden DRU''s TOTAAL'!$C$21</f>
        <v>0</v>
      </c>
      <c r="L39" s="45">
        <f>G39*'Aangeboden DRU''s TOTAAL'!$C$21</f>
        <v>0</v>
      </c>
      <c r="M39" s="31"/>
      <c r="N39" s="31"/>
      <c r="O39" s="31"/>
      <c r="P39" s="31"/>
      <c r="Q39" s="31"/>
    </row>
    <row r="40" spans="1:17" s="32" customFormat="1">
      <c r="A40" s="19" t="str">
        <f>A38</f>
        <v>&lt;invullen&gt;</v>
      </c>
      <c r="B40" s="11"/>
      <c r="C40" s="11"/>
      <c r="D40" s="14"/>
      <c r="E40" s="14"/>
      <c r="F40" s="14"/>
      <c r="G40" s="14"/>
      <c r="H40" s="9" t="s">
        <v>21</v>
      </c>
      <c r="I40" s="44">
        <f>D40*'Aangeboden DRU''s TOTAAL'!$C$25</f>
        <v>0</v>
      </c>
      <c r="J40" s="44">
        <f>E40*'Aangeboden DRU''s TOTAAL'!$C$25</f>
        <v>0</v>
      </c>
      <c r="K40" s="44">
        <f>F40*'Aangeboden DRU''s TOTAAL'!$C$25</f>
        <v>0</v>
      </c>
      <c r="L40" s="45">
        <f>G40*'Aangeboden DRU''s TOTAAL'!$C$25</f>
        <v>0</v>
      </c>
      <c r="M40" s="31"/>
      <c r="N40" s="31"/>
      <c r="O40" s="31"/>
      <c r="P40" s="31"/>
      <c r="Q40" s="31"/>
    </row>
    <row r="41" spans="1:17" s="32" customFormat="1">
      <c r="A41" s="18" t="s">
        <v>5</v>
      </c>
      <c r="B41" s="11"/>
      <c r="C41" s="11"/>
      <c r="D41" s="14"/>
      <c r="E41" s="14"/>
      <c r="F41" s="14"/>
      <c r="G41" s="14"/>
      <c r="H41" s="7" t="s">
        <v>19</v>
      </c>
      <c r="I41" s="44">
        <f>D41*'Aangeboden DRU''s TOTAAL'!$C$17</f>
        <v>0</v>
      </c>
      <c r="J41" s="44">
        <f>E41*'Aangeboden DRU''s TOTAAL'!$C$17</f>
        <v>0</v>
      </c>
      <c r="K41" s="44">
        <f>F41*'Aangeboden DRU''s TOTAAL'!$C$17</f>
        <v>0</v>
      </c>
      <c r="L41" s="45">
        <f>G41*'Aangeboden DRU''s TOTAAL'!$C$17</f>
        <v>0</v>
      </c>
      <c r="M41" s="31"/>
      <c r="N41" s="31"/>
      <c r="O41" s="31"/>
      <c r="P41" s="31"/>
      <c r="Q41" s="31"/>
    </row>
    <row r="42" spans="1:17" s="32" customFormat="1">
      <c r="A42" s="19" t="str">
        <f>A41</f>
        <v>&lt;invullen&gt;</v>
      </c>
      <c r="B42" s="11"/>
      <c r="C42" s="11"/>
      <c r="D42" s="14"/>
      <c r="E42" s="14"/>
      <c r="F42" s="14"/>
      <c r="G42" s="14"/>
      <c r="H42" s="7" t="s">
        <v>20</v>
      </c>
      <c r="I42" s="44">
        <f>D42*'Aangeboden DRU''s TOTAAL'!$C$21</f>
        <v>0</v>
      </c>
      <c r="J42" s="44">
        <f>E42*'Aangeboden DRU''s TOTAAL'!$C$21</f>
        <v>0</v>
      </c>
      <c r="K42" s="44">
        <f>F42*'Aangeboden DRU''s TOTAAL'!$C$21</f>
        <v>0</v>
      </c>
      <c r="L42" s="45">
        <f>G42*'Aangeboden DRU''s TOTAAL'!$C$21</f>
        <v>0</v>
      </c>
      <c r="M42" s="31"/>
      <c r="N42" s="31"/>
      <c r="O42" s="31"/>
      <c r="P42" s="31"/>
      <c r="Q42" s="31"/>
    </row>
    <row r="43" spans="1:17" s="32" customFormat="1">
      <c r="A43" s="19" t="str">
        <f>A41</f>
        <v>&lt;invullen&gt;</v>
      </c>
      <c r="B43" s="11"/>
      <c r="C43" s="11"/>
      <c r="D43" s="14"/>
      <c r="E43" s="14"/>
      <c r="F43" s="14"/>
      <c r="G43" s="14"/>
      <c r="H43" s="7" t="s">
        <v>21</v>
      </c>
      <c r="I43" s="44">
        <f>D43*'Aangeboden DRU''s TOTAAL'!$C$25</f>
        <v>0</v>
      </c>
      <c r="J43" s="44">
        <f>E43*'Aangeboden DRU''s TOTAAL'!$C$25</f>
        <v>0</v>
      </c>
      <c r="K43" s="44">
        <f>F43*'Aangeboden DRU''s TOTAAL'!$C$25</f>
        <v>0</v>
      </c>
      <c r="L43" s="45">
        <f>G43*'Aangeboden DRU''s TOTAAL'!$C$25</f>
        <v>0</v>
      </c>
      <c r="M43" s="31"/>
      <c r="N43" s="31"/>
      <c r="O43" s="31"/>
      <c r="P43" s="31"/>
      <c r="Q43" s="31"/>
    </row>
    <row r="44" spans="1:17" s="32" customFormat="1">
      <c r="A44" s="18" t="s">
        <v>5</v>
      </c>
      <c r="B44" s="11"/>
      <c r="C44" s="11"/>
      <c r="D44" s="14"/>
      <c r="E44" s="14"/>
      <c r="F44" s="14"/>
      <c r="G44" s="14"/>
      <c r="H44" s="6" t="s">
        <v>19</v>
      </c>
      <c r="I44" s="44">
        <f>D44*'Aangeboden DRU''s TOTAAL'!$C$17</f>
        <v>0</v>
      </c>
      <c r="J44" s="44">
        <f>E44*'Aangeboden DRU''s TOTAAL'!$C$17</f>
        <v>0</v>
      </c>
      <c r="K44" s="44">
        <f>F44*'Aangeboden DRU''s TOTAAL'!$C$17</f>
        <v>0</v>
      </c>
      <c r="L44" s="45">
        <f>G44*'Aangeboden DRU''s TOTAAL'!$C$17</f>
        <v>0</v>
      </c>
      <c r="M44" s="31"/>
      <c r="N44" s="31"/>
      <c r="O44" s="31"/>
      <c r="P44" s="31"/>
      <c r="Q44" s="31"/>
    </row>
    <row r="45" spans="1:17" s="32" customFormat="1">
      <c r="A45" s="19" t="str">
        <f>A44</f>
        <v>&lt;invullen&gt;</v>
      </c>
      <c r="B45" s="11"/>
      <c r="C45" s="11"/>
      <c r="D45" s="14"/>
      <c r="E45" s="14"/>
      <c r="F45" s="14"/>
      <c r="G45" s="14"/>
      <c r="H45" s="6" t="s">
        <v>20</v>
      </c>
      <c r="I45" s="44">
        <f>D45*'Aangeboden DRU''s TOTAAL'!$C$21</f>
        <v>0</v>
      </c>
      <c r="J45" s="44">
        <f>E45*'Aangeboden DRU''s TOTAAL'!$C$21</f>
        <v>0</v>
      </c>
      <c r="K45" s="44">
        <f>F45*'Aangeboden DRU''s TOTAAL'!$C$21</f>
        <v>0</v>
      </c>
      <c r="L45" s="45">
        <f>G45*'Aangeboden DRU''s TOTAAL'!$C$21</f>
        <v>0</v>
      </c>
      <c r="M45" s="31"/>
      <c r="N45" s="31"/>
      <c r="O45" s="31"/>
      <c r="P45" s="31"/>
      <c r="Q45" s="31"/>
    </row>
    <row r="46" spans="1:17" s="32" customFormat="1">
      <c r="A46" s="19" t="str">
        <f>A44</f>
        <v>&lt;invullen&gt;</v>
      </c>
      <c r="B46" s="11"/>
      <c r="C46" s="11"/>
      <c r="D46" s="14"/>
      <c r="E46" s="14"/>
      <c r="F46" s="14"/>
      <c r="G46" s="14"/>
      <c r="H46" s="6" t="s">
        <v>21</v>
      </c>
      <c r="I46" s="44">
        <f>D46*'Aangeboden DRU''s TOTAAL'!$C$25</f>
        <v>0</v>
      </c>
      <c r="J46" s="44">
        <f>E46*'Aangeboden DRU''s TOTAAL'!$C$25</f>
        <v>0</v>
      </c>
      <c r="K46" s="44">
        <f>F46*'Aangeboden DRU''s TOTAAL'!$C$25</f>
        <v>0</v>
      </c>
      <c r="L46" s="45">
        <f>G46*'Aangeboden DRU''s TOTAAL'!$C$25</f>
        <v>0</v>
      </c>
      <c r="M46" s="31"/>
      <c r="N46" s="31"/>
      <c r="O46" s="31"/>
      <c r="P46" s="31"/>
      <c r="Q46" s="31"/>
    </row>
    <row r="47" spans="1:17" s="32" customFormat="1">
      <c r="A47" s="18" t="s">
        <v>5</v>
      </c>
      <c r="B47" s="11"/>
      <c r="C47" s="11"/>
      <c r="D47" s="14"/>
      <c r="E47" s="14"/>
      <c r="F47" s="14"/>
      <c r="G47" s="14"/>
      <c r="H47" s="8" t="s">
        <v>19</v>
      </c>
      <c r="I47" s="44">
        <f>D47*'Aangeboden DRU''s TOTAAL'!$C$17</f>
        <v>0</v>
      </c>
      <c r="J47" s="44">
        <f>E47*'Aangeboden DRU''s TOTAAL'!$C$17</f>
        <v>0</v>
      </c>
      <c r="K47" s="44">
        <f>F47*'Aangeboden DRU''s TOTAAL'!$C$17</f>
        <v>0</v>
      </c>
      <c r="L47" s="45">
        <f>G47*'Aangeboden DRU''s TOTAAL'!$C$17</f>
        <v>0</v>
      </c>
      <c r="M47" s="31"/>
      <c r="N47" s="31"/>
      <c r="O47" s="31"/>
      <c r="P47" s="31"/>
      <c r="Q47" s="31"/>
    </row>
    <row r="48" spans="1:17" s="32" customFormat="1">
      <c r="A48" s="19" t="str">
        <f>A47</f>
        <v>&lt;invullen&gt;</v>
      </c>
      <c r="B48" s="11"/>
      <c r="C48" s="11"/>
      <c r="D48" s="14"/>
      <c r="E48" s="14"/>
      <c r="F48" s="14"/>
      <c r="G48" s="14"/>
      <c r="H48" s="8" t="s">
        <v>20</v>
      </c>
      <c r="I48" s="44">
        <f>D48*'Aangeboden DRU''s TOTAAL'!$C$21</f>
        <v>0</v>
      </c>
      <c r="J48" s="44">
        <f>E48*'Aangeboden DRU''s TOTAAL'!$C$21</f>
        <v>0</v>
      </c>
      <c r="K48" s="44">
        <f>F48*'Aangeboden DRU''s TOTAAL'!$C$21</f>
        <v>0</v>
      </c>
      <c r="L48" s="45">
        <f>G48*'Aangeboden DRU''s TOTAAL'!$C$21</f>
        <v>0</v>
      </c>
      <c r="M48" s="31"/>
      <c r="N48" s="31"/>
      <c r="O48" s="31"/>
      <c r="P48" s="31"/>
      <c r="Q48" s="31"/>
    </row>
    <row r="49" spans="1:17" s="32" customFormat="1">
      <c r="A49" s="19" t="str">
        <f>A47</f>
        <v>&lt;invullen&gt;</v>
      </c>
      <c r="B49" s="11"/>
      <c r="C49" s="11"/>
      <c r="D49" s="14"/>
      <c r="E49" s="14"/>
      <c r="F49" s="14"/>
      <c r="G49" s="14"/>
      <c r="H49" s="8" t="s">
        <v>21</v>
      </c>
      <c r="I49" s="44">
        <f>D49*'Aangeboden DRU''s TOTAAL'!$C$25</f>
        <v>0</v>
      </c>
      <c r="J49" s="44">
        <f>E49*'Aangeboden DRU''s TOTAAL'!$C$25</f>
        <v>0</v>
      </c>
      <c r="K49" s="44">
        <f>F49*'Aangeboden DRU''s TOTAAL'!$C$25</f>
        <v>0</v>
      </c>
      <c r="L49" s="45">
        <f>G49*'Aangeboden DRU''s TOTAAL'!$C$25</f>
        <v>0</v>
      </c>
      <c r="M49" s="31"/>
      <c r="N49" s="31"/>
      <c r="O49" s="31"/>
      <c r="P49" s="31"/>
      <c r="Q49" s="31"/>
    </row>
    <row r="50" spans="1:17" s="32" customFormat="1">
      <c r="A50" s="18" t="s">
        <v>5</v>
      </c>
      <c r="B50" s="11"/>
      <c r="C50" s="11"/>
      <c r="D50" s="14"/>
      <c r="E50" s="14"/>
      <c r="F50" s="14"/>
      <c r="G50" s="14"/>
      <c r="H50" s="5" t="s">
        <v>19</v>
      </c>
      <c r="I50" s="44">
        <f>D50*'Aangeboden DRU''s TOTAAL'!$C$17</f>
        <v>0</v>
      </c>
      <c r="J50" s="44">
        <f>E50*'Aangeboden DRU''s TOTAAL'!$C$17</f>
        <v>0</v>
      </c>
      <c r="K50" s="44">
        <f>F50*'Aangeboden DRU''s TOTAAL'!$C$17</f>
        <v>0</v>
      </c>
      <c r="L50" s="45">
        <f>G50*'Aangeboden DRU''s TOTAAL'!$C$17</f>
        <v>0</v>
      </c>
      <c r="M50" s="31"/>
      <c r="N50" s="31"/>
      <c r="O50" s="31"/>
      <c r="P50" s="31"/>
      <c r="Q50" s="31"/>
    </row>
    <row r="51" spans="1:17" s="32" customFormat="1">
      <c r="A51" s="19" t="str">
        <f>A50</f>
        <v>&lt;invullen&gt;</v>
      </c>
      <c r="B51" s="11"/>
      <c r="C51" s="11"/>
      <c r="D51" s="14"/>
      <c r="E51" s="14"/>
      <c r="F51" s="14"/>
      <c r="G51" s="14"/>
      <c r="H51" s="5" t="s">
        <v>20</v>
      </c>
      <c r="I51" s="44">
        <f>D51*'Aangeboden DRU''s TOTAAL'!$C$21</f>
        <v>0</v>
      </c>
      <c r="J51" s="44">
        <f>E51*'Aangeboden DRU''s TOTAAL'!$C$21</f>
        <v>0</v>
      </c>
      <c r="K51" s="44">
        <f>F51*'Aangeboden DRU''s TOTAAL'!$C$21</f>
        <v>0</v>
      </c>
      <c r="L51" s="45">
        <f>G51*'Aangeboden DRU''s TOTAAL'!$C$21</f>
        <v>0</v>
      </c>
      <c r="M51" s="31"/>
      <c r="N51" s="31"/>
      <c r="O51" s="31"/>
      <c r="P51" s="31"/>
      <c r="Q51" s="31"/>
    </row>
    <row r="52" spans="1:17" s="32" customFormat="1">
      <c r="A52" s="19" t="str">
        <f>A50</f>
        <v>&lt;invullen&gt;</v>
      </c>
      <c r="B52" s="11"/>
      <c r="C52" s="11"/>
      <c r="D52" s="14"/>
      <c r="E52" s="14"/>
      <c r="F52" s="14"/>
      <c r="G52" s="14"/>
      <c r="H52" s="5" t="s">
        <v>21</v>
      </c>
      <c r="I52" s="44">
        <f>D52*'Aangeboden DRU''s TOTAAL'!$C$25</f>
        <v>0</v>
      </c>
      <c r="J52" s="44">
        <f>E52*'Aangeboden DRU''s TOTAAL'!$C$25</f>
        <v>0</v>
      </c>
      <c r="K52" s="44">
        <f>F52*'Aangeboden DRU''s TOTAAL'!$C$25</f>
        <v>0</v>
      </c>
      <c r="L52" s="45">
        <f>G52*'Aangeboden DRU''s TOTAAL'!$C$25</f>
        <v>0</v>
      </c>
      <c r="M52" s="31"/>
      <c r="N52" s="31"/>
      <c r="O52" s="31"/>
      <c r="P52" s="31"/>
      <c r="Q52" s="31"/>
    </row>
    <row r="53" spans="1:17" s="32" customFormat="1">
      <c r="A53" s="18" t="s">
        <v>5</v>
      </c>
      <c r="B53" s="11"/>
      <c r="C53" s="11"/>
      <c r="D53" s="14"/>
      <c r="E53" s="14"/>
      <c r="F53" s="14"/>
      <c r="G53" s="14"/>
      <c r="H53" s="3" t="s">
        <v>19</v>
      </c>
      <c r="I53" s="44">
        <f>D53*'Aangeboden DRU''s TOTAAL'!$C$17</f>
        <v>0</v>
      </c>
      <c r="J53" s="44">
        <f>E53*'Aangeboden DRU''s TOTAAL'!$C$17</f>
        <v>0</v>
      </c>
      <c r="K53" s="44">
        <f>F53*'Aangeboden DRU''s TOTAAL'!$C$17</f>
        <v>0</v>
      </c>
      <c r="L53" s="45">
        <f>G53*'Aangeboden DRU''s TOTAAL'!$C$17</f>
        <v>0</v>
      </c>
      <c r="M53" s="31"/>
      <c r="N53" s="31"/>
      <c r="O53" s="31"/>
      <c r="P53" s="31"/>
      <c r="Q53" s="31"/>
    </row>
    <row r="54" spans="1:17" s="32" customFormat="1">
      <c r="A54" s="19" t="str">
        <f>A53</f>
        <v>&lt;invullen&gt;</v>
      </c>
      <c r="B54" s="11"/>
      <c r="C54" s="11"/>
      <c r="D54" s="14"/>
      <c r="E54" s="14"/>
      <c r="F54" s="14"/>
      <c r="G54" s="14"/>
      <c r="H54" s="3" t="s">
        <v>20</v>
      </c>
      <c r="I54" s="44">
        <f>D54*'Aangeboden DRU''s TOTAAL'!$C$21</f>
        <v>0</v>
      </c>
      <c r="J54" s="44">
        <f>E54*'Aangeboden DRU''s TOTAAL'!$C$21</f>
        <v>0</v>
      </c>
      <c r="K54" s="44">
        <f>F54*'Aangeboden DRU''s TOTAAL'!$C$21</f>
        <v>0</v>
      </c>
      <c r="L54" s="45">
        <f>G54*'Aangeboden DRU''s TOTAAL'!$C$21</f>
        <v>0</v>
      </c>
      <c r="M54" s="31"/>
      <c r="N54" s="31"/>
      <c r="O54" s="31"/>
      <c r="P54" s="31"/>
      <c r="Q54" s="31"/>
    </row>
    <row r="55" spans="1:17" s="32" customFormat="1">
      <c r="A55" s="19" t="str">
        <f>A53</f>
        <v>&lt;invullen&gt;</v>
      </c>
      <c r="B55" s="11"/>
      <c r="C55" s="11"/>
      <c r="D55" s="14"/>
      <c r="E55" s="14"/>
      <c r="F55" s="14"/>
      <c r="G55" s="14"/>
      <c r="H55" s="3" t="s">
        <v>21</v>
      </c>
      <c r="I55" s="44">
        <f>D55*'Aangeboden DRU''s TOTAAL'!$C$25</f>
        <v>0</v>
      </c>
      <c r="J55" s="44">
        <f>E55*'Aangeboden DRU''s TOTAAL'!$C$25</f>
        <v>0</v>
      </c>
      <c r="K55" s="44">
        <f>F55*'Aangeboden DRU''s TOTAAL'!$C$25</f>
        <v>0</v>
      </c>
      <c r="L55" s="45">
        <f>G55*'Aangeboden DRU''s TOTAAL'!$C$25</f>
        <v>0</v>
      </c>
      <c r="M55" s="31"/>
      <c r="N55" s="31"/>
      <c r="O55" s="31"/>
      <c r="P55" s="31"/>
      <c r="Q55" s="31"/>
    </row>
    <row r="56" spans="1:17" s="32" customFormat="1">
      <c r="A56" s="18" t="s">
        <v>5</v>
      </c>
      <c r="B56" s="11"/>
      <c r="C56" s="11"/>
      <c r="D56" s="14"/>
      <c r="E56" s="14"/>
      <c r="F56" s="14"/>
      <c r="G56" s="14"/>
      <c r="H56" s="4" t="s">
        <v>19</v>
      </c>
      <c r="I56" s="44">
        <f>D56*'Aangeboden DRU''s TOTAAL'!$C$17</f>
        <v>0</v>
      </c>
      <c r="J56" s="44">
        <f>E56*'Aangeboden DRU''s TOTAAL'!$C$17</f>
        <v>0</v>
      </c>
      <c r="K56" s="44">
        <f>F56*'Aangeboden DRU''s TOTAAL'!$C$17</f>
        <v>0</v>
      </c>
      <c r="L56" s="45">
        <f>G56*'Aangeboden DRU''s TOTAAL'!$C$17</f>
        <v>0</v>
      </c>
      <c r="M56" s="31"/>
      <c r="N56" s="31"/>
      <c r="O56" s="31"/>
      <c r="P56" s="31"/>
      <c r="Q56" s="31"/>
    </row>
    <row r="57" spans="1:17" s="32" customFormat="1">
      <c r="A57" s="19" t="str">
        <f>A56</f>
        <v>&lt;invullen&gt;</v>
      </c>
      <c r="B57" s="11"/>
      <c r="C57" s="11"/>
      <c r="D57" s="14"/>
      <c r="E57" s="14"/>
      <c r="F57" s="14"/>
      <c r="G57" s="14"/>
      <c r="H57" s="4" t="s">
        <v>20</v>
      </c>
      <c r="I57" s="44">
        <f>D57*'Aangeboden DRU''s TOTAAL'!$C$21</f>
        <v>0</v>
      </c>
      <c r="J57" s="44">
        <f>E57*'Aangeboden DRU''s TOTAAL'!$C$21</f>
        <v>0</v>
      </c>
      <c r="K57" s="44">
        <f>F57*'Aangeboden DRU''s TOTAAL'!$C$21</f>
        <v>0</v>
      </c>
      <c r="L57" s="45">
        <f>G57*'Aangeboden DRU''s TOTAAL'!$C$21</f>
        <v>0</v>
      </c>
      <c r="M57" s="31"/>
      <c r="N57" s="31"/>
      <c r="O57" s="31"/>
      <c r="P57" s="31"/>
      <c r="Q57" s="31"/>
    </row>
    <row r="58" spans="1:17" s="32" customFormat="1">
      <c r="A58" s="19" t="str">
        <f>A56</f>
        <v>&lt;invullen&gt;</v>
      </c>
      <c r="B58" s="11"/>
      <c r="C58" s="11"/>
      <c r="D58" s="14"/>
      <c r="E58" s="14"/>
      <c r="F58" s="14"/>
      <c r="G58" s="14"/>
      <c r="H58" s="4" t="s">
        <v>21</v>
      </c>
      <c r="I58" s="44">
        <f>D58*'Aangeboden DRU''s TOTAAL'!$C$25</f>
        <v>0</v>
      </c>
      <c r="J58" s="44">
        <f>E58*'Aangeboden DRU''s TOTAAL'!$C$25</f>
        <v>0</v>
      </c>
      <c r="K58" s="44">
        <f>F58*'Aangeboden DRU''s TOTAAL'!$C$25</f>
        <v>0</v>
      </c>
      <c r="L58" s="45">
        <f>G58*'Aangeboden DRU''s TOTAAL'!$C$25</f>
        <v>0</v>
      </c>
      <c r="M58" s="31"/>
      <c r="N58" s="31"/>
      <c r="O58" s="31"/>
      <c r="P58" s="31"/>
      <c r="Q58" s="31"/>
    </row>
    <row r="59" spans="1:17" s="32" customFormat="1">
      <c r="A59" s="18" t="s">
        <v>5</v>
      </c>
      <c r="B59" s="11"/>
      <c r="C59" s="11"/>
      <c r="D59" s="14"/>
      <c r="E59" s="14"/>
      <c r="F59" s="14"/>
      <c r="G59" s="14"/>
      <c r="H59" s="9" t="s">
        <v>19</v>
      </c>
      <c r="I59" s="44">
        <f>D59*'Aangeboden DRU''s TOTAAL'!$C$17</f>
        <v>0</v>
      </c>
      <c r="J59" s="44">
        <f>E59*'Aangeboden DRU''s TOTAAL'!$C$17</f>
        <v>0</v>
      </c>
      <c r="K59" s="44">
        <f>F59*'Aangeboden DRU''s TOTAAL'!$C$17</f>
        <v>0</v>
      </c>
      <c r="L59" s="45">
        <f>G59*'Aangeboden DRU''s TOTAAL'!$C$17</f>
        <v>0</v>
      </c>
      <c r="M59" s="31"/>
      <c r="N59" s="31"/>
      <c r="O59" s="31"/>
      <c r="P59" s="31"/>
      <c r="Q59" s="31"/>
    </row>
    <row r="60" spans="1:17" s="32" customFormat="1">
      <c r="A60" s="19" t="str">
        <f>A59</f>
        <v>&lt;invullen&gt;</v>
      </c>
      <c r="B60" s="11"/>
      <c r="C60" s="11"/>
      <c r="D60" s="14"/>
      <c r="E60" s="14"/>
      <c r="F60" s="14"/>
      <c r="G60" s="14"/>
      <c r="H60" s="9" t="s">
        <v>20</v>
      </c>
      <c r="I60" s="44">
        <f>D60*'Aangeboden DRU''s TOTAAL'!$C$21</f>
        <v>0</v>
      </c>
      <c r="J60" s="44">
        <f>E60*'Aangeboden DRU''s TOTAAL'!$C$21</f>
        <v>0</v>
      </c>
      <c r="K60" s="44">
        <f>F60*'Aangeboden DRU''s TOTAAL'!$C$21</f>
        <v>0</v>
      </c>
      <c r="L60" s="45">
        <f>G60*'Aangeboden DRU''s TOTAAL'!$C$21</f>
        <v>0</v>
      </c>
      <c r="M60" s="31"/>
      <c r="N60" s="31"/>
      <c r="O60" s="31"/>
      <c r="P60" s="31"/>
      <c r="Q60" s="31"/>
    </row>
    <row r="61" spans="1:17" s="32" customFormat="1">
      <c r="A61" s="19" t="str">
        <f>A59</f>
        <v>&lt;invullen&gt;</v>
      </c>
      <c r="B61" s="11"/>
      <c r="C61" s="11"/>
      <c r="D61" s="14"/>
      <c r="E61" s="14"/>
      <c r="F61" s="14"/>
      <c r="G61" s="14"/>
      <c r="H61" s="9" t="s">
        <v>21</v>
      </c>
      <c r="I61" s="44">
        <f>D61*'Aangeboden DRU''s TOTAAL'!$C$25</f>
        <v>0</v>
      </c>
      <c r="J61" s="44">
        <f>E61*'Aangeboden DRU''s TOTAAL'!$C$25</f>
        <v>0</v>
      </c>
      <c r="K61" s="44">
        <f>F61*'Aangeboden DRU''s TOTAAL'!$C$25</f>
        <v>0</v>
      </c>
      <c r="L61" s="45">
        <f>G61*'Aangeboden DRU''s TOTAAL'!$C$25</f>
        <v>0</v>
      </c>
      <c r="M61" s="31"/>
      <c r="N61" s="31"/>
      <c r="O61" s="31"/>
      <c r="P61" s="31"/>
      <c r="Q61" s="31"/>
    </row>
    <row r="62" spans="1:17" s="32" customFormat="1">
      <c r="A62" s="18" t="s">
        <v>5</v>
      </c>
      <c r="B62" s="11"/>
      <c r="C62" s="11"/>
      <c r="D62" s="14"/>
      <c r="E62" s="14"/>
      <c r="F62" s="14"/>
      <c r="G62" s="14"/>
      <c r="H62" s="7" t="s">
        <v>19</v>
      </c>
      <c r="I62" s="44">
        <f>D62*'Aangeboden DRU''s TOTAAL'!$C$17</f>
        <v>0</v>
      </c>
      <c r="J62" s="44">
        <f>E62*'Aangeboden DRU''s TOTAAL'!$C$17</f>
        <v>0</v>
      </c>
      <c r="K62" s="44">
        <f>F62*'Aangeboden DRU''s TOTAAL'!$C$17</f>
        <v>0</v>
      </c>
      <c r="L62" s="45">
        <f>G62*'Aangeboden DRU''s TOTAAL'!$C$17</f>
        <v>0</v>
      </c>
      <c r="M62" s="31"/>
      <c r="N62" s="31"/>
      <c r="O62" s="31"/>
      <c r="P62" s="31"/>
      <c r="Q62" s="31"/>
    </row>
    <row r="63" spans="1:17" s="32" customFormat="1">
      <c r="A63" s="19" t="str">
        <f>A62</f>
        <v>&lt;invullen&gt;</v>
      </c>
      <c r="B63" s="11"/>
      <c r="C63" s="11"/>
      <c r="D63" s="14"/>
      <c r="E63" s="14"/>
      <c r="F63" s="14"/>
      <c r="G63" s="14"/>
      <c r="H63" s="7" t="s">
        <v>20</v>
      </c>
      <c r="I63" s="44">
        <f>D63*'Aangeboden DRU''s TOTAAL'!$C$21</f>
        <v>0</v>
      </c>
      <c r="J63" s="44">
        <f>E63*'Aangeboden DRU''s TOTAAL'!$C$21</f>
        <v>0</v>
      </c>
      <c r="K63" s="44">
        <f>F63*'Aangeboden DRU''s TOTAAL'!$C$21</f>
        <v>0</v>
      </c>
      <c r="L63" s="45">
        <f>G63*'Aangeboden DRU''s TOTAAL'!$C$21</f>
        <v>0</v>
      </c>
      <c r="M63" s="31"/>
      <c r="N63" s="31"/>
      <c r="O63" s="31"/>
      <c r="P63" s="31"/>
      <c r="Q63" s="31"/>
    </row>
    <row r="64" spans="1:17" s="32" customFormat="1">
      <c r="A64" s="19" t="str">
        <f>A62</f>
        <v>&lt;invullen&gt;</v>
      </c>
      <c r="B64" s="11"/>
      <c r="C64" s="11"/>
      <c r="D64" s="14"/>
      <c r="E64" s="14"/>
      <c r="F64" s="14"/>
      <c r="G64" s="14"/>
      <c r="H64" s="7" t="s">
        <v>21</v>
      </c>
      <c r="I64" s="44">
        <f>D64*'Aangeboden DRU''s TOTAAL'!$C$25</f>
        <v>0</v>
      </c>
      <c r="J64" s="44">
        <f>E64*'Aangeboden DRU''s TOTAAL'!$C$25</f>
        <v>0</v>
      </c>
      <c r="K64" s="44">
        <f>F64*'Aangeboden DRU''s TOTAAL'!$C$25</f>
        <v>0</v>
      </c>
      <c r="L64" s="45">
        <f>G64*'Aangeboden DRU''s TOTAAL'!$C$25</f>
        <v>0</v>
      </c>
      <c r="M64" s="31"/>
      <c r="N64" s="31"/>
      <c r="O64" s="31"/>
      <c r="P64" s="31"/>
      <c r="Q64" s="31"/>
    </row>
    <row r="65" spans="1:17" s="32" customFormat="1">
      <c r="A65" s="18" t="s">
        <v>5</v>
      </c>
      <c r="B65" s="11"/>
      <c r="C65" s="11"/>
      <c r="D65" s="14"/>
      <c r="E65" s="14"/>
      <c r="F65" s="14"/>
      <c r="G65" s="14"/>
      <c r="H65" s="6" t="s">
        <v>19</v>
      </c>
      <c r="I65" s="44">
        <f>D65*'Aangeboden DRU''s TOTAAL'!$C$17</f>
        <v>0</v>
      </c>
      <c r="J65" s="44">
        <f>E65*'Aangeboden DRU''s TOTAAL'!$C$17</f>
        <v>0</v>
      </c>
      <c r="K65" s="44">
        <f>F65*'Aangeboden DRU''s TOTAAL'!$C$17</f>
        <v>0</v>
      </c>
      <c r="L65" s="45">
        <f>G65*'Aangeboden DRU''s TOTAAL'!$C$17</f>
        <v>0</v>
      </c>
      <c r="M65" s="31"/>
      <c r="N65" s="31"/>
      <c r="O65" s="31"/>
      <c r="P65" s="31"/>
      <c r="Q65" s="31"/>
    </row>
    <row r="66" spans="1:17" s="32" customFormat="1">
      <c r="A66" s="19" t="str">
        <f>A65</f>
        <v>&lt;invullen&gt;</v>
      </c>
      <c r="B66" s="11"/>
      <c r="C66" s="11"/>
      <c r="D66" s="14"/>
      <c r="E66" s="14"/>
      <c r="F66" s="14"/>
      <c r="G66" s="14"/>
      <c r="H66" s="6" t="s">
        <v>20</v>
      </c>
      <c r="I66" s="44">
        <f>D66*'Aangeboden DRU''s TOTAAL'!$C$21</f>
        <v>0</v>
      </c>
      <c r="J66" s="44">
        <f>E66*'Aangeboden DRU''s TOTAAL'!$C$21</f>
        <v>0</v>
      </c>
      <c r="K66" s="44">
        <f>F66*'Aangeboden DRU''s TOTAAL'!$C$21</f>
        <v>0</v>
      </c>
      <c r="L66" s="45">
        <f>G66*'Aangeboden DRU''s TOTAAL'!$C$21</f>
        <v>0</v>
      </c>
      <c r="M66" s="31"/>
      <c r="N66" s="31"/>
      <c r="O66" s="31"/>
      <c r="P66" s="31"/>
      <c r="Q66" s="31"/>
    </row>
    <row r="67" spans="1:17" s="32" customFormat="1">
      <c r="A67" s="19" t="str">
        <f>A65</f>
        <v>&lt;invullen&gt;</v>
      </c>
      <c r="B67" s="11"/>
      <c r="C67" s="11"/>
      <c r="D67" s="14"/>
      <c r="E67" s="14"/>
      <c r="F67" s="14"/>
      <c r="G67" s="14"/>
      <c r="H67" s="6" t="s">
        <v>21</v>
      </c>
      <c r="I67" s="44">
        <f>D67*'Aangeboden DRU''s TOTAAL'!$C$25</f>
        <v>0</v>
      </c>
      <c r="J67" s="44">
        <f>E67*'Aangeboden DRU''s TOTAAL'!$C$25</f>
        <v>0</v>
      </c>
      <c r="K67" s="44">
        <f>F67*'Aangeboden DRU''s TOTAAL'!$C$25</f>
        <v>0</v>
      </c>
      <c r="L67" s="45">
        <f>G67*'Aangeboden DRU''s TOTAAL'!$C$25</f>
        <v>0</v>
      </c>
      <c r="M67" s="31"/>
      <c r="N67" s="31"/>
      <c r="O67" s="31"/>
      <c r="P67" s="31"/>
      <c r="Q67" s="31"/>
    </row>
    <row r="68" spans="1:17" s="32" customFormat="1">
      <c r="A68" s="18" t="s">
        <v>5</v>
      </c>
      <c r="B68" s="11"/>
      <c r="C68" s="11"/>
      <c r="D68" s="14"/>
      <c r="E68" s="14"/>
      <c r="F68" s="14"/>
      <c r="G68" s="14"/>
      <c r="H68" s="8" t="s">
        <v>19</v>
      </c>
      <c r="I68" s="44">
        <f>D68*'Aangeboden DRU''s TOTAAL'!$C$17</f>
        <v>0</v>
      </c>
      <c r="J68" s="44">
        <f>E68*'Aangeboden DRU''s TOTAAL'!$C$17</f>
        <v>0</v>
      </c>
      <c r="K68" s="44">
        <f>F68*'Aangeboden DRU''s TOTAAL'!$C$17</f>
        <v>0</v>
      </c>
      <c r="L68" s="45">
        <f>G68*'Aangeboden DRU''s TOTAAL'!$C$17</f>
        <v>0</v>
      </c>
      <c r="M68" s="31"/>
      <c r="N68" s="31"/>
      <c r="O68" s="31"/>
      <c r="P68" s="31"/>
      <c r="Q68" s="31"/>
    </row>
    <row r="69" spans="1:17" s="32" customFormat="1">
      <c r="A69" s="19" t="str">
        <f>A68</f>
        <v>&lt;invullen&gt;</v>
      </c>
      <c r="B69" s="11"/>
      <c r="C69" s="11"/>
      <c r="D69" s="14"/>
      <c r="E69" s="14"/>
      <c r="F69" s="14"/>
      <c r="G69" s="14"/>
      <c r="H69" s="8" t="s">
        <v>20</v>
      </c>
      <c r="I69" s="44">
        <f>D69*'Aangeboden DRU''s TOTAAL'!$C$21</f>
        <v>0</v>
      </c>
      <c r="J69" s="44">
        <f>E69*'Aangeboden DRU''s TOTAAL'!$C$21</f>
        <v>0</v>
      </c>
      <c r="K69" s="44">
        <f>F69*'Aangeboden DRU''s TOTAAL'!$C$21</f>
        <v>0</v>
      </c>
      <c r="L69" s="45">
        <f>G69*'Aangeboden DRU''s TOTAAL'!$C$21</f>
        <v>0</v>
      </c>
      <c r="M69" s="31"/>
      <c r="N69" s="31"/>
      <c r="O69" s="31"/>
      <c r="P69" s="31"/>
      <c r="Q69" s="31"/>
    </row>
    <row r="70" spans="1:17" s="32" customFormat="1">
      <c r="A70" s="19" t="str">
        <f>A68</f>
        <v>&lt;invullen&gt;</v>
      </c>
      <c r="B70" s="11"/>
      <c r="C70" s="11"/>
      <c r="D70" s="14"/>
      <c r="E70" s="14"/>
      <c r="F70" s="14"/>
      <c r="G70" s="14"/>
      <c r="H70" s="8" t="s">
        <v>21</v>
      </c>
      <c r="I70" s="44">
        <f>D70*'Aangeboden DRU''s TOTAAL'!$C$25</f>
        <v>0</v>
      </c>
      <c r="J70" s="44">
        <f>E70*'Aangeboden DRU''s TOTAAL'!$C$25</f>
        <v>0</v>
      </c>
      <c r="K70" s="44">
        <f>F70*'Aangeboden DRU''s TOTAAL'!$C$25</f>
        <v>0</v>
      </c>
      <c r="L70" s="45">
        <f>G70*'Aangeboden DRU''s TOTAAL'!$C$25</f>
        <v>0</v>
      </c>
      <c r="M70" s="31"/>
      <c r="N70" s="31"/>
      <c r="O70" s="31"/>
      <c r="P70" s="31"/>
      <c r="Q70" s="31"/>
    </row>
    <row r="71" spans="1:17" s="32" customFormat="1">
      <c r="A71" s="18" t="s">
        <v>5</v>
      </c>
      <c r="B71" s="11"/>
      <c r="C71" s="11"/>
      <c r="D71" s="14"/>
      <c r="E71" s="14"/>
      <c r="F71" s="14"/>
      <c r="G71" s="14"/>
      <c r="H71" s="5" t="s">
        <v>19</v>
      </c>
      <c r="I71" s="44">
        <f>D71*'Aangeboden DRU''s TOTAAL'!$C$17</f>
        <v>0</v>
      </c>
      <c r="J71" s="44">
        <f>E71*'Aangeboden DRU''s TOTAAL'!$C$17</f>
        <v>0</v>
      </c>
      <c r="K71" s="44">
        <f>F71*'Aangeboden DRU''s TOTAAL'!$C$17</f>
        <v>0</v>
      </c>
      <c r="L71" s="45">
        <f>G71*'Aangeboden DRU''s TOTAAL'!$C$17</f>
        <v>0</v>
      </c>
      <c r="M71" s="31"/>
      <c r="N71" s="31"/>
      <c r="O71" s="31"/>
      <c r="P71" s="31"/>
      <c r="Q71" s="31"/>
    </row>
    <row r="72" spans="1:17" s="32" customFormat="1">
      <c r="A72" s="19" t="str">
        <f>A71</f>
        <v>&lt;invullen&gt;</v>
      </c>
      <c r="B72" s="11"/>
      <c r="C72" s="11"/>
      <c r="D72" s="14"/>
      <c r="E72" s="14"/>
      <c r="F72" s="14"/>
      <c r="G72" s="14"/>
      <c r="H72" s="5" t="s">
        <v>20</v>
      </c>
      <c r="I72" s="44">
        <f>D72*'Aangeboden DRU''s TOTAAL'!$C$21</f>
        <v>0</v>
      </c>
      <c r="J72" s="44">
        <f>E72*'Aangeboden DRU''s TOTAAL'!$C$21</f>
        <v>0</v>
      </c>
      <c r="K72" s="44">
        <f>F72*'Aangeboden DRU''s TOTAAL'!$C$21</f>
        <v>0</v>
      </c>
      <c r="L72" s="45">
        <f>G72*'Aangeboden DRU''s TOTAAL'!$C$21</f>
        <v>0</v>
      </c>
      <c r="M72" s="31"/>
      <c r="N72" s="31"/>
      <c r="O72" s="31"/>
      <c r="P72" s="31"/>
      <c r="Q72" s="31"/>
    </row>
    <row r="73" spans="1:17" s="32" customFormat="1">
      <c r="A73" s="19" t="str">
        <f>A71</f>
        <v>&lt;invullen&gt;</v>
      </c>
      <c r="B73" s="11"/>
      <c r="C73" s="11"/>
      <c r="D73" s="14"/>
      <c r="E73" s="14"/>
      <c r="F73" s="14"/>
      <c r="G73" s="14"/>
      <c r="H73" s="5" t="s">
        <v>21</v>
      </c>
      <c r="I73" s="44">
        <f>D73*'Aangeboden DRU''s TOTAAL'!$C$25</f>
        <v>0</v>
      </c>
      <c r="J73" s="44">
        <f>E73*'Aangeboden DRU''s TOTAAL'!$C$25</f>
        <v>0</v>
      </c>
      <c r="K73" s="44">
        <f>F73*'Aangeboden DRU''s TOTAAL'!$C$25</f>
        <v>0</v>
      </c>
      <c r="L73" s="45">
        <f>G73*'Aangeboden DRU''s TOTAAL'!$C$25</f>
        <v>0</v>
      </c>
      <c r="M73" s="31"/>
      <c r="N73" s="31"/>
      <c r="O73" s="31"/>
      <c r="P73" s="31"/>
      <c r="Q73" s="31"/>
    </row>
    <row r="74" spans="1:17" s="32" customFormat="1">
      <c r="A74" s="18" t="s">
        <v>5</v>
      </c>
      <c r="B74" s="11"/>
      <c r="C74" s="11"/>
      <c r="D74" s="14"/>
      <c r="E74" s="14"/>
      <c r="F74" s="14"/>
      <c r="G74" s="14"/>
      <c r="H74" s="3" t="s">
        <v>19</v>
      </c>
      <c r="I74" s="44">
        <f>D74*'Aangeboden DRU''s TOTAAL'!$C$17</f>
        <v>0</v>
      </c>
      <c r="J74" s="44">
        <f>E74*'Aangeboden DRU''s TOTAAL'!$C$17</f>
        <v>0</v>
      </c>
      <c r="K74" s="44">
        <f>F74*'Aangeboden DRU''s TOTAAL'!$C$17</f>
        <v>0</v>
      </c>
      <c r="L74" s="45">
        <f>G74*'Aangeboden DRU''s TOTAAL'!$C$17</f>
        <v>0</v>
      </c>
      <c r="M74" s="31"/>
      <c r="N74" s="31"/>
      <c r="O74" s="31"/>
      <c r="P74" s="31"/>
      <c r="Q74" s="31"/>
    </row>
    <row r="75" spans="1:17" s="32" customFormat="1">
      <c r="A75" s="19" t="str">
        <f>A74</f>
        <v>&lt;invullen&gt;</v>
      </c>
      <c r="B75" s="11"/>
      <c r="C75" s="11"/>
      <c r="D75" s="14"/>
      <c r="E75" s="14"/>
      <c r="F75" s="14"/>
      <c r="G75" s="14"/>
      <c r="H75" s="3" t="s">
        <v>20</v>
      </c>
      <c r="I75" s="44">
        <f>D75*'Aangeboden DRU''s TOTAAL'!$C$21</f>
        <v>0</v>
      </c>
      <c r="J75" s="44">
        <f>E75*'Aangeboden DRU''s TOTAAL'!$C$21</f>
        <v>0</v>
      </c>
      <c r="K75" s="44">
        <f>F75*'Aangeboden DRU''s TOTAAL'!$C$21</f>
        <v>0</v>
      </c>
      <c r="L75" s="45">
        <f>G75*'Aangeboden DRU''s TOTAAL'!$C$21</f>
        <v>0</v>
      </c>
      <c r="M75" s="31"/>
      <c r="N75" s="31"/>
      <c r="O75" s="31"/>
      <c r="P75" s="31"/>
      <c r="Q75" s="31"/>
    </row>
    <row r="76" spans="1:17" s="32" customFormat="1">
      <c r="A76" s="19" t="str">
        <f>A74</f>
        <v>&lt;invullen&gt;</v>
      </c>
      <c r="B76" s="11"/>
      <c r="C76" s="11"/>
      <c r="D76" s="14"/>
      <c r="E76" s="14"/>
      <c r="F76" s="14"/>
      <c r="G76" s="14"/>
      <c r="H76" s="3" t="s">
        <v>21</v>
      </c>
      <c r="I76" s="44">
        <f>D76*'Aangeboden DRU''s TOTAAL'!$C$25</f>
        <v>0</v>
      </c>
      <c r="J76" s="44">
        <f>E76*'Aangeboden DRU''s TOTAAL'!$C$25</f>
        <v>0</v>
      </c>
      <c r="K76" s="44">
        <f>F76*'Aangeboden DRU''s TOTAAL'!$C$25</f>
        <v>0</v>
      </c>
      <c r="L76" s="45">
        <f>G76*'Aangeboden DRU''s TOTAAL'!$C$25</f>
        <v>0</v>
      </c>
      <c r="M76" s="31"/>
      <c r="N76" s="31"/>
      <c r="O76" s="31"/>
      <c r="P76" s="31"/>
      <c r="Q76" s="31"/>
    </row>
    <row r="77" spans="1:17" s="32" customFormat="1">
      <c r="A77" s="18" t="s">
        <v>5</v>
      </c>
      <c r="B77" s="11"/>
      <c r="C77" s="11"/>
      <c r="D77" s="14"/>
      <c r="E77" s="14"/>
      <c r="F77" s="14"/>
      <c r="G77" s="14"/>
      <c r="H77" s="4" t="s">
        <v>19</v>
      </c>
      <c r="I77" s="44">
        <f>D77*'Aangeboden DRU''s TOTAAL'!$C$17</f>
        <v>0</v>
      </c>
      <c r="J77" s="44">
        <f>E77*'Aangeboden DRU''s TOTAAL'!$C$17</f>
        <v>0</v>
      </c>
      <c r="K77" s="44">
        <f>F77*'Aangeboden DRU''s TOTAAL'!$C$17</f>
        <v>0</v>
      </c>
      <c r="L77" s="45">
        <f>G77*'Aangeboden DRU''s TOTAAL'!$C$17</f>
        <v>0</v>
      </c>
      <c r="M77" s="31"/>
      <c r="N77" s="31"/>
      <c r="O77" s="31"/>
      <c r="P77" s="31"/>
      <c r="Q77" s="31"/>
    </row>
    <row r="78" spans="1:17" s="32" customFormat="1">
      <c r="A78" s="19" t="str">
        <f>A77</f>
        <v>&lt;invullen&gt;</v>
      </c>
      <c r="B78" s="11"/>
      <c r="C78" s="11"/>
      <c r="D78" s="14"/>
      <c r="E78" s="14"/>
      <c r="F78" s="14"/>
      <c r="G78" s="14"/>
      <c r="H78" s="4" t="s">
        <v>20</v>
      </c>
      <c r="I78" s="44">
        <f>D78*'Aangeboden DRU''s TOTAAL'!$C$21</f>
        <v>0</v>
      </c>
      <c r="J78" s="44">
        <f>E78*'Aangeboden DRU''s TOTAAL'!$C$21</f>
        <v>0</v>
      </c>
      <c r="K78" s="44">
        <f>F78*'Aangeboden DRU''s TOTAAL'!$C$21</f>
        <v>0</v>
      </c>
      <c r="L78" s="45">
        <f>G78*'Aangeboden DRU''s TOTAAL'!$C$21</f>
        <v>0</v>
      </c>
      <c r="M78" s="31"/>
      <c r="N78" s="31"/>
      <c r="O78" s="31"/>
      <c r="P78" s="31"/>
      <c r="Q78" s="31"/>
    </row>
    <row r="79" spans="1:17" s="32" customFormat="1">
      <c r="A79" s="19" t="str">
        <f>A77</f>
        <v>&lt;invullen&gt;</v>
      </c>
      <c r="B79" s="11"/>
      <c r="C79" s="11"/>
      <c r="D79" s="14"/>
      <c r="E79" s="14"/>
      <c r="F79" s="14"/>
      <c r="G79" s="14"/>
      <c r="H79" s="4" t="s">
        <v>21</v>
      </c>
      <c r="I79" s="44">
        <f>D79*'Aangeboden DRU''s TOTAAL'!$C$25</f>
        <v>0</v>
      </c>
      <c r="J79" s="44">
        <f>E79*'Aangeboden DRU''s TOTAAL'!$C$25</f>
        <v>0</v>
      </c>
      <c r="K79" s="44">
        <f>F79*'Aangeboden DRU''s TOTAAL'!$C$25</f>
        <v>0</v>
      </c>
      <c r="L79" s="45">
        <f>G79*'Aangeboden DRU''s TOTAAL'!$C$25</f>
        <v>0</v>
      </c>
      <c r="M79" s="31"/>
      <c r="N79" s="31"/>
      <c r="O79" s="31"/>
      <c r="P79" s="31"/>
      <c r="Q79" s="31"/>
    </row>
    <row r="80" spans="1:17" s="32" customFormat="1">
      <c r="A80" s="18" t="s">
        <v>5</v>
      </c>
      <c r="B80" s="11"/>
      <c r="C80" s="11"/>
      <c r="D80" s="14"/>
      <c r="E80" s="14"/>
      <c r="F80" s="14"/>
      <c r="G80" s="14"/>
      <c r="H80" s="9" t="s">
        <v>19</v>
      </c>
      <c r="I80" s="44">
        <f>D80*'Aangeboden DRU''s TOTAAL'!$C$17</f>
        <v>0</v>
      </c>
      <c r="J80" s="44">
        <f>E80*'Aangeboden DRU''s TOTAAL'!$C$17</f>
        <v>0</v>
      </c>
      <c r="K80" s="44">
        <f>F80*'Aangeboden DRU''s TOTAAL'!$C$17</f>
        <v>0</v>
      </c>
      <c r="L80" s="45">
        <f>G80*'Aangeboden DRU''s TOTAAL'!$C$17</f>
        <v>0</v>
      </c>
      <c r="M80" s="31"/>
      <c r="N80" s="31"/>
      <c r="O80" s="31"/>
      <c r="P80" s="31"/>
      <c r="Q80" s="31"/>
    </row>
    <row r="81" spans="1:17" s="32" customFormat="1">
      <c r="A81" s="19" t="str">
        <f>A80</f>
        <v>&lt;invullen&gt;</v>
      </c>
      <c r="B81" s="11"/>
      <c r="C81" s="11"/>
      <c r="D81" s="14"/>
      <c r="E81" s="14"/>
      <c r="F81" s="14"/>
      <c r="G81" s="14"/>
      <c r="H81" s="9" t="s">
        <v>20</v>
      </c>
      <c r="I81" s="44">
        <f>D81*'Aangeboden DRU''s TOTAAL'!$C$21</f>
        <v>0</v>
      </c>
      <c r="J81" s="44">
        <f>E81*'Aangeboden DRU''s TOTAAL'!$C$21</f>
        <v>0</v>
      </c>
      <c r="K81" s="44">
        <f>F81*'Aangeboden DRU''s TOTAAL'!$C$21</f>
        <v>0</v>
      </c>
      <c r="L81" s="45">
        <f>G81*'Aangeboden DRU''s TOTAAL'!$C$21</f>
        <v>0</v>
      </c>
      <c r="M81" s="31"/>
      <c r="N81" s="31"/>
      <c r="O81" s="31"/>
      <c r="P81" s="31"/>
      <c r="Q81" s="31"/>
    </row>
    <row r="82" spans="1:17" s="32" customFormat="1">
      <c r="A82" s="19" t="str">
        <f>A80</f>
        <v>&lt;invullen&gt;</v>
      </c>
      <c r="B82" s="11"/>
      <c r="C82" s="11"/>
      <c r="D82" s="14"/>
      <c r="E82" s="14"/>
      <c r="F82" s="14"/>
      <c r="G82" s="14"/>
      <c r="H82" s="9" t="s">
        <v>21</v>
      </c>
      <c r="I82" s="44">
        <f>D82*'Aangeboden DRU''s TOTAAL'!$C$25</f>
        <v>0</v>
      </c>
      <c r="J82" s="44">
        <f>E82*'Aangeboden DRU''s TOTAAL'!$C$25</f>
        <v>0</v>
      </c>
      <c r="K82" s="44">
        <f>F82*'Aangeboden DRU''s TOTAAL'!$C$25</f>
        <v>0</v>
      </c>
      <c r="L82" s="45">
        <f>G82*'Aangeboden DRU''s TOTAAL'!$C$25</f>
        <v>0</v>
      </c>
      <c r="M82" s="31"/>
      <c r="N82" s="31"/>
      <c r="O82" s="31"/>
      <c r="P82" s="31"/>
      <c r="Q82" s="31"/>
    </row>
    <row r="83" spans="1:17" s="32" customFormat="1">
      <c r="A83" s="18" t="s">
        <v>5</v>
      </c>
      <c r="B83" s="11"/>
      <c r="C83" s="11"/>
      <c r="D83" s="14"/>
      <c r="E83" s="14"/>
      <c r="F83" s="14"/>
      <c r="G83" s="14"/>
      <c r="H83" s="7" t="s">
        <v>19</v>
      </c>
      <c r="I83" s="44">
        <f>D83*'Aangeboden DRU''s TOTAAL'!$C$17</f>
        <v>0</v>
      </c>
      <c r="J83" s="44">
        <f>E83*'Aangeboden DRU''s TOTAAL'!$C$17</f>
        <v>0</v>
      </c>
      <c r="K83" s="44">
        <f>F83*'Aangeboden DRU''s TOTAAL'!$C$17</f>
        <v>0</v>
      </c>
      <c r="L83" s="45">
        <f>G83*'Aangeboden DRU''s TOTAAL'!$C$17</f>
        <v>0</v>
      </c>
      <c r="M83" s="31"/>
      <c r="N83" s="31"/>
      <c r="O83" s="31"/>
      <c r="P83" s="31"/>
      <c r="Q83" s="31"/>
    </row>
    <row r="84" spans="1:17" s="32" customFormat="1">
      <c r="A84" s="19" t="str">
        <f>A83</f>
        <v>&lt;invullen&gt;</v>
      </c>
      <c r="B84" s="11"/>
      <c r="C84" s="11"/>
      <c r="D84" s="14"/>
      <c r="E84" s="14"/>
      <c r="F84" s="14"/>
      <c r="G84" s="14"/>
      <c r="H84" s="7" t="s">
        <v>20</v>
      </c>
      <c r="I84" s="44">
        <f>D84*'Aangeboden DRU''s TOTAAL'!$C$21</f>
        <v>0</v>
      </c>
      <c r="J84" s="44">
        <f>E84*'Aangeboden DRU''s TOTAAL'!$C$21</f>
        <v>0</v>
      </c>
      <c r="K84" s="44">
        <f>F84*'Aangeboden DRU''s TOTAAL'!$C$21</f>
        <v>0</v>
      </c>
      <c r="L84" s="45">
        <f>G84*'Aangeboden DRU''s TOTAAL'!$C$21</f>
        <v>0</v>
      </c>
      <c r="M84" s="31"/>
      <c r="N84" s="31"/>
      <c r="O84" s="31"/>
      <c r="P84" s="31"/>
      <c r="Q84" s="31"/>
    </row>
    <row r="85" spans="1:17" s="32" customFormat="1">
      <c r="A85" s="19" t="str">
        <f>A83</f>
        <v>&lt;invullen&gt;</v>
      </c>
      <c r="B85" s="11"/>
      <c r="C85" s="11"/>
      <c r="D85" s="14"/>
      <c r="E85" s="14"/>
      <c r="F85" s="14"/>
      <c r="G85" s="14"/>
      <c r="H85" s="7" t="s">
        <v>21</v>
      </c>
      <c r="I85" s="44">
        <f>D85*'Aangeboden DRU''s TOTAAL'!$C$25</f>
        <v>0</v>
      </c>
      <c r="J85" s="44">
        <f>E85*'Aangeboden DRU''s TOTAAL'!$C$25</f>
        <v>0</v>
      </c>
      <c r="K85" s="44">
        <f>F85*'Aangeboden DRU''s TOTAAL'!$C$25</f>
        <v>0</v>
      </c>
      <c r="L85" s="45">
        <f>G85*'Aangeboden DRU''s TOTAAL'!$C$25</f>
        <v>0</v>
      </c>
      <c r="M85" s="31"/>
      <c r="N85" s="31"/>
      <c r="O85" s="31"/>
      <c r="P85" s="31"/>
      <c r="Q85" s="31"/>
    </row>
    <row r="86" spans="1:17" s="32" customFormat="1">
      <c r="A86" s="18" t="s">
        <v>5</v>
      </c>
      <c r="B86" s="11"/>
      <c r="C86" s="11"/>
      <c r="D86" s="14"/>
      <c r="E86" s="14"/>
      <c r="F86" s="14"/>
      <c r="G86" s="14"/>
      <c r="H86" s="6" t="s">
        <v>19</v>
      </c>
      <c r="I86" s="44">
        <f>D86*'Aangeboden DRU''s TOTAAL'!$C$17</f>
        <v>0</v>
      </c>
      <c r="J86" s="44">
        <f>E86*'Aangeboden DRU''s TOTAAL'!$C$17</f>
        <v>0</v>
      </c>
      <c r="K86" s="44">
        <f>F86*'Aangeboden DRU''s TOTAAL'!$C$17</f>
        <v>0</v>
      </c>
      <c r="L86" s="45">
        <f>G86*'Aangeboden DRU''s TOTAAL'!$C$17</f>
        <v>0</v>
      </c>
      <c r="M86" s="31"/>
      <c r="N86" s="31"/>
      <c r="O86" s="31"/>
      <c r="P86" s="31"/>
      <c r="Q86" s="31"/>
    </row>
    <row r="87" spans="1:17" s="32" customFormat="1">
      <c r="A87" s="19" t="str">
        <f>A86</f>
        <v>&lt;invullen&gt;</v>
      </c>
      <c r="B87" s="11"/>
      <c r="C87" s="11"/>
      <c r="D87" s="14"/>
      <c r="E87" s="14"/>
      <c r="F87" s="14"/>
      <c r="G87" s="14"/>
      <c r="H87" s="6" t="s">
        <v>20</v>
      </c>
      <c r="I87" s="44">
        <f>D87*'Aangeboden DRU''s TOTAAL'!$C$21</f>
        <v>0</v>
      </c>
      <c r="J87" s="44">
        <f>E87*'Aangeboden DRU''s TOTAAL'!$C$21</f>
        <v>0</v>
      </c>
      <c r="K87" s="44">
        <f>F87*'Aangeboden DRU''s TOTAAL'!$C$21</f>
        <v>0</v>
      </c>
      <c r="L87" s="45">
        <f>G87*'Aangeboden DRU''s TOTAAL'!$C$21</f>
        <v>0</v>
      </c>
      <c r="M87" s="31"/>
      <c r="N87" s="31"/>
      <c r="O87" s="31"/>
      <c r="P87" s="31"/>
      <c r="Q87" s="31"/>
    </row>
    <row r="88" spans="1:17" s="32" customFormat="1">
      <c r="A88" s="19" t="str">
        <f>A86</f>
        <v>&lt;invullen&gt;</v>
      </c>
      <c r="B88" s="11"/>
      <c r="C88" s="11"/>
      <c r="D88" s="14"/>
      <c r="E88" s="14"/>
      <c r="F88" s="14"/>
      <c r="G88" s="14"/>
      <c r="H88" s="6" t="s">
        <v>21</v>
      </c>
      <c r="I88" s="44">
        <f>D88*'Aangeboden DRU''s TOTAAL'!$C$25</f>
        <v>0</v>
      </c>
      <c r="J88" s="44">
        <f>E88*'Aangeboden DRU''s TOTAAL'!$C$25</f>
        <v>0</v>
      </c>
      <c r="K88" s="44">
        <f>F88*'Aangeboden DRU''s TOTAAL'!$C$25</f>
        <v>0</v>
      </c>
      <c r="L88" s="45">
        <f>G88*'Aangeboden DRU''s TOTAAL'!$C$25</f>
        <v>0</v>
      </c>
      <c r="M88" s="31"/>
      <c r="N88" s="31"/>
      <c r="O88" s="31"/>
      <c r="P88" s="31"/>
      <c r="Q88" s="31"/>
    </row>
    <row r="89" spans="1:17" s="32" customFormat="1">
      <c r="A89" s="18" t="s">
        <v>5</v>
      </c>
      <c r="B89" s="11"/>
      <c r="C89" s="11"/>
      <c r="D89" s="14"/>
      <c r="E89" s="14"/>
      <c r="F89" s="14"/>
      <c r="G89" s="14"/>
      <c r="H89" s="8" t="s">
        <v>19</v>
      </c>
      <c r="I89" s="44">
        <f>D89*'Aangeboden DRU''s TOTAAL'!$C$17</f>
        <v>0</v>
      </c>
      <c r="J89" s="44">
        <f>E89*'Aangeboden DRU''s TOTAAL'!$C$17</f>
        <v>0</v>
      </c>
      <c r="K89" s="44">
        <f>F89*'Aangeboden DRU''s TOTAAL'!$C$17</f>
        <v>0</v>
      </c>
      <c r="L89" s="45">
        <f>G89*'Aangeboden DRU''s TOTAAL'!$C$17</f>
        <v>0</v>
      </c>
      <c r="M89" s="31"/>
      <c r="N89" s="31"/>
      <c r="O89" s="31"/>
      <c r="P89" s="31"/>
      <c r="Q89" s="31"/>
    </row>
    <row r="90" spans="1:17" s="32" customFormat="1">
      <c r="A90" s="19" t="str">
        <f>A89</f>
        <v>&lt;invullen&gt;</v>
      </c>
      <c r="B90" s="11"/>
      <c r="C90" s="11"/>
      <c r="D90" s="14"/>
      <c r="E90" s="14"/>
      <c r="F90" s="14"/>
      <c r="G90" s="14"/>
      <c r="H90" s="8" t="s">
        <v>20</v>
      </c>
      <c r="I90" s="44">
        <f>D90*'Aangeboden DRU''s TOTAAL'!$C$21</f>
        <v>0</v>
      </c>
      <c r="J90" s="44">
        <f>E90*'Aangeboden DRU''s TOTAAL'!$C$21</f>
        <v>0</v>
      </c>
      <c r="K90" s="44">
        <f>F90*'Aangeboden DRU''s TOTAAL'!$C$21</f>
        <v>0</v>
      </c>
      <c r="L90" s="45">
        <f>G90*'Aangeboden DRU''s TOTAAL'!$C$21</f>
        <v>0</v>
      </c>
      <c r="M90" s="31"/>
      <c r="N90" s="31"/>
      <c r="O90" s="31"/>
    </row>
    <row r="91" spans="1:17" s="32" customFormat="1">
      <c r="A91" s="19" t="str">
        <f>A89</f>
        <v>&lt;invullen&gt;</v>
      </c>
      <c r="B91" s="11"/>
      <c r="C91" s="11"/>
      <c r="D91" s="14"/>
      <c r="E91" s="14"/>
      <c r="F91" s="14"/>
      <c r="G91" s="14"/>
      <c r="H91" s="8" t="s">
        <v>21</v>
      </c>
      <c r="I91" s="44">
        <f>D91*'Aangeboden DRU''s TOTAAL'!$C$25</f>
        <v>0</v>
      </c>
      <c r="J91" s="44">
        <f>E91*'Aangeboden DRU''s TOTAAL'!$C$25</f>
        <v>0</v>
      </c>
      <c r="K91" s="44">
        <f>F91*'Aangeboden DRU''s TOTAAL'!$C$25</f>
        <v>0</v>
      </c>
      <c r="L91" s="45">
        <f>G91*'Aangeboden DRU''s TOTAAL'!$C$25</f>
        <v>0</v>
      </c>
      <c r="M91" s="31"/>
      <c r="N91" s="31"/>
      <c r="O91" s="31"/>
    </row>
    <row r="92" spans="1:17" s="32" customFormat="1">
      <c r="A92" s="18" t="s">
        <v>5</v>
      </c>
      <c r="B92" s="11"/>
      <c r="C92" s="11"/>
      <c r="D92" s="14"/>
      <c r="E92" s="14"/>
      <c r="F92" s="14"/>
      <c r="G92" s="14"/>
      <c r="H92" s="5" t="s">
        <v>19</v>
      </c>
      <c r="I92" s="44">
        <f>D92*'Aangeboden DRU''s TOTAAL'!$C$17</f>
        <v>0</v>
      </c>
      <c r="J92" s="44">
        <f>E92*'Aangeboden DRU''s TOTAAL'!$C$17</f>
        <v>0</v>
      </c>
      <c r="K92" s="44">
        <f>F92*'Aangeboden DRU''s TOTAAL'!$C$17</f>
        <v>0</v>
      </c>
      <c r="L92" s="45">
        <f>G92*'Aangeboden DRU''s TOTAAL'!$C$17</f>
        <v>0</v>
      </c>
      <c r="M92" s="31"/>
      <c r="N92" s="31"/>
      <c r="O92" s="31"/>
    </row>
    <row r="93" spans="1:17" s="32" customFormat="1">
      <c r="A93" s="19" t="str">
        <f>A92</f>
        <v>&lt;invullen&gt;</v>
      </c>
      <c r="B93" s="11"/>
      <c r="C93" s="11"/>
      <c r="D93" s="14"/>
      <c r="E93" s="14"/>
      <c r="F93" s="14"/>
      <c r="G93" s="14"/>
      <c r="H93" s="5" t="s">
        <v>20</v>
      </c>
      <c r="I93" s="44">
        <f>D93*'Aangeboden DRU''s TOTAAL'!$C$21</f>
        <v>0</v>
      </c>
      <c r="J93" s="44">
        <f>E93*'Aangeboden DRU''s TOTAAL'!$C$21</f>
        <v>0</v>
      </c>
      <c r="K93" s="44">
        <f>F93*'Aangeboden DRU''s TOTAAL'!$C$21</f>
        <v>0</v>
      </c>
      <c r="L93" s="45">
        <f>G93*'Aangeboden DRU''s TOTAAL'!$C$21</f>
        <v>0</v>
      </c>
      <c r="M93" s="31"/>
      <c r="N93" s="31"/>
      <c r="O93" s="31"/>
    </row>
    <row r="94" spans="1:17" s="32" customFormat="1">
      <c r="A94" s="19" t="str">
        <f>A92</f>
        <v>&lt;invullen&gt;</v>
      </c>
      <c r="B94" s="11"/>
      <c r="C94" s="11"/>
      <c r="D94" s="14"/>
      <c r="E94" s="14"/>
      <c r="F94" s="14"/>
      <c r="G94" s="14"/>
      <c r="H94" s="5" t="s">
        <v>21</v>
      </c>
      <c r="I94" s="44">
        <f>D94*'Aangeboden DRU''s TOTAAL'!$C$25</f>
        <v>0</v>
      </c>
      <c r="J94" s="44">
        <f>E94*'Aangeboden DRU''s TOTAAL'!$C$25</f>
        <v>0</v>
      </c>
      <c r="K94" s="44">
        <f>F94*'Aangeboden DRU''s TOTAAL'!$C$25</f>
        <v>0</v>
      </c>
      <c r="L94" s="45">
        <f>G94*'Aangeboden DRU''s TOTAAL'!$C$25</f>
        <v>0</v>
      </c>
      <c r="M94" s="31"/>
      <c r="N94" s="31"/>
      <c r="O94" s="31"/>
    </row>
    <row r="95" spans="1:17" s="32" customFormat="1">
      <c r="A95" s="18" t="s">
        <v>5</v>
      </c>
      <c r="B95" s="11"/>
      <c r="C95" s="11"/>
      <c r="D95" s="14"/>
      <c r="E95" s="14"/>
      <c r="F95" s="14"/>
      <c r="G95" s="14"/>
      <c r="H95" s="3" t="s">
        <v>19</v>
      </c>
      <c r="I95" s="44">
        <f>D95*'Aangeboden DRU''s TOTAAL'!$C$17</f>
        <v>0</v>
      </c>
      <c r="J95" s="44">
        <f>E95*'Aangeboden DRU''s TOTAAL'!$C$17</f>
        <v>0</v>
      </c>
      <c r="K95" s="44">
        <f>F95*'Aangeboden DRU''s TOTAAL'!$C$17</f>
        <v>0</v>
      </c>
      <c r="L95" s="45">
        <f>G95*'Aangeboden DRU''s TOTAAL'!$C$17</f>
        <v>0</v>
      </c>
      <c r="M95" s="31"/>
      <c r="N95" s="31"/>
      <c r="O95" s="31"/>
    </row>
    <row r="96" spans="1:17" s="32" customFormat="1">
      <c r="A96" s="19" t="str">
        <f>A95</f>
        <v>&lt;invullen&gt;</v>
      </c>
      <c r="B96" s="11"/>
      <c r="C96" s="11"/>
      <c r="D96" s="14"/>
      <c r="E96" s="14"/>
      <c r="F96" s="14"/>
      <c r="G96" s="14"/>
      <c r="H96" s="3" t="s">
        <v>20</v>
      </c>
      <c r="I96" s="44">
        <f>D96*'Aangeboden DRU''s TOTAAL'!$C$21</f>
        <v>0</v>
      </c>
      <c r="J96" s="44">
        <f>E96*'Aangeboden DRU''s TOTAAL'!$C$21</f>
        <v>0</v>
      </c>
      <c r="K96" s="44">
        <f>F96*'Aangeboden DRU''s TOTAAL'!$C$21</f>
        <v>0</v>
      </c>
      <c r="L96" s="45">
        <f>G96*'Aangeboden DRU''s TOTAAL'!$C$21</f>
        <v>0</v>
      </c>
      <c r="M96" s="31"/>
      <c r="N96" s="31"/>
      <c r="O96" s="31"/>
    </row>
    <row r="97" spans="1:15" s="32" customFormat="1">
      <c r="A97" s="19" t="str">
        <f>A95</f>
        <v>&lt;invullen&gt;</v>
      </c>
      <c r="B97" s="11"/>
      <c r="C97" s="11"/>
      <c r="D97" s="14"/>
      <c r="E97" s="14"/>
      <c r="F97" s="14"/>
      <c r="G97" s="14"/>
      <c r="H97" s="3" t="s">
        <v>21</v>
      </c>
      <c r="I97" s="44">
        <f>D97*'Aangeboden DRU''s TOTAAL'!$C$25</f>
        <v>0</v>
      </c>
      <c r="J97" s="44">
        <f>E97*'Aangeboden DRU''s TOTAAL'!$C$25</f>
        <v>0</v>
      </c>
      <c r="K97" s="44">
        <f>F97*'Aangeboden DRU''s TOTAAL'!$C$25</f>
        <v>0</v>
      </c>
      <c r="L97" s="45">
        <f>G97*'Aangeboden DRU''s TOTAAL'!$C$25</f>
        <v>0</v>
      </c>
      <c r="M97" s="31"/>
      <c r="N97" s="31"/>
      <c r="O97" s="31"/>
    </row>
    <row r="98" spans="1:15" s="32" customFormat="1">
      <c r="A98" s="18" t="s">
        <v>5</v>
      </c>
      <c r="B98" s="11"/>
      <c r="C98" s="11"/>
      <c r="D98" s="14"/>
      <c r="E98" s="14"/>
      <c r="F98" s="14"/>
      <c r="G98" s="14"/>
      <c r="H98" s="4" t="s">
        <v>19</v>
      </c>
      <c r="I98" s="44">
        <f>D98*'Aangeboden DRU''s TOTAAL'!$C$17</f>
        <v>0</v>
      </c>
      <c r="J98" s="44">
        <f>E98*'Aangeboden DRU''s TOTAAL'!$C$17</f>
        <v>0</v>
      </c>
      <c r="K98" s="44">
        <f>F98*'Aangeboden DRU''s TOTAAL'!$C$17</f>
        <v>0</v>
      </c>
      <c r="L98" s="45">
        <f>G98*'Aangeboden DRU''s TOTAAL'!$C$17</f>
        <v>0</v>
      </c>
      <c r="M98" s="31"/>
      <c r="N98" s="31"/>
      <c r="O98" s="31"/>
    </row>
    <row r="99" spans="1:15" s="32" customFormat="1">
      <c r="A99" s="19" t="str">
        <f>A98</f>
        <v>&lt;invullen&gt;</v>
      </c>
      <c r="B99" s="11"/>
      <c r="C99" s="11"/>
      <c r="D99" s="14"/>
      <c r="E99" s="14"/>
      <c r="F99" s="14"/>
      <c r="G99" s="14"/>
      <c r="H99" s="4" t="s">
        <v>20</v>
      </c>
      <c r="I99" s="44">
        <f>D99*'Aangeboden DRU''s TOTAAL'!$C$21</f>
        <v>0</v>
      </c>
      <c r="J99" s="44">
        <f>E99*'Aangeboden DRU''s TOTAAL'!$C$21</f>
        <v>0</v>
      </c>
      <c r="K99" s="44">
        <f>F99*'Aangeboden DRU''s TOTAAL'!$C$21</f>
        <v>0</v>
      </c>
      <c r="L99" s="45">
        <f>G99*'Aangeboden DRU''s TOTAAL'!$C$21</f>
        <v>0</v>
      </c>
      <c r="M99" s="31"/>
      <c r="N99" s="31"/>
      <c r="O99" s="31"/>
    </row>
    <row r="100" spans="1:15" s="32" customFormat="1">
      <c r="A100" s="19" t="str">
        <f>A98</f>
        <v>&lt;invullen&gt;</v>
      </c>
      <c r="B100" s="11"/>
      <c r="C100" s="11"/>
      <c r="D100" s="14"/>
      <c r="E100" s="14"/>
      <c r="F100" s="14"/>
      <c r="G100" s="14"/>
      <c r="H100" s="4" t="s">
        <v>21</v>
      </c>
      <c r="I100" s="44">
        <f>D100*'Aangeboden DRU''s TOTAAL'!$C$25</f>
        <v>0</v>
      </c>
      <c r="J100" s="44">
        <f>E100*'Aangeboden DRU''s TOTAAL'!$C$25</f>
        <v>0</v>
      </c>
      <c r="K100" s="44">
        <f>F100*'Aangeboden DRU''s TOTAAL'!$C$25</f>
        <v>0</v>
      </c>
      <c r="L100" s="45">
        <f>G100*'Aangeboden DRU''s TOTAAL'!$C$25</f>
        <v>0</v>
      </c>
      <c r="M100" s="31"/>
      <c r="N100" s="31"/>
      <c r="O100" s="31"/>
    </row>
    <row r="101" spans="1:15" s="32" customFormat="1">
      <c r="A101" s="18" t="s">
        <v>5</v>
      </c>
      <c r="B101" s="11"/>
      <c r="C101" s="11"/>
      <c r="D101" s="14"/>
      <c r="E101" s="14"/>
      <c r="F101" s="14"/>
      <c r="G101" s="14"/>
      <c r="H101" s="9" t="s">
        <v>19</v>
      </c>
      <c r="I101" s="44">
        <f>D101*'Aangeboden DRU''s TOTAAL'!$C$17</f>
        <v>0</v>
      </c>
      <c r="J101" s="44">
        <f>E101*'Aangeboden DRU''s TOTAAL'!$C$17</f>
        <v>0</v>
      </c>
      <c r="K101" s="44">
        <f>F101*'Aangeboden DRU''s TOTAAL'!$C$17</f>
        <v>0</v>
      </c>
      <c r="L101" s="45">
        <f>G101*'Aangeboden DRU''s TOTAAL'!$C$17</f>
        <v>0</v>
      </c>
      <c r="M101" s="31"/>
      <c r="N101" s="31"/>
      <c r="O101" s="31"/>
    </row>
    <row r="102" spans="1:15" s="32" customFormat="1">
      <c r="A102" s="19" t="str">
        <f>A101</f>
        <v>&lt;invullen&gt;</v>
      </c>
      <c r="B102" s="11"/>
      <c r="C102" s="11"/>
      <c r="D102" s="14"/>
      <c r="E102" s="14"/>
      <c r="F102" s="14"/>
      <c r="G102" s="14"/>
      <c r="H102" s="9" t="s">
        <v>20</v>
      </c>
      <c r="I102" s="44">
        <f>D102*'Aangeboden DRU''s TOTAAL'!$C$21</f>
        <v>0</v>
      </c>
      <c r="J102" s="44">
        <f>E102*'Aangeboden DRU''s TOTAAL'!$C$21</f>
        <v>0</v>
      </c>
      <c r="K102" s="44">
        <f>F102*'Aangeboden DRU''s TOTAAL'!$C$21</f>
        <v>0</v>
      </c>
      <c r="L102" s="45">
        <f>G102*'Aangeboden DRU''s TOTAAL'!$C$21</f>
        <v>0</v>
      </c>
      <c r="M102" s="31"/>
      <c r="N102" s="31"/>
      <c r="O102" s="31"/>
    </row>
    <row r="103" spans="1:15" s="32" customFormat="1">
      <c r="A103" s="19" t="str">
        <f>A101</f>
        <v>&lt;invullen&gt;</v>
      </c>
      <c r="B103" s="11"/>
      <c r="C103" s="11"/>
      <c r="D103" s="14"/>
      <c r="E103" s="14"/>
      <c r="F103" s="14"/>
      <c r="G103" s="14"/>
      <c r="H103" s="9" t="s">
        <v>21</v>
      </c>
      <c r="I103" s="44">
        <f>D103*'Aangeboden DRU''s TOTAAL'!$C$25</f>
        <v>0</v>
      </c>
      <c r="J103" s="44">
        <f>E103*'Aangeboden DRU''s TOTAAL'!$C$25</f>
        <v>0</v>
      </c>
      <c r="K103" s="44">
        <f>F103*'Aangeboden DRU''s TOTAAL'!$C$25</f>
        <v>0</v>
      </c>
      <c r="L103" s="45">
        <f>G103*'Aangeboden DRU''s TOTAAL'!$C$25</f>
        <v>0</v>
      </c>
      <c r="M103" s="31"/>
      <c r="N103" s="31"/>
      <c r="O103" s="31"/>
    </row>
    <row r="104" spans="1:15" s="32" customFormat="1">
      <c r="A104" s="18" t="s">
        <v>5</v>
      </c>
      <c r="B104" s="11"/>
      <c r="C104" s="11"/>
      <c r="D104" s="14"/>
      <c r="E104" s="14"/>
      <c r="F104" s="14"/>
      <c r="G104" s="14"/>
      <c r="H104" s="7" t="s">
        <v>19</v>
      </c>
      <c r="I104" s="44">
        <f>D104*'Aangeboden DRU''s TOTAAL'!$C$17</f>
        <v>0</v>
      </c>
      <c r="J104" s="44">
        <f>E104*'Aangeboden DRU''s TOTAAL'!$C$17</f>
        <v>0</v>
      </c>
      <c r="K104" s="44">
        <f>F104*'Aangeboden DRU''s TOTAAL'!$C$17</f>
        <v>0</v>
      </c>
      <c r="L104" s="45">
        <f>G104*'Aangeboden DRU''s TOTAAL'!$C$17</f>
        <v>0</v>
      </c>
      <c r="M104" s="31"/>
      <c r="N104" s="31"/>
      <c r="O104" s="31"/>
    </row>
    <row r="105" spans="1:15" s="32" customFormat="1">
      <c r="A105" s="19" t="str">
        <f>A104</f>
        <v>&lt;invullen&gt;</v>
      </c>
      <c r="B105" s="11"/>
      <c r="C105" s="11"/>
      <c r="D105" s="14"/>
      <c r="E105" s="14"/>
      <c r="F105" s="14"/>
      <c r="G105" s="14"/>
      <c r="H105" s="7" t="s">
        <v>20</v>
      </c>
      <c r="I105" s="44">
        <f>D105*'Aangeboden DRU''s TOTAAL'!$C$21</f>
        <v>0</v>
      </c>
      <c r="J105" s="44">
        <f>E105*'Aangeboden DRU''s TOTAAL'!$C$21</f>
        <v>0</v>
      </c>
      <c r="K105" s="44">
        <f>F105*'Aangeboden DRU''s TOTAAL'!$C$21</f>
        <v>0</v>
      </c>
      <c r="L105" s="45">
        <f>G105*'Aangeboden DRU''s TOTAAL'!$C$21</f>
        <v>0</v>
      </c>
      <c r="M105" s="31"/>
      <c r="N105" s="31"/>
      <c r="O105" s="31"/>
    </row>
    <row r="106" spans="1:15" s="32" customFormat="1">
      <c r="A106" s="19" t="str">
        <f>A104</f>
        <v>&lt;invullen&gt;</v>
      </c>
      <c r="B106" s="11"/>
      <c r="C106" s="11"/>
      <c r="D106" s="14"/>
      <c r="E106" s="14"/>
      <c r="F106" s="14"/>
      <c r="G106" s="14"/>
      <c r="H106" s="7" t="s">
        <v>21</v>
      </c>
      <c r="I106" s="44">
        <f>D106*'Aangeboden DRU''s TOTAAL'!$C$25</f>
        <v>0</v>
      </c>
      <c r="J106" s="44">
        <f>E106*'Aangeboden DRU''s TOTAAL'!$C$25</f>
        <v>0</v>
      </c>
      <c r="K106" s="44">
        <f>F106*'Aangeboden DRU''s TOTAAL'!$C$25</f>
        <v>0</v>
      </c>
      <c r="L106" s="45">
        <f>G106*'Aangeboden DRU''s TOTAAL'!$C$25</f>
        <v>0</v>
      </c>
      <c r="M106" s="31"/>
      <c r="N106" s="31"/>
      <c r="O106" s="31"/>
    </row>
    <row r="107" spans="1:15" s="32" customFormat="1">
      <c r="A107" s="18" t="s">
        <v>5</v>
      </c>
      <c r="B107" s="11"/>
      <c r="C107" s="11"/>
      <c r="D107" s="14"/>
      <c r="E107" s="14"/>
      <c r="F107" s="14"/>
      <c r="G107" s="14"/>
      <c r="H107" s="6" t="s">
        <v>19</v>
      </c>
      <c r="I107" s="44">
        <f>D107*'Aangeboden DRU''s TOTAAL'!$C$17</f>
        <v>0</v>
      </c>
      <c r="J107" s="44">
        <f>E107*'Aangeboden DRU''s TOTAAL'!$C$17</f>
        <v>0</v>
      </c>
      <c r="K107" s="44">
        <f>F107*'Aangeboden DRU''s TOTAAL'!$C$17</f>
        <v>0</v>
      </c>
      <c r="L107" s="45">
        <f>G107*'Aangeboden DRU''s TOTAAL'!$C$17</f>
        <v>0</v>
      </c>
      <c r="M107" s="31"/>
      <c r="N107" s="31"/>
      <c r="O107" s="31"/>
    </row>
    <row r="108" spans="1:15" s="32" customFormat="1">
      <c r="A108" s="19" t="str">
        <f>A107</f>
        <v>&lt;invullen&gt;</v>
      </c>
      <c r="B108" s="11"/>
      <c r="C108" s="11"/>
      <c r="D108" s="14"/>
      <c r="E108" s="14"/>
      <c r="F108" s="14"/>
      <c r="G108" s="14"/>
      <c r="H108" s="6" t="s">
        <v>20</v>
      </c>
      <c r="I108" s="44">
        <f>D108*'Aangeboden DRU''s TOTAAL'!$C$21</f>
        <v>0</v>
      </c>
      <c r="J108" s="44">
        <f>E108*'Aangeboden DRU''s TOTAAL'!$C$21</f>
        <v>0</v>
      </c>
      <c r="K108" s="44">
        <f>F108*'Aangeboden DRU''s TOTAAL'!$C$21</f>
        <v>0</v>
      </c>
      <c r="L108" s="45">
        <f>G108*'Aangeboden DRU''s TOTAAL'!$C$21</f>
        <v>0</v>
      </c>
      <c r="M108" s="31"/>
      <c r="N108" s="31"/>
      <c r="O108" s="31"/>
    </row>
    <row r="109" spans="1:15" s="32" customFormat="1">
      <c r="A109" s="19" t="str">
        <f>A107</f>
        <v>&lt;invullen&gt;</v>
      </c>
      <c r="B109" s="11"/>
      <c r="C109" s="11"/>
      <c r="D109" s="14"/>
      <c r="E109" s="14"/>
      <c r="F109" s="14"/>
      <c r="G109" s="14"/>
      <c r="H109" s="6" t="s">
        <v>21</v>
      </c>
      <c r="I109" s="44">
        <f>D109*'Aangeboden DRU''s TOTAAL'!$C$25</f>
        <v>0</v>
      </c>
      <c r="J109" s="44">
        <f>E109*'Aangeboden DRU''s TOTAAL'!$C$25</f>
        <v>0</v>
      </c>
      <c r="K109" s="44">
        <f>F109*'Aangeboden DRU''s TOTAAL'!$C$25</f>
        <v>0</v>
      </c>
      <c r="L109" s="45">
        <f>G109*'Aangeboden DRU''s TOTAAL'!$C$25</f>
        <v>0</v>
      </c>
      <c r="M109" s="31"/>
      <c r="N109" s="31"/>
      <c r="O109" s="31"/>
    </row>
    <row r="110" spans="1:15" s="32" customFormat="1">
      <c r="A110" s="18" t="s">
        <v>5</v>
      </c>
      <c r="B110" s="11"/>
      <c r="C110" s="11"/>
      <c r="D110" s="14"/>
      <c r="E110" s="14"/>
      <c r="F110" s="14"/>
      <c r="G110" s="14"/>
      <c r="H110" s="8" t="s">
        <v>19</v>
      </c>
      <c r="I110" s="44">
        <f>D110*'Aangeboden DRU''s TOTAAL'!$C$17</f>
        <v>0</v>
      </c>
      <c r="J110" s="44">
        <f>E110*'Aangeboden DRU''s TOTAAL'!$C$17</f>
        <v>0</v>
      </c>
      <c r="K110" s="44">
        <f>F110*'Aangeboden DRU''s TOTAAL'!$C$17</f>
        <v>0</v>
      </c>
      <c r="L110" s="45">
        <f>G110*'Aangeboden DRU''s TOTAAL'!$C$17</f>
        <v>0</v>
      </c>
      <c r="M110" s="31"/>
      <c r="N110" s="31"/>
      <c r="O110" s="31"/>
    </row>
    <row r="111" spans="1:15" s="32" customFormat="1">
      <c r="A111" s="19" t="str">
        <f>A110</f>
        <v>&lt;invullen&gt;</v>
      </c>
      <c r="B111" s="11"/>
      <c r="C111" s="11"/>
      <c r="D111" s="14"/>
      <c r="E111" s="14"/>
      <c r="F111" s="14"/>
      <c r="G111" s="14"/>
      <c r="H111" s="8" t="s">
        <v>20</v>
      </c>
      <c r="I111" s="44">
        <f>D111*'Aangeboden DRU''s TOTAAL'!$C$21</f>
        <v>0</v>
      </c>
      <c r="J111" s="44">
        <f>E111*'Aangeboden DRU''s TOTAAL'!$C$21</f>
        <v>0</v>
      </c>
      <c r="K111" s="44">
        <f>F111*'Aangeboden DRU''s TOTAAL'!$C$21</f>
        <v>0</v>
      </c>
      <c r="L111" s="45">
        <f>G111*'Aangeboden DRU''s TOTAAL'!$C$21</f>
        <v>0</v>
      </c>
      <c r="M111" s="31"/>
      <c r="N111" s="31"/>
      <c r="O111" s="31"/>
    </row>
    <row r="112" spans="1:15" s="32" customFormat="1">
      <c r="A112" s="19" t="str">
        <f>A110</f>
        <v>&lt;invullen&gt;</v>
      </c>
      <c r="B112" s="11"/>
      <c r="C112" s="11"/>
      <c r="D112" s="14"/>
      <c r="E112" s="14"/>
      <c r="F112" s="14"/>
      <c r="G112" s="14"/>
      <c r="H112" s="8" t="s">
        <v>21</v>
      </c>
      <c r="I112" s="44">
        <f>D112*'Aangeboden DRU''s TOTAAL'!$C$25</f>
        <v>0</v>
      </c>
      <c r="J112" s="44">
        <f>E112*'Aangeboden DRU''s TOTAAL'!$C$25</f>
        <v>0</v>
      </c>
      <c r="K112" s="44">
        <f>F112*'Aangeboden DRU''s TOTAAL'!$C$25</f>
        <v>0</v>
      </c>
      <c r="L112" s="45">
        <f>G112*'Aangeboden DRU''s TOTAAL'!$C$25</f>
        <v>0</v>
      </c>
      <c r="M112" s="31"/>
      <c r="N112" s="31"/>
      <c r="O112" s="31"/>
    </row>
    <row r="113" spans="1:15" s="32" customFormat="1">
      <c r="A113" s="18" t="s">
        <v>5</v>
      </c>
      <c r="B113" s="11"/>
      <c r="C113" s="11"/>
      <c r="D113" s="14"/>
      <c r="E113" s="14"/>
      <c r="F113" s="14"/>
      <c r="G113" s="14"/>
      <c r="H113" s="5" t="s">
        <v>19</v>
      </c>
      <c r="I113" s="44">
        <f>D113*'Aangeboden DRU''s TOTAAL'!$C$17</f>
        <v>0</v>
      </c>
      <c r="J113" s="44">
        <f>E113*'Aangeboden DRU''s TOTAAL'!$C$17</f>
        <v>0</v>
      </c>
      <c r="K113" s="44">
        <f>F113*'Aangeboden DRU''s TOTAAL'!$C$17</f>
        <v>0</v>
      </c>
      <c r="L113" s="45">
        <f>G113*'Aangeboden DRU''s TOTAAL'!$C$17</f>
        <v>0</v>
      </c>
      <c r="M113" s="31"/>
      <c r="N113" s="31"/>
      <c r="O113" s="31"/>
    </row>
    <row r="114" spans="1:15" s="32" customFormat="1">
      <c r="A114" s="19" t="str">
        <f>A113</f>
        <v>&lt;invullen&gt;</v>
      </c>
      <c r="B114" s="11"/>
      <c r="C114" s="11"/>
      <c r="D114" s="14"/>
      <c r="E114" s="14"/>
      <c r="F114" s="14"/>
      <c r="G114" s="14"/>
      <c r="H114" s="5" t="s">
        <v>20</v>
      </c>
      <c r="I114" s="44">
        <f>D114*'Aangeboden DRU''s TOTAAL'!$C$21</f>
        <v>0</v>
      </c>
      <c r="J114" s="44">
        <f>E114*'Aangeboden DRU''s TOTAAL'!$C$21</f>
        <v>0</v>
      </c>
      <c r="K114" s="44">
        <f>F114*'Aangeboden DRU''s TOTAAL'!$C$21</f>
        <v>0</v>
      </c>
      <c r="L114" s="45">
        <f>G114*'Aangeboden DRU''s TOTAAL'!$C$21</f>
        <v>0</v>
      </c>
      <c r="M114" s="31"/>
      <c r="N114" s="31"/>
      <c r="O114" s="31"/>
    </row>
    <row r="115" spans="1:15" s="32" customFormat="1">
      <c r="A115" s="19" t="str">
        <f>A113</f>
        <v>&lt;invullen&gt;</v>
      </c>
      <c r="B115" s="11"/>
      <c r="C115" s="11"/>
      <c r="D115" s="14"/>
      <c r="E115" s="14"/>
      <c r="F115" s="14"/>
      <c r="G115" s="14"/>
      <c r="H115" s="5" t="s">
        <v>21</v>
      </c>
      <c r="I115" s="44">
        <f>D115*'Aangeboden DRU''s TOTAAL'!$C$25</f>
        <v>0</v>
      </c>
      <c r="J115" s="44">
        <f>E115*'Aangeboden DRU''s TOTAAL'!$C$25</f>
        <v>0</v>
      </c>
      <c r="K115" s="44">
        <f>F115*'Aangeboden DRU''s TOTAAL'!$C$25</f>
        <v>0</v>
      </c>
      <c r="L115" s="45">
        <f>G115*'Aangeboden DRU''s TOTAAL'!$C$25</f>
        <v>0</v>
      </c>
      <c r="M115" s="31"/>
      <c r="N115" s="31"/>
      <c r="O115" s="31"/>
    </row>
    <row r="116" spans="1:15" s="32" customFormat="1">
      <c r="A116" s="18" t="s">
        <v>5</v>
      </c>
      <c r="B116" s="11"/>
      <c r="C116" s="11"/>
      <c r="D116" s="14"/>
      <c r="E116" s="14"/>
      <c r="F116" s="14"/>
      <c r="G116" s="14"/>
      <c r="H116" s="3" t="s">
        <v>19</v>
      </c>
      <c r="I116" s="44">
        <f>D116*'Aangeboden DRU''s TOTAAL'!$C$17</f>
        <v>0</v>
      </c>
      <c r="J116" s="44">
        <f>E116*'Aangeboden DRU''s TOTAAL'!$C$17</f>
        <v>0</v>
      </c>
      <c r="K116" s="44">
        <f>F116*'Aangeboden DRU''s TOTAAL'!$C$17</f>
        <v>0</v>
      </c>
      <c r="L116" s="45">
        <f>G116*'Aangeboden DRU''s TOTAAL'!$C$17</f>
        <v>0</v>
      </c>
      <c r="M116" s="31"/>
      <c r="N116" s="31"/>
      <c r="O116" s="31"/>
    </row>
    <row r="117" spans="1:15" s="32" customFormat="1">
      <c r="A117" s="19" t="str">
        <f>A116</f>
        <v>&lt;invullen&gt;</v>
      </c>
      <c r="B117" s="11"/>
      <c r="C117" s="11"/>
      <c r="D117" s="14"/>
      <c r="E117" s="14"/>
      <c r="F117" s="14"/>
      <c r="G117" s="14"/>
      <c r="H117" s="3" t="s">
        <v>20</v>
      </c>
      <c r="I117" s="44">
        <f>D117*'Aangeboden DRU''s TOTAAL'!$C$21</f>
        <v>0</v>
      </c>
      <c r="J117" s="44">
        <f>E117*'Aangeboden DRU''s TOTAAL'!$C$21</f>
        <v>0</v>
      </c>
      <c r="K117" s="44">
        <f>F117*'Aangeboden DRU''s TOTAAL'!$C$21</f>
        <v>0</v>
      </c>
      <c r="L117" s="45">
        <f>G117*'Aangeboden DRU''s TOTAAL'!$C$21</f>
        <v>0</v>
      </c>
      <c r="M117" s="31"/>
      <c r="N117" s="31"/>
      <c r="O117" s="31"/>
    </row>
    <row r="118" spans="1:15" s="32" customFormat="1">
      <c r="A118" s="19" t="str">
        <f>A116</f>
        <v>&lt;invullen&gt;</v>
      </c>
      <c r="B118" s="11"/>
      <c r="C118" s="11"/>
      <c r="D118" s="14"/>
      <c r="E118" s="14"/>
      <c r="F118" s="14"/>
      <c r="G118" s="14"/>
      <c r="H118" s="3" t="s">
        <v>21</v>
      </c>
      <c r="I118" s="44">
        <f>D118*'Aangeboden DRU''s TOTAAL'!$C$25</f>
        <v>0</v>
      </c>
      <c r="J118" s="44">
        <f>E118*'Aangeboden DRU''s TOTAAL'!$C$25</f>
        <v>0</v>
      </c>
      <c r="K118" s="44">
        <f>F118*'Aangeboden DRU''s TOTAAL'!$C$25</f>
        <v>0</v>
      </c>
      <c r="L118" s="45">
        <f>G118*'Aangeboden DRU''s TOTAAL'!$C$25</f>
        <v>0</v>
      </c>
      <c r="M118" s="31"/>
      <c r="N118" s="31"/>
      <c r="O118" s="31"/>
    </row>
    <row r="119" spans="1:15" s="32" customFormat="1">
      <c r="A119" s="18" t="s">
        <v>5</v>
      </c>
      <c r="B119" s="11"/>
      <c r="C119" s="11"/>
      <c r="D119" s="14"/>
      <c r="E119" s="14"/>
      <c r="F119" s="14"/>
      <c r="G119" s="14"/>
      <c r="H119" s="4" t="s">
        <v>19</v>
      </c>
      <c r="I119" s="44">
        <f>D119*'Aangeboden DRU''s TOTAAL'!$C$17</f>
        <v>0</v>
      </c>
      <c r="J119" s="44">
        <f>E119*'Aangeboden DRU''s TOTAAL'!$C$17</f>
        <v>0</v>
      </c>
      <c r="K119" s="44">
        <f>F119*'Aangeboden DRU''s TOTAAL'!$C$17</f>
        <v>0</v>
      </c>
      <c r="L119" s="45">
        <f>G119*'Aangeboden DRU''s TOTAAL'!$C$17</f>
        <v>0</v>
      </c>
      <c r="M119" s="31"/>
      <c r="N119" s="31"/>
      <c r="O119" s="31"/>
    </row>
    <row r="120" spans="1:15" s="32" customFormat="1">
      <c r="A120" s="19" t="str">
        <f>A119</f>
        <v>&lt;invullen&gt;</v>
      </c>
      <c r="B120" s="11"/>
      <c r="C120" s="11"/>
      <c r="D120" s="14"/>
      <c r="E120" s="14"/>
      <c r="F120" s="14"/>
      <c r="G120" s="14"/>
      <c r="H120" s="4" t="s">
        <v>20</v>
      </c>
      <c r="I120" s="44">
        <f>D120*'Aangeboden DRU''s TOTAAL'!$C$21</f>
        <v>0</v>
      </c>
      <c r="J120" s="44">
        <f>E120*'Aangeboden DRU''s TOTAAL'!$C$21</f>
        <v>0</v>
      </c>
      <c r="K120" s="44">
        <f>F120*'Aangeboden DRU''s TOTAAL'!$C$21</f>
        <v>0</v>
      </c>
      <c r="L120" s="45">
        <f>G120*'Aangeboden DRU''s TOTAAL'!$C$21</f>
        <v>0</v>
      </c>
      <c r="M120" s="31"/>
      <c r="N120" s="31"/>
      <c r="O120" s="31"/>
    </row>
    <row r="121" spans="1:15" s="32" customFormat="1">
      <c r="A121" s="19" t="str">
        <f>A119</f>
        <v>&lt;invullen&gt;</v>
      </c>
      <c r="B121" s="11"/>
      <c r="C121" s="11"/>
      <c r="D121" s="14"/>
      <c r="E121" s="14"/>
      <c r="F121" s="14"/>
      <c r="G121" s="14"/>
      <c r="H121" s="4" t="s">
        <v>21</v>
      </c>
      <c r="I121" s="44">
        <f>D121*'Aangeboden DRU''s TOTAAL'!$C$25</f>
        <v>0</v>
      </c>
      <c r="J121" s="44">
        <f>E121*'Aangeboden DRU''s TOTAAL'!$C$25</f>
        <v>0</v>
      </c>
      <c r="K121" s="44">
        <f>F121*'Aangeboden DRU''s TOTAAL'!$C$25</f>
        <v>0</v>
      </c>
      <c r="L121" s="45">
        <f>G121*'Aangeboden DRU''s TOTAAL'!$C$25</f>
        <v>0</v>
      </c>
      <c r="M121" s="31"/>
      <c r="N121" s="31"/>
      <c r="O121" s="31"/>
    </row>
    <row r="122" spans="1:15" s="32" customFormat="1">
      <c r="A122" s="18" t="s">
        <v>5</v>
      </c>
      <c r="B122" s="11"/>
      <c r="C122" s="11"/>
      <c r="D122" s="14"/>
      <c r="E122" s="14"/>
      <c r="F122" s="14"/>
      <c r="G122" s="14"/>
      <c r="H122" s="9" t="s">
        <v>19</v>
      </c>
      <c r="I122" s="44">
        <f>D122*'Aangeboden DRU''s TOTAAL'!$C$17</f>
        <v>0</v>
      </c>
      <c r="J122" s="44">
        <f>E122*'Aangeboden DRU''s TOTAAL'!$C$17</f>
        <v>0</v>
      </c>
      <c r="K122" s="44">
        <f>F122*'Aangeboden DRU''s TOTAAL'!$C$17</f>
        <v>0</v>
      </c>
      <c r="L122" s="45">
        <f>G122*'Aangeboden DRU''s TOTAAL'!$C$17</f>
        <v>0</v>
      </c>
      <c r="M122" s="31"/>
      <c r="N122" s="31"/>
      <c r="O122" s="31"/>
    </row>
    <row r="123" spans="1:15" s="32" customFormat="1">
      <c r="A123" s="19" t="str">
        <f>A122</f>
        <v>&lt;invullen&gt;</v>
      </c>
      <c r="B123" s="11"/>
      <c r="C123" s="11"/>
      <c r="D123" s="14"/>
      <c r="E123" s="14"/>
      <c r="F123" s="14"/>
      <c r="G123" s="14"/>
      <c r="H123" s="9" t="s">
        <v>20</v>
      </c>
      <c r="I123" s="44">
        <f>D123*'Aangeboden DRU''s TOTAAL'!$C$21</f>
        <v>0</v>
      </c>
      <c r="J123" s="44">
        <f>E123*'Aangeboden DRU''s TOTAAL'!$C$21</f>
        <v>0</v>
      </c>
      <c r="K123" s="44">
        <f>F123*'Aangeboden DRU''s TOTAAL'!$C$21</f>
        <v>0</v>
      </c>
      <c r="L123" s="45">
        <f>G123*'Aangeboden DRU''s TOTAAL'!$C$21</f>
        <v>0</v>
      </c>
      <c r="M123" s="31"/>
      <c r="N123" s="31"/>
      <c r="O123" s="31"/>
    </row>
    <row r="124" spans="1:15" s="32" customFormat="1">
      <c r="A124" s="19" t="str">
        <f>A122</f>
        <v>&lt;invullen&gt;</v>
      </c>
      <c r="B124" s="11"/>
      <c r="C124" s="11"/>
      <c r="D124" s="14"/>
      <c r="E124" s="14"/>
      <c r="F124" s="14"/>
      <c r="G124" s="14"/>
      <c r="H124" s="9" t="s">
        <v>21</v>
      </c>
      <c r="I124" s="44">
        <f>D124*'Aangeboden DRU''s TOTAAL'!$C$25</f>
        <v>0</v>
      </c>
      <c r="J124" s="44">
        <f>E124*'Aangeboden DRU''s TOTAAL'!$C$25</f>
        <v>0</v>
      </c>
      <c r="K124" s="44">
        <f>F124*'Aangeboden DRU''s TOTAAL'!$C$25</f>
        <v>0</v>
      </c>
      <c r="L124" s="45">
        <f>G124*'Aangeboden DRU''s TOTAAL'!$C$25</f>
        <v>0</v>
      </c>
      <c r="M124" s="31"/>
      <c r="N124" s="31"/>
      <c r="O124" s="31"/>
    </row>
    <row r="125" spans="1:15" s="32" customFormat="1">
      <c r="A125" s="18" t="s">
        <v>5</v>
      </c>
      <c r="B125" s="11"/>
      <c r="C125" s="11"/>
      <c r="D125" s="14"/>
      <c r="E125" s="14"/>
      <c r="F125" s="14"/>
      <c r="G125" s="14"/>
      <c r="H125" s="7" t="s">
        <v>19</v>
      </c>
      <c r="I125" s="44">
        <f>D125*'Aangeboden DRU''s TOTAAL'!$C$17</f>
        <v>0</v>
      </c>
      <c r="J125" s="44">
        <f>E125*'Aangeboden DRU''s TOTAAL'!$C$17</f>
        <v>0</v>
      </c>
      <c r="K125" s="44">
        <f>F125*'Aangeboden DRU''s TOTAAL'!$C$17</f>
        <v>0</v>
      </c>
      <c r="L125" s="45">
        <f>G125*'Aangeboden DRU''s TOTAAL'!$C$17</f>
        <v>0</v>
      </c>
      <c r="M125" s="31"/>
      <c r="N125" s="31"/>
      <c r="O125" s="31"/>
    </row>
    <row r="126" spans="1:15" s="32" customFormat="1">
      <c r="A126" s="19" t="str">
        <f>A125</f>
        <v>&lt;invullen&gt;</v>
      </c>
      <c r="B126" s="11"/>
      <c r="C126" s="11"/>
      <c r="D126" s="14"/>
      <c r="E126" s="14"/>
      <c r="F126" s="14"/>
      <c r="G126" s="14"/>
      <c r="H126" s="7" t="s">
        <v>20</v>
      </c>
      <c r="I126" s="44">
        <f>D126*'Aangeboden DRU''s TOTAAL'!$C$21</f>
        <v>0</v>
      </c>
      <c r="J126" s="44">
        <f>E126*'Aangeboden DRU''s TOTAAL'!$C$21</f>
        <v>0</v>
      </c>
      <c r="K126" s="44">
        <f>F126*'Aangeboden DRU''s TOTAAL'!$C$21</f>
        <v>0</v>
      </c>
      <c r="L126" s="45">
        <f>G126*'Aangeboden DRU''s TOTAAL'!$C$21</f>
        <v>0</v>
      </c>
      <c r="M126" s="31"/>
      <c r="N126" s="31"/>
      <c r="O126" s="31"/>
    </row>
    <row r="127" spans="1:15" s="32" customFormat="1">
      <c r="A127" s="19" t="str">
        <f>A125</f>
        <v>&lt;invullen&gt;</v>
      </c>
      <c r="B127" s="11"/>
      <c r="C127" s="11"/>
      <c r="D127" s="14"/>
      <c r="E127" s="14"/>
      <c r="F127" s="14"/>
      <c r="G127" s="14"/>
      <c r="H127" s="7" t="s">
        <v>21</v>
      </c>
      <c r="I127" s="44">
        <f>D127*'Aangeboden DRU''s TOTAAL'!$C$25</f>
        <v>0</v>
      </c>
      <c r="J127" s="44">
        <f>E127*'Aangeboden DRU''s TOTAAL'!$C$25</f>
        <v>0</v>
      </c>
      <c r="K127" s="44">
        <f>F127*'Aangeboden DRU''s TOTAAL'!$C$25</f>
        <v>0</v>
      </c>
      <c r="L127" s="45">
        <f>G127*'Aangeboden DRU''s TOTAAL'!$C$25</f>
        <v>0</v>
      </c>
      <c r="M127" s="31"/>
      <c r="N127" s="31"/>
      <c r="O127" s="31"/>
    </row>
    <row r="128" spans="1:15" s="32" customFormat="1">
      <c r="A128" s="18" t="s">
        <v>5</v>
      </c>
      <c r="B128" s="11"/>
      <c r="C128" s="11"/>
      <c r="D128" s="14"/>
      <c r="E128" s="14"/>
      <c r="F128" s="14"/>
      <c r="G128" s="14"/>
      <c r="H128" s="6" t="s">
        <v>19</v>
      </c>
      <c r="I128" s="44">
        <f>D128*'Aangeboden DRU''s TOTAAL'!$C$17</f>
        <v>0</v>
      </c>
      <c r="J128" s="44">
        <f>E128*'Aangeboden DRU''s TOTAAL'!$C$17</f>
        <v>0</v>
      </c>
      <c r="K128" s="44">
        <f>F128*'Aangeboden DRU''s TOTAAL'!$C$17</f>
        <v>0</v>
      </c>
      <c r="L128" s="45">
        <f>G128*'Aangeboden DRU''s TOTAAL'!$C$17</f>
        <v>0</v>
      </c>
      <c r="M128" s="31"/>
      <c r="N128" s="31"/>
      <c r="O128" s="31"/>
    </row>
    <row r="129" spans="1:15" s="32" customFormat="1">
      <c r="A129" s="19" t="str">
        <f>A128</f>
        <v>&lt;invullen&gt;</v>
      </c>
      <c r="B129" s="11"/>
      <c r="C129" s="11"/>
      <c r="D129" s="14"/>
      <c r="E129" s="14"/>
      <c r="F129" s="14"/>
      <c r="G129" s="14"/>
      <c r="H129" s="6" t="s">
        <v>20</v>
      </c>
      <c r="I129" s="44">
        <f>D129*'Aangeboden DRU''s TOTAAL'!$C$21</f>
        <v>0</v>
      </c>
      <c r="J129" s="44">
        <f>E129*'Aangeboden DRU''s TOTAAL'!$C$21</f>
        <v>0</v>
      </c>
      <c r="K129" s="44">
        <f>F129*'Aangeboden DRU''s TOTAAL'!$C$21</f>
        <v>0</v>
      </c>
      <c r="L129" s="45">
        <f>G129*'Aangeboden DRU''s TOTAAL'!$C$21</f>
        <v>0</v>
      </c>
      <c r="M129" s="31"/>
      <c r="N129" s="31"/>
      <c r="O129" s="31"/>
    </row>
    <row r="130" spans="1:15" s="32" customFormat="1">
      <c r="A130" s="19" t="str">
        <f>A128</f>
        <v>&lt;invullen&gt;</v>
      </c>
      <c r="B130" s="11"/>
      <c r="C130" s="11"/>
      <c r="D130" s="14"/>
      <c r="E130" s="14"/>
      <c r="F130" s="14"/>
      <c r="G130" s="14"/>
      <c r="H130" s="6" t="s">
        <v>21</v>
      </c>
      <c r="I130" s="44">
        <f>D130*'Aangeboden DRU''s TOTAAL'!$C$25</f>
        <v>0</v>
      </c>
      <c r="J130" s="44">
        <f>E130*'Aangeboden DRU''s TOTAAL'!$C$25</f>
        <v>0</v>
      </c>
      <c r="K130" s="44">
        <f>F130*'Aangeboden DRU''s TOTAAL'!$C$25</f>
        <v>0</v>
      </c>
      <c r="L130" s="45">
        <f>G130*'Aangeboden DRU''s TOTAAL'!$C$25</f>
        <v>0</v>
      </c>
      <c r="M130" s="31"/>
      <c r="N130" s="31"/>
      <c r="O130" s="31"/>
    </row>
    <row r="131" spans="1:15" s="32" customFormat="1">
      <c r="A131" s="18" t="s">
        <v>5</v>
      </c>
      <c r="B131" s="11"/>
      <c r="C131" s="11"/>
      <c r="D131" s="14"/>
      <c r="E131" s="14"/>
      <c r="F131" s="14"/>
      <c r="G131" s="14"/>
      <c r="H131" s="8" t="s">
        <v>19</v>
      </c>
      <c r="I131" s="44">
        <f>D131*'Aangeboden DRU''s TOTAAL'!$C$17</f>
        <v>0</v>
      </c>
      <c r="J131" s="44">
        <f>E131*'Aangeboden DRU''s TOTAAL'!$C$17</f>
        <v>0</v>
      </c>
      <c r="K131" s="44">
        <f>F131*'Aangeboden DRU''s TOTAAL'!$C$17</f>
        <v>0</v>
      </c>
      <c r="L131" s="45">
        <f>G131*'Aangeboden DRU''s TOTAAL'!$C$17</f>
        <v>0</v>
      </c>
      <c r="M131" s="31"/>
      <c r="N131" s="31"/>
      <c r="O131" s="31"/>
    </row>
    <row r="132" spans="1:15" s="32" customFormat="1">
      <c r="A132" s="19" t="str">
        <f>A131</f>
        <v>&lt;invullen&gt;</v>
      </c>
      <c r="B132" s="11"/>
      <c r="C132" s="11"/>
      <c r="D132" s="14"/>
      <c r="E132" s="14"/>
      <c r="F132" s="14"/>
      <c r="G132" s="14"/>
      <c r="H132" s="8" t="s">
        <v>20</v>
      </c>
      <c r="I132" s="44">
        <f>D132*'Aangeboden DRU''s TOTAAL'!$C$21</f>
        <v>0</v>
      </c>
      <c r="J132" s="44">
        <f>E132*'Aangeboden DRU''s TOTAAL'!$C$21</f>
        <v>0</v>
      </c>
      <c r="K132" s="44">
        <f>F132*'Aangeboden DRU''s TOTAAL'!$C$21</f>
        <v>0</v>
      </c>
      <c r="L132" s="45">
        <f>G132*'Aangeboden DRU''s TOTAAL'!$C$21</f>
        <v>0</v>
      </c>
      <c r="M132" s="31"/>
      <c r="N132" s="31"/>
      <c r="O132" s="31"/>
    </row>
    <row r="133" spans="1:15" s="32" customFormat="1">
      <c r="A133" s="19" t="str">
        <f>A131</f>
        <v>&lt;invullen&gt;</v>
      </c>
      <c r="B133" s="11"/>
      <c r="C133" s="11"/>
      <c r="D133" s="14"/>
      <c r="E133" s="14"/>
      <c r="F133" s="14"/>
      <c r="G133" s="14"/>
      <c r="H133" s="8" t="s">
        <v>21</v>
      </c>
      <c r="I133" s="44">
        <f>D133*'Aangeboden DRU''s TOTAAL'!$C$25</f>
        <v>0</v>
      </c>
      <c r="J133" s="44">
        <f>E133*'Aangeboden DRU''s TOTAAL'!$C$25</f>
        <v>0</v>
      </c>
      <c r="K133" s="44">
        <f>F133*'Aangeboden DRU''s TOTAAL'!$C$25</f>
        <v>0</v>
      </c>
      <c r="L133" s="45">
        <f>G133*'Aangeboden DRU''s TOTAAL'!$C$25</f>
        <v>0</v>
      </c>
      <c r="M133" s="31"/>
      <c r="N133" s="31"/>
      <c r="O133" s="31"/>
    </row>
    <row r="134" spans="1:15" s="32" customFormat="1">
      <c r="A134" s="18" t="s">
        <v>5</v>
      </c>
      <c r="B134" s="11"/>
      <c r="C134" s="11"/>
      <c r="D134" s="14"/>
      <c r="E134" s="14"/>
      <c r="F134" s="14"/>
      <c r="G134" s="14"/>
      <c r="H134" s="5" t="s">
        <v>19</v>
      </c>
      <c r="I134" s="44">
        <f>D134*'Aangeboden DRU''s TOTAAL'!$C$17</f>
        <v>0</v>
      </c>
      <c r="J134" s="44">
        <f>E134*'Aangeboden DRU''s TOTAAL'!$C$17</f>
        <v>0</v>
      </c>
      <c r="K134" s="44">
        <f>F134*'Aangeboden DRU''s TOTAAL'!$C$17</f>
        <v>0</v>
      </c>
      <c r="L134" s="45">
        <f>G134*'Aangeboden DRU''s TOTAAL'!$C$17</f>
        <v>0</v>
      </c>
      <c r="M134" s="31"/>
      <c r="N134" s="31"/>
      <c r="O134" s="31"/>
    </row>
    <row r="135" spans="1:15" s="32" customFormat="1">
      <c r="A135" s="19" t="str">
        <f>A134</f>
        <v>&lt;invullen&gt;</v>
      </c>
      <c r="B135" s="11"/>
      <c r="C135" s="11"/>
      <c r="D135" s="14"/>
      <c r="E135" s="14"/>
      <c r="F135" s="14"/>
      <c r="G135" s="14"/>
      <c r="H135" s="5" t="s">
        <v>20</v>
      </c>
      <c r="I135" s="44">
        <f>D135*'Aangeboden DRU''s TOTAAL'!$C$21</f>
        <v>0</v>
      </c>
      <c r="J135" s="44">
        <f>E135*'Aangeboden DRU''s TOTAAL'!$C$21</f>
        <v>0</v>
      </c>
      <c r="K135" s="44">
        <f>F135*'Aangeboden DRU''s TOTAAL'!$C$21</f>
        <v>0</v>
      </c>
      <c r="L135" s="45">
        <f>G135*'Aangeboden DRU''s TOTAAL'!$C$21</f>
        <v>0</v>
      </c>
      <c r="M135" s="31"/>
      <c r="N135" s="31"/>
      <c r="O135" s="31"/>
    </row>
    <row r="136" spans="1:15" s="32" customFormat="1">
      <c r="A136" s="19" t="str">
        <f>A134</f>
        <v>&lt;invullen&gt;</v>
      </c>
      <c r="B136" s="11"/>
      <c r="C136" s="11"/>
      <c r="D136" s="14"/>
      <c r="E136" s="14"/>
      <c r="F136" s="14"/>
      <c r="G136" s="14"/>
      <c r="H136" s="5" t="s">
        <v>21</v>
      </c>
      <c r="I136" s="44">
        <f>D136*'Aangeboden DRU''s TOTAAL'!$C$25</f>
        <v>0</v>
      </c>
      <c r="J136" s="44">
        <f>E136*'Aangeboden DRU''s TOTAAL'!$C$25</f>
        <v>0</v>
      </c>
      <c r="K136" s="44">
        <f>F136*'Aangeboden DRU''s TOTAAL'!$C$25</f>
        <v>0</v>
      </c>
      <c r="L136" s="45">
        <f>G136*'Aangeboden DRU''s TOTAAL'!$C$25</f>
        <v>0</v>
      </c>
      <c r="M136" s="31"/>
      <c r="N136" s="31"/>
      <c r="O136" s="31"/>
    </row>
    <row r="137" spans="1:15" s="32" customFormat="1">
      <c r="A137" s="18" t="s">
        <v>5</v>
      </c>
      <c r="B137" s="11"/>
      <c r="C137" s="11"/>
      <c r="D137" s="14"/>
      <c r="E137" s="14"/>
      <c r="F137" s="14"/>
      <c r="G137" s="14"/>
      <c r="H137" s="3" t="s">
        <v>19</v>
      </c>
      <c r="I137" s="44">
        <f>D137*'Aangeboden DRU''s TOTAAL'!$C$17</f>
        <v>0</v>
      </c>
      <c r="J137" s="44">
        <f>E137*'Aangeboden DRU''s TOTAAL'!$C$17</f>
        <v>0</v>
      </c>
      <c r="K137" s="44">
        <f>F137*'Aangeboden DRU''s TOTAAL'!$C$17</f>
        <v>0</v>
      </c>
      <c r="L137" s="45">
        <f>G137*'Aangeboden DRU''s TOTAAL'!$C$17</f>
        <v>0</v>
      </c>
      <c r="M137" s="31"/>
      <c r="N137" s="31"/>
      <c r="O137" s="31"/>
    </row>
    <row r="138" spans="1:15" s="32" customFormat="1">
      <c r="A138" s="19" t="str">
        <f>A137</f>
        <v>&lt;invullen&gt;</v>
      </c>
      <c r="B138" s="11"/>
      <c r="C138" s="11"/>
      <c r="D138" s="14"/>
      <c r="E138" s="14"/>
      <c r="F138" s="14"/>
      <c r="G138" s="14"/>
      <c r="H138" s="3" t="s">
        <v>20</v>
      </c>
      <c r="I138" s="44">
        <f>D138*'Aangeboden DRU''s TOTAAL'!$C$21</f>
        <v>0</v>
      </c>
      <c r="J138" s="44">
        <f>E138*'Aangeboden DRU''s TOTAAL'!$C$21</f>
        <v>0</v>
      </c>
      <c r="K138" s="44">
        <f>F138*'Aangeboden DRU''s TOTAAL'!$C$21</f>
        <v>0</v>
      </c>
      <c r="L138" s="45">
        <f>G138*'Aangeboden DRU''s TOTAAL'!$C$21</f>
        <v>0</v>
      </c>
      <c r="M138" s="31"/>
      <c r="N138" s="31"/>
      <c r="O138" s="31"/>
    </row>
    <row r="139" spans="1:15" s="32" customFormat="1">
      <c r="A139" s="19" t="str">
        <f>A137</f>
        <v>&lt;invullen&gt;</v>
      </c>
      <c r="B139" s="11"/>
      <c r="C139" s="11"/>
      <c r="D139" s="14"/>
      <c r="E139" s="14"/>
      <c r="F139" s="14"/>
      <c r="G139" s="14"/>
      <c r="H139" s="3" t="s">
        <v>21</v>
      </c>
      <c r="I139" s="44">
        <f>D139*'Aangeboden DRU''s TOTAAL'!$C$25</f>
        <v>0</v>
      </c>
      <c r="J139" s="44">
        <f>E139*'Aangeboden DRU''s TOTAAL'!$C$25</f>
        <v>0</v>
      </c>
      <c r="K139" s="44">
        <f>F139*'Aangeboden DRU''s TOTAAL'!$C$25</f>
        <v>0</v>
      </c>
      <c r="L139" s="45">
        <f>G139*'Aangeboden DRU''s TOTAAL'!$C$25</f>
        <v>0</v>
      </c>
      <c r="M139" s="31"/>
      <c r="N139" s="31"/>
      <c r="O139" s="31"/>
    </row>
    <row r="140" spans="1:15" s="32" customFormat="1">
      <c r="A140" s="18" t="s">
        <v>5</v>
      </c>
      <c r="B140" s="11"/>
      <c r="C140" s="11"/>
      <c r="D140" s="14"/>
      <c r="E140" s="14"/>
      <c r="F140" s="14"/>
      <c r="G140" s="14"/>
      <c r="H140" s="4" t="s">
        <v>19</v>
      </c>
      <c r="I140" s="44">
        <f>D140*'Aangeboden DRU''s TOTAAL'!$C$17</f>
        <v>0</v>
      </c>
      <c r="J140" s="44">
        <f>E140*'Aangeboden DRU''s TOTAAL'!$C$17</f>
        <v>0</v>
      </c>
      <c r="K140" s="44">
        <f>F140*'Aangeboden DRU''s TOTAAL'!$C$17</f>
        <v>0</v>
      </c>
      <c r="L140" s="45">
        <f>G140*'Aangeboden DRU''s TOTAAL'!$C$17</f>
        <v>0</v>
      </c>
      <c r="M140" s="31"/>
      <c r="N140" s="31"/>
      <c r="O140" s="31"/>
    </row>
    <row r="141" spans="1:15" s="32" customFormat="1">
      <c r="A141" s="19" t="str">
        <f>A140</f>
        <v>&lt;invullen&gt;</v>
      </c>
      <c r="B141" s="11"/>
      <c r="C141" s="11"/>
      <c r="D141" s="14"/>
      <c r="E141" s="14"/>
      <c r="F141" s="14"/>
      <c r="G141" s="14"/>
      <c r="H141" s="4" t="s">
        <v>20</v>
      </c>
      <c r="I141" s="44">
        <f>D141*'Aangeboden DRU''s TOTAAL'!$C$21</f>
        <v>0</v>
      </c>
      <c r="J141" s="44">
        <f>E141*'Aangeboden DRU''s TOTAAL'!$C$21</f>
        <v>0</v>
      </c>
      <c r="K141" s="44">
        <f>F141*'Aangeboden DRU''s TOTAAL'!$C$21</f>
        <v>0</v>
      </c>
      <c r="L141" s="45">
        <f>G141*'Aangeboden DRU''s TOTAAL'!$C$21</f>
        <v>0</v>
      </c>
      <c r="M141" s="31"/>
      <c r="N141" s="31"/>
      <c r="O141" s="31"/>
    </row>
    <row r="142" spans="1:15" s="32" customFormat="1">
      <c r="A142" s="19" t="str">
        <f>A140</f>
        <v>&lt;invullen&gt;</v>
      </c>
      <c r="B142" s="11"/>
      <c r="C142" s="11"/>
      <c r="D142" s="14"/>
      <c r="E142" s="14"/>
      <c r="F142" s="14"/>
      <c r="G142" s="14"/>
      <c r="H142" s="4" t="s">
        <v>21</v>
      </c>
      <c r="I142" s="44">
        <f>D142*'Aangeboden DRU''s TOTAAL'!$C$25</f>
        <v>0</v>
      </c>
      <c r="J142" s="44">
        <f>E142*'Aangeboden DRU''s TOTAAL'!$C$25</f>
        <v>0</v>
      </c>
      <c r="K142" s="44">
        <f>F142*'Aangeboden DRU''s TOTAAL'!$C$25</f>
        <v>0</v>
      </c>
      <c r="L142" s="45">
        <f>G142*'Aangeboden DRU''s TOTAAL'!$C$25</f>
        <v>0</v>
      </c>
      <c r="M142" s="31"/>
      <c r="N142" s="31"/>
      <c r="O142" s="31"/>
    </row>
    <row r="143" spans="1:15" s="32" customFormat="1">
      <c r="A143" s="18" t="s">
        <v>5</v>
      </c>
      <c r="B143" s="11"/>
      <c r="C143" s="11"/>
      <c r="D143" s="14"/>
      <c r="E143" s="14"/>
      <c r="F143" s="14"/>
      <c r="G143" s="14"/>
      <c r="H143" s="9" t="s">
        <v>19</v>
      </c>
      <c r="I143" s="44">
        <f>D143*'Aangeboden DRU''s TOTAAL'!$C$17</f>
        <v>0</v>
      </c>
      <c r="J143" s="44">
        <f>E143*'Aangeboden DRU''s TOTAAL'!$C$17</f>
        <v>0</v>
      </c>
      <c r="K143" s="44">
        <f>F143*'Aangeboden DRU''s TOTAAL'!$C$17</f>
        <v>0</v>
      </c>
      <c r="L143" s="45">
        <f>G143*'Aangeboden DRU''s TOTAAL'!$C$17</f>
        <v>0</v>
      </c>
      <c r="M143" s="31"/>
      <c r="N143" s="31"/>
      <c r="O143" s="31"/>
    </row>
    <row r="144" spans="1:15" s="32" customFormat="1">
      <c r="A144" s="19" t="str">
        <f>A143</f>
        <v>&lt;invullen&gt;</v>
      </c>
      <c r="B144" s="11"/>
      <c r="C144" s="11"/>
      <c r="D144" s="14"/>
      <c r="E144" s="14"/>
      <c r="F144" s="14"/>
      <c r="G144" s="14"/>
      <c r="H144" s="9" t="s">
        <v>20</v>
      </c>
      <c r="I144" s="44">
        <f>D144*'Aangeboden DRU''s TOTAAL'!$C$21</f>
        <v>0</v>
      </c>
      <c r="J144" s="44">
        <f>E144*'Aangeboden DRU''s TOTAAL'!$C$21</f>
        <v>0</v>
      </c>
      <c r="K144" s="44">
        <f>F144*'Aangeboden DRU''s TOTAAL'!$C$21</f>
        <v>0</v>
      </c>
      <c r="L144" s="45">
        <f>G144*'Aangeboden DRU''s TOTAAL'!$C$21</f>
        <v>0</v>
      </c>
      <c r="M144" s="31"/>
      <c r="N144" s="31"/>
      <c r="O144" s="31"/>
    </row>
    <row r="145" spans="1:15" s="32" customFormat="1">
      <c r="A145" s="19" t="str">
        <f>A143</f>
        <v>&lt;invullen&gt;</v>
      </c>
      <c r="B145" s="11"/>
      <c r="C145" s="11"/>
      <c r="D145" s="14"/>
      <c r="E145" s="14"/>
      <c r="F145" s="14"/>
      <c r="G145" s="14"/>
      <c r="H145" s="9" t="s">
        <v>21</v>
      </c>
      <c r="I145" s="44">
        <f>D145*'Aangeboden DRU''s TOTAAL'!$C$25</f>
        <v>0</v>
      </c>
      <c r="J145" s="44">
        <f>E145*'Aangeboden DRU''s TOTAAL'!$C$25</f>
        <v>0</v>
      </c>
      <c r="K145" s="44">
        <f>F145*'Aangeboden DRU''s TOTAAL'!$C$25</f>
        <v>0</v>
      </c>
      <c r="L145" s="45">
        <f>G145*'Aangeboden DRU''s TOTAAL'!$C$25</f>
        <v>0</v>
      </c>
      <c r="M145" s="31"/>
      <c r="N145" s="31"/>
      <c r="O145" s="31"/>
    </row>
    <row r="146" spans="1:15" s="32" customFormat="1">
      <c r="A146" s="18" t="s">
        <v>5</v>
      </c>
      <c r="B146" s="11"/>
      <c r="C146" s="11"/>
      <c r="D146" s="14"/>
      <c r="E146" s="14"/>
      <c r="F146" s="14"/>
      <c r="G146" s="14"/>
      <c r="H146" s="7" t="s">
        <v>19</v>
      </c>
      <c r="I146" s="44">
        <f>D146*'Aangeboden DRU''s TOTAAL'!$C$17</f>
        <v>0</v>
      </c>
      <c r="J146" s="44">
        <f>E146*'Aangeboden DRU''s TOTAAL'!$C$17</f>
        <v>0</v>
      </c>
      <c r="K146" s="44">
        <f>F146*'Aangeboden DRU''s TOTAAL'!$C$17</f>
        <v>0</v>
      </c>
      <c r="L146" s="45">
        <f>G146*'Aangeboden DRU''s TOTAAL'!$C$17</f>
        <v>0</v>
      </c>
      <c r="M146" s="31"/>
      <c r="N146" s="31"/>
      <c r="O146" s="31"/>
    </row>
    <row r="147" spans="1:15" s="32" customFormat="1">
      <c r="A147" s="19" t="str">
        <f>A146</f>
        <v>&lt;invullen&gt;</v>
      </c>
      <c r="B147" s="11"/>
      <c r="C147" s="11"/>
      <c r="D147" s="14"/>
      <c r="E147" s="14"/>
      <c r="F147" s="14"/>
      <c r="G147" s="14"/>
      <c r="H147" s="7" t="s">
        <v>20</v>
      </c>
      <c r="I147" s="44">
        <f>D147*'Aangeboden DRU''s TOTAAL'!$C$21</f>
        <v>0</v>
      </c>
      <c r="J147" s="44">
        <f>E147*'Aangeboden DRU''s TOTAAL'!$C$21</f>
        <v>0</v>
      </c>
      <c r="K147" s="44">
        <f>F147*'Aangeboden DRU''s TOTAAL'!$C$21</f>
        <v>0</v>
      </c>
      <c r="L147" s="45">
        <f>G147*'Aangeboden DRU''s TOTAAL'!$C$21</f>
        <v>0</v>
      </c>
      <c r="M147" s="31"/>
      <c r="N147" s="31"/>
      <c r="O147" s="31"/>
    </row>
    <row r="148" spans="1:15" s="32" customFormat="1">
      <c r="A148" s="19" t="str">
        <f>A146</f>
        <v>&lt;invullen&gt;</v>
      </c>
      <c r="B148" s="11"/>
      <c r="C148" s="11"/>
      <c r="D148" s="14"/>
      <c r="E148" s="14"/>
      <c r="F148" s="14"/>
      <c r="G148" s="14"/>
      <c r="H148" s="7" t="s">
        <v>21</v>
      </c>
      <c r="I148" s="44">
        <f>D148*'Aangeboden DRU''s TOTAAL'!$C$25</f>
        <v>0</v>
      </c>
      <c r="J148" s="44">
        <f>E148*'Aangeboden DRU''s TOTAAL'!$C$25</f>
        <v>0</v>
      </c>
      <c r="K148" s="44">
        <f>F148*'Aangeboden DRU''s TOTAAL'!$C$25</f>
        <v>0</v>
      </c>
      <c r="L148" s="45">
        <f>G148*'Aangeboden DRU''s TOTAAL'!$C$25</f>
        <v>0</v>
      </c>
      <c r="M148" s="31"/>
      <c r="N148" s="31"/>
      <c r="O148" s="31"/>
    </row>
    <row r="149" spans="1:15" s="32" customFormat="1">
      <c r="A149" s="18" t="s">
        <v>5</v>
      </c>
      <c r="B149" s="11"/>
      <c r="C149" s="11"/>
      <c r="D149" s="14"/>
      <c r="E149" s="14"/>
      <c r="F149" s="14"/>
      <c r="G149" s="14"/>
      <c r="H149" s="6" t="s">
        <v>19</v>
      </c>
      <c r="I149" s="44">
        <f>D149*'Aangeboden DRU''s TOTAAL'!$C$17</f>
        <v>0</v>
      </c>
      <c r="J149" s="44">
        <f>E149*'Aangeboden DRU''s TOTAAL'!$C$17</f>
        <v>0</v>
      </c>
      <c r="K149" s="44">
        <f>F149*'Aangeboden DRU''s TOTAAL'!$C$17</f>
        <v>0</v>
      </c>
      <c r="L149" s="45">
        <f>G149*'Aangeboden DRU''s TOTAAL'!$C$17</f>
        <v>0</v>
      </c>
      <c r="M149" s="31"/>
      <c r="N149" s="31"/>
      <c r="O149" s="31"/>
    </row>
    <row r="150" spans="1:15" s="32" customFormat="1">
      <c r="A150" s="19" t="str">
        <f>A149</f>
        <v>&lt;invullen&gt;</v>
      </c>
      <c r="B150" s="11"/>
      <c r="C150" s="11"/>
      <c r="D150" s="14"/>
      <c r="E150" s="14"/>
      <c r="F150" s="14"/>
      <c r="G150" s="14"/>
      <c r="H150" s="6" t="s">
        <v>20</v>
      </c>
      <c r="I150" s="44">
        <f>D150*'Aangeboden DRU''s TOTAAL'!$C$21</f>
        <v>0</v>
      </c>
      <c r="J150" s="44">
        <f>E150*'Aangeboden DRU''s TOTAAL'!$C$21</f>
        <v>0</v>
      </c>
      <c r="K150" s="44">
        <f>F150*'Aangeboden DRU''s TOTAAL'!$C$21</f>
        <v>0</v>
      </c>
      <c r="L150" s="45">
        <f>G150*'Aangeboden DRU''s TOTAAL'!$C$21</f>
        <v>0</v>
      </c>
      <c r="M150" s="31"/>
      <c r="N150" s="31"/>
      <c r="O150" s="31"/>
    </row>
    <row r="151" spans="1:15" s="32" customFormat="1">
      <c r="A151" s="19" t="str">
        <f>A149</f>
        <v>&lt;invullen&gt;</v>
      </c>
      <c r="B151" s="11"/>
      <c r="C151" s="11"/>
      <c r="D151" s="14"/>
      <c r="E151" s="14"/>
      <c r="F151" s="14"/>
      <c r="G151" s="14"/>
      <c r="H151" s="6" t="s">
        <v>21</v>
      </c>
      <c r="I151" s="44">
        <f>D151*'Aangeboden DRU''s TOTAAL'!$C$25</f>
        <v>0</v>
      </c>
      <c r="J151" s="44">
        <f>E151*'Aangeboden DRU''s TOTAAL'!$C$25</f>
        <v>0</v>
      </c>
      <c r="K151" s="44">
        <f>F151*'Aangeboden DRU''s TOTAAL'!$C$25</f>
        <v>0</v>
      </c>
      <c r="L151" s="45">
        <f>G151*'Aangeboden DRU''s TOTAAL'!$C$25</f>
        <v>0</v>
      </c>
      <c r="M151" s="31"/>
      <c r="N151" s="31"/>
      <c r="O151" s="31"/>
    </row>
    <row r="152" spans="1:15" s="32" customFormat="1">
      <c r="A152" s="18" t="s">
        <v>5</v>
      </c>
      <c r="B152" s="11"/>
      <c r="C152" s="11"/>
      <c r="D152" s="14"/>
      <c r="E152" s="14"/>
      <c r="F152" s="14"/>
      <c r="G152" s="14"/>
      <c r="H152" s="8" t="s">
        <v>19</v>
      </c>
      <c r="I152" s="44">
        <f>D152*'Aangeboden DRU''s TOTAAL'!$C$17</f>
        <v>0</v>
      </c>
      <c r="J152" s="44">
        <f>E152*'Aangeboden DRU''s TOTAAL'!$C$17</f>
        <v>0</v>
      </c>
      <c r="K152" s="44">
        <f>F152*'Aangeboden DRU''s TOTAAL'!$C$17</f>
        <v>0</v>
      </c>
      <c r="L152" s="45">
        <f>G152*'Aangeboden DRU''s TOTAAL'!$C$17</f>
        <v>0</v>
      </c>
      <c r="M152" s="31"/>
      <c r="N152" s="31"/>
      <c r="O152" s="31"/>
    </row>
    <row r="153" spans="1:15" s="32" customFormat="1">
      <c r="A153" s="19" t="str">
        <f>A152</f>
        <v>&lt;invullen&gt;</v>
      </c>
      <c r="B153" s="11"/>
      <c r="C153" s="11"/>
      <c r="D153" s="14"/>
      <c r="E153" s="14"/>
      <c r="F153" s="14"/>
      <c r="G153" s="14"/>
      <c r="H153" s="8" t="s">
        <v>20</v>
      </c>
      <c r="I153" s="44">
        <f>D153*'Aangeboden DRU''s TOTAAL'!$C$21</f>
        <v>0</v>
      </c>
      <c r="J153" s="44">
        <f>E153*'Aangeboden DRU''s TOTAAL'!$C$21</f>
        <v>0</v>
      </c>
      <c r="K153" s="44">
        <f>F153*'Aangeboden DRU''s TOTAAL'!$C$21</f>
        <v>0</v>
      </c>
      <c r="L153" s="45">
        <f>G153*'Aangeboden DRU''s TOTAAL'!$C$21</f>
        <v>0</v>
      </c>
      <c r="M153" s="31"/>
      <c r="N153" s="31"/>
      <c r="O153" s="31"/>
    </row>
    <row r="154" spans="1:15" s="32" customFormat="1">
      <c r="A154" s="19" t="str">
        <f>A152</f>
        <v>&lt;invullen&gt;</v>
      </c>
      <c r="B154" s="11"/>
      <c r="C154" s="11"/>
      <c r="D154" s="14"/>
      <c r="E154" s="14"/>
      <c r="F154" s="14"/>
      <c r="G154" s="14"/>
      <c r="H154" s="8" t="s">
        <v>21</v>
      </c>
      <c r="I154" s="44">
        <f>D154*'Aangeboden DRU''s TOTAAL'!$C$25</f>
        <v>0</v>
      </c>
      <c r="J154" s="44">
        <f>E154*'Aangeboden DRU''s TOTAAL'!$C$25</f>
        <v>0</v>
      </c>
      <c r="K154" s="44">
        <f>F154*'Aangeboden DRU''s TOTAAL'!$C$25</f>
        <v>0</v>
      </c>
      <c r="L154" s="45">
        <f>G154*'Aangeboden DRU''s TOTAAL'!$C$25</f>
        <v>0</v>
      </c>
      <c r="M154" s="31"/>
      <c r="N154" s="31"/>
      <c r="O154" s="31"/>
    </row>
    <row r="155" spans="1:15" s="32" customFormat="1">
      <c r="A155" s="18" t="s">
        <v>5</v>
      </c>
      <c r="B155" s="11"/>
      <c r="C155" s="11"/>
      <c r="D155" s="14"/>
      <c r="E155" s="14"/>
      <c r="F155" s="14"/>
      <c r="G155" s="14"/>
      <c r="H155" s="5" t="s">
        <v>19</v>
      </c>
      <c r="I155" s="44">
        <f>D155*'Aangeboden DRU''s TOTAAL'!$C$17</f>
        <v>0</v>
      </c>
      <c r="J155" s="44">
        <f>E155*'Aangeboden DRU''s TOTAAL'!$C$17</f>
        <v>0</v>
      </c>
      <c r="K155" s="44">
        <f>F155*'Aangeboden DRU''s TOTAAL'!$C$17</f>
        <v>0</v>
      </c>
      <c r="L155" s="45">
        <f>G155*'Aangeboden DRU''s TOTAAL'!$C$17</f>
        <v>0</v>
      </c>
      <c r="M155" s="31"/>
      <c r="N155" s="31"/>
      <c r="O155" s="31"/>
    </row>
    <row r="156" spans="1:15" s="32" customFormat="1">
      <c r="A156" s="19" t="str">
        <f>A155</f>
        <v>&lt;invullen&gt;</v>
      </c>
      <c r="B156" s="11"/>
      <c r="C156" s="11"/>
      <c r="D156" s="14"/>
      <c r="E156" s="14"/>
      <c r="F156" s="14"/>
      <c r="G156" s="14"/>
      <c r="H156" s="5" t="s">
        <v>20</v>
      </c>
      <c r="I156" s="44">
        <f>D156*'Aangeboden DRU''s TOTAAL'!$C$21</f>
        <v>0</v>
      </c>
      <c r="J156" s="44">
        <f>E156*'Aangeboden DRU''s TOTAAL'!$C$21</f>
        <v>0</v>
      </c>
      <c r="K156" s="44">
        <f>F156*'Aangeboden DRU''s TOTAAL'!$C$21</f>
        <v>0</v>
      </c>
      <c r="L156" s="45">
        <f>G156*'Aangeboden DRU''s TOTAAL'!$C$21</f>
        <v>0</v>
      </c>
      <c r="M156" s="31"/>
      <c r="N156" s="31"/>
      <c r="O156" s="31"/>
    </row>
    <row r="157" spans="1:15" s="32" customFormat="1">
      <c r="A157" s="19" t="str">
        <f>A155</f>
        <v>&lt;invullen&gt;</v>
      </c>
      <c r="B157" s="11"/>
      <c r="C157" s="11"/>
      <c r="D157" s="14"/>
      <c r="E157" s="14"/>
      <c r="F157" s="14"/>
      <c r="G157" s="14"/>
      <c r="H157" s="5" t="s">
        <v>21</v>
      </c>
      <c r="I157" s="44">
        <f>D157*'Aangeboden DRU''s TOTAAL'!$C$25</f>
        <v>0</v>
      </c>
      <c r="J157" s="44">
        <f>E157*'Aangeboden DRU''s TOTAAL'!$C$25</f>
        <v>0</v>
      </c>
      <c r="K157" s="44">
        <f>F157*'Aangeboden DRU''s TOTAAL'!$C$25</f>
        <v>0</v>
      </c>
      <c r="L157" s="45">
        <f>G157*'Aangeboden DRU''s TOTAAL'!$C$25</f>
        <v>0</v>
      </c>
      <c r="M157" s="31"/>
      <c r="N157" s="31"/>
      <c r="O157" s="31"/>
    </row>
    <row r="158" spans="1:15" s="32" customFormat="1">
      <c r="A158" s="18" t="s">
        <v>5</v>
      </c>
      <c r="B158" s="11"/>
      <c r="C158" s="11"/>
      <c r="D158" s="14"/>
      <c r="E158" s="14"/>
      <c r="F158" s="14"/>
      <c r="G158" s="14"/>
      <c r="H158" s="3" t="s">
        <v>19</v>
      </c>
      <c r="I158" s="44">
        <f>D158*'Aangeboden DRU''s TOTAAL'!$C$17</f>
        <v>0</v>
      </c>
      <c r="J158" s="44">
        <f>E158*'Aangeboden DRU''s TOTAAL'!$C$17</f>
        <v>0</v>
      </c>
      <c r="K158" s="44">
        <f>F158*'Aangeboden DRU''s TOTAAL'!$C$17</f>
        <v>0</v>
      </c>
      <c r="L158" s="45">
        <f>G158*'Aangeboden DRU''s TOTAAL'!$C$17</f>
        <v>0</v>
      </c>
      <c r="M158" s="31"/>
      <c r="N158" s="31"/>
      <c r="O158" s="31"/>
    </row>
    <row r="159" spans="1:15" s="32" customFormat="1">
      <c r="A159" s="19" t="str">
        <f>A158</f>
        <v>&lt;invullen&gt;</v>
      </c>
      <c r="B159" s="11"/>
      <c r="C159" s="11"/>
      <c r="D159" s="14"/>
      <c r="E159" s="14"/>
      <c r="F159" s="14"/>
      <c r="G159" s="14"/>
      <c r="H159" s="3" t="s">
        <v>20</v>
      </c>
      <c r="I159" s="44">
        <f>D159*'Aangeboden DRU''s TOTAAL'!$C$21</f>
        <v>0</v>
      </c>
      <c r="J159" s="44">
        <f>E159*'Aangeboden DRU''s TOTAAL'!$C$21</f>
        <v>0</v>
      </c>
      <c r="K159" s="44">
        <f>F159*'Aangeboden DRU''s TOTAAL'!$C$21</f>
        <v>0</v>
      </c>
      <c r="L159" s="45">
        <f>G159*'Aangeboden DRU''s TOTAAL'!$C$21</f>
        <v>0</v>
      </c>
      <c r="M159" s="31"/>
      <c r="N159" s="31"/>
      <c r="O159" s="31"/>
    </row>
    <row r="160" spans="1:15" s="32" customFormat="1">
      <c r="A160" s="19" t="str">
        <f>A158</f>
        <v>&lt;invullen&gt;</v>
      </c>
      <c r="B160" s="11"/>
      <c r="C160" s="11"/>
      <c r="D160" s="14"/>
      <c r="E160" s="14"/>
      <c r="F160" s="14"/>
      <c r="G160" s="14"/>
      <c r="H160" s="3" t="s">
        <v>21</v>
      </c>
      <c r="I160" s="44">
        <f>D160*'Aangeboden DRU''s TOTAAL'!$C$25</f>
        <v>0</v>
      </c>
      <c r="J160" s="44">
        <f>E160*'Aangeboden DRU''s TOTAAL'!$C$25</f>
        <v>0</v>
      </c>
      <c r="K160" s="44">
        <f>F160*'Aangeboden DRU''s TOTAAL'!$C$25</f>
        <v>0</v>
      </c>
      <c r="L160" s="45">
        <f>G160*'Aangeboden DRU''s TOTAAL'!$C$25</f>
        <v>0</v>
      </c>
      <c r="M160" s="31"/>
      <c r="N160" s="31"/>
      <c r="O160" s="31"/>
    </row>
    <row r="161" spans="1:21" s="32" customFormat="1">
      <c r="A161" s="18" t="s">
        <v>5</v>
      </c>
      <c r="B161" s="11"/>
      <c r="C161" s="11"/>
      <c r="D161" s="14"/>
      <c r="E161" s="14"/>
      <c r="F161" s="14"/>
      <c r="G161" s="14"/>
      <c r="H161" s="4" t="s">
        <v>19</v>
      </c>
      <c r="I161" s="44">
        <f>D161*'Aangeboden DRU''s TOTAAL'!$C$17</f>
        <v>0</v>
      </c>
      <c r="J161" s="44">
        <f>E161*'Aangeboden DRU''s TOTAAL'!$C$17</f>
        <v>0</v>
      </c>
      <c r="K161" s="44">
        <f>F161*'Aangeboden DRU''s TOTAAL'!$C$17</f>
        <v>0</v>
      </c>
      <c r="L161" s="45">
        <f>G161*'Aangeboden DRU''s TOTAAL'!$C$17</f>
        <v>0</v>
      </c>
      <c r="M161" s="31"/>
      <c r="N161" s="31"/>
      <c r="O161" s="31"/>
    </row>
    <row r="162" spans="1:21" s="32" customFormat="1">
      <c r="A162" s="19" t="str">
        <f>A161</f>
        <v>&lt;invullen&gt;</v>
      </c>
      <c r="B162" s="11"/>
      <c r="C162" s="11"/>
      <c r="D162" s="14"/>
      <c r="E162" s="14"/>
      <c r="F162" s="14"/>
      <c r="G162" s="14"/>
      <c r="H162" s="4" t="s">
        <v>20</v>
      </c>
      <c r="I162" s="44">
        <f>D162*'Aangeboden DRU''s TOTAAL'!$C$21</f>
        <v>0</v>
      </c>
      <c r="J162" s="44">
        <f>E162*'Aangeboden DRU''s TOTAAL'!$C$21</f>
        <v>0</v>
      </c>
      <c r="K162" s="44">
        <f>F162*'Aangeboden DRU''s TOTAAL'!$C$21</f>
        <v>0</v>
      </c>
      <c r="L162" s="45">
        <f>G162*'Aangeboden DRU''s TOTAAL'!$C$21</f>
        <v>0</v>
      </c>
      <c r="M162" s="31"/>
      <c r="N162" s="31"/>
      <c r="O162" s="31"/>
    </row>
    <row r="163" spans="1:21" s="32" customFormat="1">
      <c r="A163" s="19" t="str">
        <f>A161</f>
        <v>&lt;invullen&gt;</v>
      </c>
      <c r="B163" s="11"/>
      <c r="C163" s="11"/>
      <c r="D163" s="14"/>
      <c r="E163" s="14"/>
      <c r="F163" s="14"/>
      <c r="G163" s="14"/>
      <c r="H163" s="4" t="s">
        <v>21</v>
      </c>
      <c r="I163" s="44">
        <f>D163*'Aangeboden DRU''s TOTAAL'!$C$25</f>
        <v>0</v>
      </c>
      <c r="J163" s="44">
        <f>E163*'Aangeboden DRU''s TOTAAL'!$C$25</f>
        <v>0</v>
      </c>
      <c r="K163" s="44">
        <f>F163*'Aangeboden DRU''s TOTAAL'!$C$25</f>
        <v>0</v>
      </c>
      <c r="L163" s="45">
        <f>G163*'Aangeboden DRU''s TOTAAL'!$C$25</f>
        <v>0</v>
      </c>
      <c r="M163" s="31"/>
      <c r="N163" s="31"/>
      <c r="O163" s="31"/>
    </row>
    <row r="164" spans="1:21" s="32" customFormat="1">
      <c r="A164" s="18" t="s">
        <v>5</v>
      </c>
      <c r="B164" s="11"/>
      <c r="C164" s="11"/>
      <c r="D164" s="14"/>
      <c r="E164" s="14"/>
      <c r="F164" s="14"/>
      <c r="G164" s="14"/>
      <c r="H164" s="9" t="s">
        <v>19</v>
      </c>
      <c r="I164" s="44">
        <f>D164*'Aangeboden DRU''s TOTAAL'!$C$17</f>
        <v>0</v>
      </c>
      <c r="J164" s="44">
        <f>E164*'Aangeboden DRU''s TOTAAL'!$C$17</f>
        <v>0</v>
      </c>
      <c r="K164" s="44">
        <f>F164*'Aangeboden DRU''s TOTAAL'!$C$17</f>
        <v>0</v>
      </c>
      <c r="L164" s="45">
        <f>G164*'Aangeboden DRU''s TOTAAL'!$C$17</f>
        <v>0</v>
      </c>
      <c r="M164" s="31"/>
      <c r="N164" s="31"/>
      <c r="O164" s="31"/>
    </row>
    <row r="165" spans="1:21" s="32" customFormat="1">
      <c r="A165" s="19" t="str">
        <f>A164</f>
        <v>&lt;invullen&gt;</v>
      </c>
      <c r="B165" s="11"/>
      <c r="C165" s="11"/>
      <c r="D165" s="14"/>
      <c r="E165" s="14"/>
      <c r="F165" s="14"/>
      <c r="G165" s="14"/>
      <c r="H165" s="9" t="s">
        <v>20</v>
      </c>
      <c r="I165" s="44">
        <f>D165*'Aangeboden DRU''s TOTAAL'!$C$21</f>
        <v>0</v>
      </c>
      <c r="J165" s="44">
        <f>E165*'Aangeboden DRU''s TOTAAL'!$C$21</f>
        <v>0</v>
      </c>
      <c r="K165" s="44">
        <f>F165*'Aangeboden DRU''s TOTAAL'!$C$21</f>
        <v>0</v>
      </c>
      <c r="L165" s="45">
        <f>G165*'Aangeboden DRU''s TOTAAL'!$C$21</f>
        <v>0</v>
      </c>
      <c r="M165" s="31"/>
      <c r="N165" s="31"/>
      <c r="O165" s="31"/>
    </row>
    <row r="166" spans="1:21" s="32" customFormat="1">
      <c r="A166" s="19" t="str">
        <f>A164</f>
        <v>&lt;invullen&gt;</v>
      </c>
      <c r="B166" s="11"/>
      <c r="C166" s="11"/>
      <c r="D166" s="14"/>
      <c r="E166" s="14"/>
      <c r="F166" s="14"/>
      <c r="G166" s="14"/>
      <c r="H166" s="9" t="s">
        <v>21</v>
      </c>
      <c r="I166" s="44">
        <f>D166*'Aangeboden DRU''s TOTAAL'!$C$25</f>
        <v>0</v>
      </c>
      <c r="J166" s="44">
        <f>E166*'Aangeboden DRU''s TOTAAL'!$C$25</f>
        <v>0</v>
      </c>
      <c r="K166" s="44">
        <f>F166*'Aangeboden DRU''s TOTAAL'!$C$25</f>
        <v>0</v>
      </c>
      <c r="L166" s="45">
        <f>G166*'Aangeboden DRU''s TOTAAL'!$C$25</f>
        <v>0</v>
      </c>
      <c r="M166" s="31"/>
      <c r="N166" s="31"/>
      <c r="O166" s="31"/>
    </row>
    <row r="167" spans="1:21" s="32" customFormat="1">
      <c r="A167" s="18" t="s">
        <v>5</v>
      </c>
      <c r="B167" s="11"/>
      <c r="C167" s="11"/>
      <c r="D167" s="14"/>
      <c r="E167" s="14"/>
      <c r="F167" s="14"/>
      <c r="G167" s="14"/>
      <c r="H167" s="7" t="s">
        <v>19</v>
      </c>
      <c r="I167" s="44">
        <f>D167*'Aangeboden DRU''s TOTAAL'!$C$17</f>
        <v>0</v>
      </c>
      <c r="J167" s="44">
        <f>E167*'Aangeboden DRU''s TOTAAL'!$C$17</f>
        <v>0</v>
      </c>
      <c r="K167" s="44">
        <f>F167*'Aangeboden DRU''s TOTAAL'!$C$17</f>
        <v>0</v>
      </c>
      <c r="L167" s="45">
        <f>G167*'Aangeboden DRU''s TOTAAL'!$C$17</f>
        <v>0</v>
      </c>
      <c r="M167" s="31"/>
      <c r="N167" s="31"/>
      <c r="O167" s="31"/>
    </row>
    <row r="168" spans="1:21" s="32" customFormat="1">
      <c r="A168" s="19" t="str">
        <f>A167</f>
        <v>&lt;invullen&gt;</v>
      </c>
      <c r="B168" s="11"/>
      <c r="C168" s="11"/>
      <c r="D168" s="14"/>
      <c r="E168" s="14"/>
      <c r="F168" s="14"/>
      <c r="G168" s="14"/>
      <c r="H168" s="7" t="s">
        <v>20</v>
      </c>
      <c r="I168" s="44">
        <f>D168*'Aangeboden DRU''s TOTAAL'!$C$21</f>
        <v>0</v>
      </c>
      <c r="J168" s="44">
        <f>E168*'Aangeboden DRU''s TOTAAL'!$C$21</f>
        <v>0</v>
      </c>
      <c r="K168" s="44">
        <f>F168*'Aangeboden DRU''s TOTAAL'!$C$21</f>
        <v>0</v>
      </c>
      <c r="L168" s="45">
        <f>G168*'Aangeboden DRU''s TOTAAL'!$C$21</f>
        <v>0</v>
      </c>
      <c r="M168" s="31"/>
      <c r="N168" s="31"/>
      <c r="O168" s="31"/>
    </row>
    <row r="169" spans="1:21" s="32" customFormat="1">
      <c r="A169" s="19" t="str">
        <f>A167</f>
        <v>&lt;invullen&gt;</v>
      </c>
      <c r="B169" s="11"/>
      <c r="C169" s="11"/>
      <c r="D169" s="14"/>
      <c r="E169" s="14"/>
      <c r="F169" s="14"/>
      <c r="G169" s="14"/>
      <c r="H169" s="7" t="s">
        <v>21</v>
      </c>
      <c r="I169" s="44">
        <f>D169*'Aangeboden DRU''s TOTAAL'!$C$25</f>
        <v>0</v>
      </c>
      <c r="J169" s="44">
        <f>E169*'Aangeboden DRU''s TOTAAL'!$C$25</f>
        <v>0</v>
      </c>
      <c r="K169" s="44">
        <f>F169*'Aangeboden DRU''s TOTAAL'!$C$25</f>
        <v>0</v>
      </c>
      <c r="L169" s="45">
        <f>G169*'Aangeboden DRU''s TOTAAL'!$C$25</f>
        <v>0</v>
      </c>
      <c r="M169" s="31"/>
      <c r="N169" s="31"/>
      <c r="O169" s="31"/>
    </row>
    <row r="170" spans="1:21" s="32" customFormat="1">
      <c r="A170" s="18" t="s">
        <v>5</v>
      </c>
      <c r="B170" s="11"/>
      <c r="C170" s="11"/>
      <c r="D170" s="14"/>
      <c r="E170" s="14"/>
      <c r="F170" s="14"/>
      <c r="G170" s="14"/>
      <c r="H170" s="6" t="s">
        <v>19</v>
      </c>
      <c r="I170" s="44">
        <f>D170*'Aangeboden DRU''s TOTAAL'!$C$17</f>
        <v>0</v>
      </c>
      <c r="J170" s="44">
        <f>E170*'Aangeboden DRU''s TOTAAL'!$C$17</f>
        <v>0</v>
      </c>
      <c r="K170" s="44">
        <f>F170*'Aangeboden DRU''s TOTAAL'!$C$17</f>
        <v>0</v>
      </c>
      <c r="L170" s="45">
        <f>G170*'Aangeboden DRU''s TOTAAL'!$C$17</f>
        <v>0</v>
      </c>
      <c r="M170" s="31"/>
      <c r="N170" s="31"/>
      <c r="O170" s="31"/>
    </row>
    <row r="171" spans="1:21" s="32" customFormat="1">
      <c r="A171" s="19" t="str">
        <f>A170</f>
        <v>&lt;invullen&gt;</v>
      </c>
      <c r="B171" s="11"/>
      <c r="C171" s="11"/>
      <c r="D171" s="14"/>
      <c r="E171" s="14"/>
      <c r="F171" s="14"/>
      <c r="G171" s="14"/>
      <c r="H171" s="6" t="s">
        <v>20</v>
      </c>
      <c r="I171" s="44">
        <f>D171*'Aangeboden DRU''s TOTAAL'!$C$21</f>
        <v>0</v>
      </c>
      <c r="J171" s="44">
        <f>E171*'Aangeboden DRU''s TOTAAL'!$C$21</f>
        <v>0</v>
      </c>
      <c r="K171" s="44">
        <f>F171*'Aangeboden DRU''s TOTAAL'!$C$21</f>
        <v>0</v>
      </c>
      <c r="L171" s="45">
        <f>G171*'Aangeboden DRU''s TOTAAL'!$C$21</f>
        <v>0</v>
      </c>
      <c r="M171" s="31"/>
      <c r="N171" s="31"/>
      <c r="O171" s="31"/>
    </row>
    <row r="172" spans="1:21" s="32" customFormat="1">
      <c r="A172" s="19" t="str">
        <f>A170</f>
        <v>&lt;invullen&gt;</v>
      </c>
      <c r="B172" s="11"/>
      <c r="C172" s="11"/>
      <c r="D172" s="14"/>
      <c r="E172" s="14"/>
      <c r="F172" s="14"/>
      <c r="G172" s="14"/>
      <c r="H172" s="6" t="s">
        <v>21</v>
      </c>
      <c r="I172" s="44">
        <f>D172*'Aangeboden DRU''s TOTAAL'!$C$25</f>
        <v>0</v>
      </c>
      <c r="J172" s="44">
        <f>E172*'Aangeboden DRU''s TOTAAL'!$C$25</f>
        <v>0</v>
      </c>
      <c r="K172" s="44">
        <f>F172*'Aangeboden DRU''s TOTAAL'!$C$25</f>
        <v>0</v>
      </c>
      <c r="L172" s="45">
        <f>G172*'Aangeboden DRU''s TOTAAL'!$C$25</f>
        <v>0</v>
      </c>
      <c r="M172" s="31"/>
      <c r="N172" s="31"/>
      <c r="O172" s="31"/>
      <c r="P172" s="31"/>
      <c r="Q172" s="31"/>
      <c r="R172" s="31"/>
      <c r="S172" s="31"/>
      <c r="T172" s="31"/>
      <c r="U172" s="31"/>
    </row>
    <row r="173" spans="1:21" s="32" customFormat="1">
      <c r="A173" s="18" t="s">
        <v>5</v>
      </c>
      <c r="B173" s="11"/>
      <c r="C173" s="11"/>
      <c r="D173" s="14"/>
      <c r="E173" s="14"/>
      <c r="F173" s="14"/>
      <c r="G173" s="14"/>
      <c r="H173" s="8" t="s">
        <v>19</v>
      </c>
      <c r="I173" s="44">
        <f>D173*'Aangeboden DRU''s TOTAAL'!$C$17</f>
        <v>0</v>
      </c>
      <c r="J173" s="44">
        <f>E173*'Aangeboden DRU''s TOTAAL'!$C$17</f>
        <v>0</v>
      </c>
      <c r="K173" s="44">
        <f>F173*'Aangeboden DRU''s TOTAAL'!$C$17</f>
        <v>0</v>
      </c>
      <c r="L173" s="45">
        <f>G173*'Aangeboden DRU''s TOTAAL'!$C$17</f>
        <v>0</v>
      </c>
      <c r="M173" s="31"/>
      <c r="N173" s="31"/>
      <c r="O173" s="31"/>
      <c r="P173" s="31"/>
      <c r="Q173" s="31"/>
      <c r="R173" s="31"/>
      <c r="S173" s="31"/>
      <c r="T173" s="31"/>
      <c r="U173" s="31"/>
    </row>
    <row r="174" spans="1:21" s="32" customFormat="1">
      <c r="A174" s="19" t="str">
        <f>A173</f>
        <v>&lt;invullen&gt;</v>
      </c>
      <c r="B174" s="11"/>
      <c r="C174" s="11"/>
      <c r="D174" s="14"/>
      <c r="E174" s="14"/>
      <c r="F174" s="14"/>
      <c r="G174" s="14"/>
      <c r="H174" s="8" t="s">
        <v>20</v>
      </c>
      <c r="I174" s="44">
        <f>D174*'Aangeboden DRU''s TOTAAL'!$C$21</f>
        <v>0</v>
      </c>
      <c r="J174" s="44">
        <f>E174*'Aangeboden DRU''s TOTAAL'!$C$21</f>
        <v>0</v>
      </c>
      <c r="K174" s="44">
        <f>F174*'Aangeboden DRU''s TOTAAL'!$C$21</f>
        <v>0</v>
      </c>
      <c r="L174" s="45">
        <f>G174*'Aangeboden DRU''s TOTAAL'!$C$21</f>
        <v>0</v>
      </c>
      <c r="M174" s="31"/>
      <c r="N174" s="31"/>
      <c r="O174" s="31"/>
      <c r="P174" s="31"/>
      <c r="Q174" s="31"/>
      <c r="R174" s="31"/>
      <c r="S174" s="31"/>
      <c r="T174" s="31"/>
      <c r="U174" s="31"/>
    </row>
    <row r="175" spans="1:21" s="32" customFormat="1" ht="14.45" customHeight="1">
      <c r="A175" s="19" t="str">
        <f>A173</f>
        <v>&lt;invullen&gt;</v>
      </c>
      <c r="B175" s="11"/>
      <c r="C175" s="11"/>
      <c r="D175" s="14"/>
      <c r="E175" s="14"/>
      <c r="F175" s="14"/>
      <c r="G175" s="14"/>
      <c r="H175" s="8" t="s">
        <v>21</v>
      </c>
      <c r="I175" s="44">
        <f>D175*'Aangeboden DRU''s TOTAAL'!$C$25</f>
        <v>0</v>
      </c>
      <c r="J175" s="44">
        <f>E175*'Aangeboden DRU''s TOTAAL'!$C$25</f>
        <v>0</v>
      </c>
      <c r="K175" s="44">
        <f>F175*'Aangeboden DRU''s TOTAAL'!$C$25</f>
        <v>0</v>
      </c>
      <c r="L175" s="45">
        <f>G175*'Aangeboden DRU''s TOTAAL'!$C$25</f>
        <v>0</v>
      </c>
      <c r="M175" s="31"/>
      <c r="N175" s="31"/>
      <c r="O175" s="31"/>
      <c r="P175" s="31"/>
      <c r="Q175" s="31"/>
      <c r="R175" s="31"/>
      <c r="S175" s="31"/>
      <c r="T175" s="31"/>
      <c r="U175" s="31"/>
    </row>
    <row r="176" spans="1:21" s="32" customFormat="1" ht="14.25" customHeight="1">
      <c r="A176" s="18" t="s">
        <v>5</v>
      </c>
      <c r="B176" s="11"/>
      <c r="C176" s="11"/>
      <c r="D176" s="14"/>
      <c r="E176" s="14"/>
      <c r="F176" s="14"/>
      <c r="G176" s="14"/>
      <c r="H176" s="5" t="s">
        <v>19</v>
      </c>
      <c r="I176" s="44">
        <f>D176*'Aangeboden DRU''s TOTAAL'!$C$17</f>
        <v>0</v>
      </c>
      <c r="J176" s="44">
        <f>E176*'Aangeboden DRU''s TOTAAL'!$C$17</f>
        <v>0</v>
      </c>
      <c r="K176" s="44">
        <f>F176*'Aangeboden DRU''s TOTAAL'!$C$17</f>
        <v>0</v>
      </c>
      <c r="L176" s="45">
        <f>G176*'Aangeboden DRU''s TOTAAL'!$C$17</f>
        <v>0</v>
      </c>
      <c r="M176" s="31"/>
      <c r="N176" s="31"/>
      <c r="O176" s="31"/>
      <c r="P176" s="31"/>
      <c r="Q176" s="31"/>
      <c r="R176" s="31"/>
      <c r="S176" s="31"/>
      <c r="T176" s="31"/>
      <c r="U176" s="31"/>
    </row>
    <row r="177" spans="1:20" s="32" customFormat="1" ht="14.25" customHeight="1">
      <c r="A177" s="19" t="str">
        <f>A176</f>
        <v>&lt;invullen&gt;</v>
      </c>
      <c r="B177" s="11"/>
      <c r="C177" s="11"/>
      <c r="D177" s="14"/>
      <c r="E177" s="14"/>
      <c r="F177" s="14"/>
      <c r="G177" s="14"/>
      <c r="H177" s="5" t="s">
        <v>20</v>
      </c>
      <c r="I177" s="44">
        <f>D177*'Aangeboden DRU''s TOTAAL'!$C$21</f>
        <v>0</v>
      </c>
      <c r="J177" s="44">
        <f>E177*'Aangeboden DRU''s TOTAAL'!$C$21</f>
        <v>0</v>
      </c>
      <c r="K177" s="44">
        <f>F177*'Aangeboden DRU''s TOTAAL'!$C$21</f>
        <v>0</v>
      </c>
      <c r="L177" s="45">
        <f>G177*'Aangeboden DRU''s TOTAAL'!$C$21</f>
        <v>0</v>
      </c>
      <c r="M177" s="31"/>
      <c r="N177" s="31"/>
      <c r="O177" s="31"/>
      <c r="P177" s="31"/>
      <c r="Q177" s="31"/>
      <c r="R177" s="31"/>
      <c r="S177" s="31"/>
      <c r="T177" s="31"/>
    </row>
    <row r="178" spans="1:20" s="32" customFormat="1" ht="14.25" customHeight="1">
      <c r="A178" s="19" t="str">
        <f>A176</f>
        <v>&lt;invullen&gt;</v>
      </c>
      <c r="B178" s="11"/>
      <c r="C178" s="11"/>
      <c r="D178" s="14"/>
      <c r="E178" s="14"/>
      <c r="F178" s="14"/>
      <c r="G178" s="14"/>
      <c r="H178" s="5" t="s">
        <v>21</v>
      </c>
      <c r="I178" s="44">
        <f>D178*'Aangeboden DRU''s TOTAAL'!$C$25</f>
        <v>0</v>
      </c>
      <c r="J178" s="44">
        <f>E178*'Aangeboden DRU''s TOTAAL'!$C$25</f>
        <v>0</v>
      </c>
      <c r="K178" s="44">
        <f>F178*'Aangeboden DRU''s TOTAAL'!$C$25</f>
        <v>0</v>
      </c>
      <c r="L178" s="45">
        <f>G178*'Aangeboden DRU''s TOTAAL'!$C$25</f>
        <v>0</v>
      </c>
      <c r="M178" s="31"/>
      <c r="N178" s="31"/>
      <c r="O178" s="31"/>
      <c r="P178" s="31"/>
      <c r="Q178" s="31"/>
      <c r="R178" s="31"/>
      <c r="S178" s="31"/>
      <c r="T178" s="31"/>
    </row>
    <row r="179" spans="1:20" s="32" customFormat="1" ht="14.25" customHeight="1">
      <c r="A179" s="46" t="s">
        <v>79</v>
      </c>
      <c r="B179" s="47"/>
      <c r="C179" s="47"/>
      <c r="D179" s="48"/>
      <c r="E179" s="48"/>
      <c r="F179" s="48"/>
      <c r="G179" s="48"/>
      <c r="H179" s="49"/>
      <c r="I179" s="50"/>
      <c r="J179" s="50"/>
      <c r="K179" s="50"/>
      <c r="L179" s="51"/>
      <c r="M179" s="31"/>
      <c r="N179" s="31"/>
      <c r="O179" s="31"/>
      <c r="P179" s="31"/>
      <c r="Q179" s="31"/>
      <c r="R179" s="31"/>
      <c r="S179" s="31"/>
      <c r="T179" s="31"/>
    </row>
    <row r="180" spans="1:20" ht="16.5" thickBot="1">
      <c r="A180" s="215" t="s">
        <v>1</v>
      </c>
      <c r="B180" s="216"/>
      <c r="C180" s="216"/>
      <c r="D180" s="216"/>
      <c r="E180" s="216"/>
      <c r="F180" s="216"/>
      <c r="G180" s="216"/>
      <c r="H180" s="216"/>
      <c r="I180" s="54">
        <f>SUM(I11:I179)</f>
        <v>0</v>
      </c>
      <c r="J180" s="54">
        <f>SUM(J11:J179)</f>
        <v>0</v>
      </c>
      <c r="K180" s="54">
        <f>SUM(K11:K179)</f>
        <v>0</v>
      </c>
      <c r="L180" s="54">
        <f>SUM(L11:L179)</f>
        <v>0</v>
      </c>
    </row>
    <row r="181" spans="1:20" ht="13.5" thickBot="1">
      <c r="G181" s="55"/>
      <c r="H181" s="56"/>
      <c r="I181" s="56"/>
      <c r="J181" s="56"/>
      <c r="K181" s="56"/>
      <c r="L181" s="56"/>
      <c r="M181" s="56"/>
    </row>
    <row r="182" spans="1:20">
      <c r="A182" s="57" t="s">
        <v>30</v>
      </c>
      <c r="B182" s="58"/>
      <c r="C182" s="58"/>
      <c r="D182" s="59"/>
      <c r="E182" s="59"/>
      <c r="F182" s="60"/>
      <c r="G182" s="61"/>
      <c r="H182" s="62"/>
      <c r="I182" s="62"/>
      <c r="J182" s="63"/>
      <c r="K182" s="63"/>
      <c r="L182" s="63"/>
      <c r="M182" s="63"/>
    </row>
    <row r="183" spans="1:20">
      <c r="A183" s="64" t="s">
        <v>2</v>
      </c>
      <c r="B183" s="65" t="s">
        <v>3</v>
      </c>
      <c r="C183" s="65" t="s">
        <v>4</v>
      </c>
      <c r="D183" s="66" t="s">
        <v>25</v>
      </c>
      <c r="E183" s="67" t="s">
        <v>27</v>
      </c>
      <c r="F183" s="68" t="s">
        <v>29</v>
      </c>
      <c r="G183" s="69"/>
      <c r="H183" s="63"/>
      <c r="I183" s="63"/>
      <c r="J183" s="63"/>
      <c r="K183" s="63"/>
      <c r="L183" s="63"/>
      <c r="M183" s="63"/>
    </row>
    <row r="184" spans="1:20" ht="13.5" thickBot="1">
      <c r="A184" s="70"/>
      <c r="B184" s="71"/>
      <c r="C184" s="71"/>
      <c r="D184" s="72" t="s">
        <v>28</v>
      </c>
      <c r="E184" s="73"/>
      <c r="F184" s="74" t="s">
        <v>28</v>
      </c>
      <c r="G184" s="69"/>
      <c r="H184" s="63"/>
      <c r="I184" s="63"/>
      <c r="J184" s="63"/>
      <c r="K184" s="63"/>
      <c r="L184" s="63"/>
      <c r="M184" s="63"/>
    </row>
    <row r="185" spans="1:20">
      <c r="A185" s="26" t="s">
        <v>75</v>
      </c>
      <c r="B185" s="22"/>
      <c r="C185" s="22"/>
      <c r="D185" s="23"/>
      <c r="E185" s="24" t="s">
        <v>19</v>
      </c>
      <c r="F185" s="43">
        <f>D185*'Aangeboden DRU''s TOTAAL'!$C$17</f>
        <v>0</v>
      </c>
      <c r="G185" s="69"/>
      <c r="H185" s="63"/>
      <c r="I185" s="63"/>
      <c r="J185" s="63"/>
      <c r="K185" s="63"/>
      <c r="L185" s="63"/>
      <c r="M185" s="63"/>
    </row>
    <row r="186" spans="1:20">
      <c r="A186" s="19" t="str">
        <f>A$185</f>
        <v>Lijn 20</v>
      </c>
      <c r="B186" s="11"/>
      <c r="C186" s="11"/>
      <c r="D186" s="14"/>
      <c r="E186" s="3" t="s">
        <v>20</v>
      </c>
      <c r="F186" s="45">
        <f>D186*'Aangeboden DRU''s TOTAAL'!$C$21</f>
        <v>0</v>
      </c>
      <c r="G186" s="69"/>
      <c r="H186" s="63"/>
      <c r="I186" s="63"/>
      <c r="J186" s="63"/>
      <c r="K186" s="63"/>
      <c r="L186" s="63"/>
      <c r="M186" s="63"/>
    </row>
    <row r="187" spans="1:20">
      <c r="A187" s="19" t="str">
        <f>A$185</f>
        <v>Lijn 20</v>
      </c>
      <c r="B187" s="11"/>
      <c r="C187" s="11"/>
      <c r="D187" s="14"/>
      <c r="E187" s="3" t="s">
        <v>21</v>
      </c>
      <c r="F187" s="45">
        <f>D187*'Aangeboden DRU''s TOTAAL'!$C$25</f>
        <v>0</v>
      </c>
      <c r="G187" s="69"/>
      <c r="H187" s="63"/>
      <c r="I187" s="63"/>
      <c r="J187" s="63"/>
      <c r="K187" s="63"/>
      <c r="L187" s="63"/>
      <c r="M187" s="63"/>
    </row>
    <row r="188" spans="1:20">
      <c r="A188" s="25" t="s">
        <v>76</v>
      </c>
      <c r="B188" s="11"/>
      <c r="C188" s="11"/>
      <c r="D188" s="14"/>
      <c r="E188" s="4" t="s">
        <v>19</v>
      </c>
      <c r="F188" s="45">
        <f>D188*'Aangeboden DRU''s TOTAAL'!$C$17</f>
        <v>0</v>
      </c>
      <c r="G188" s="69"/>
      <c r="H188" s="63"/>
      <c r="I188" s="63"/>
      <c r="J188" s="63"/>
      <c r="K188" s="63"/>
      <c r="L188" s="63"/>
      <c r="M188" s="63"/>
    </row>
    <row r="189" spans="1:20">
      <c r="A189" s="19" t="str">
        <f>A$188</f>
        <v>Lijn 21</v>
      </c>
      <c r="B189" s="11"/>
      <c r="C189" s="11"/>
      <c r="D189" s="14"/>
      <c r="E189" s="4" t="s">
        <v>20</v>
      </c>
      <c r="F189" s="45">
        <f>D189*'Aangeboden DRU''s TOTAAL'!$C$21</f>
        <v>0</v>
      </c>
      <c r="G189" s="69"/>
      <c r="H189" s="63"/>
      <c r="I189" s="63"/>
      <c r="J189" s="63"/>
      <c r="K189" s="63"/>
      <c r="L189" s="63"/>
      <c r="M189" s="63"/>
    </row>
    <row r="190" spans="1:20">
      <c r="A190" s="19" t="str">
        <f>A$188</f>
        <v>Lijn 21</v>
      </c>
      <c r="B190" s="11"/>
      <c r="C190" s="11"/>
      <c r="D190" s="14"/>
      <c r="E190" s="4" t="s">
        <v>21</v>
      </c>
      <c r="F190" s="45">
        <f>D190*'Aangeboden DRU''s TOTAAL'!$C$25</f>
        <v>0</v>
      </c>
      <c r="G190" s="69"/>
      <c r="H190" s="63"/>
      <c r="I190" s="63"/>
      <c r="J190" s="63"/>
      <c r="K190" s="63"/>
      <c r="L190" s="63"/>
      <c r="M190" s="63"/>
    </row>
    <row r="191" spans="1:20">
      <c r="A191" s="25" t="s">
        <v>77</v>
      </c>
      <c r="B191" s="11"/>
      <c r="C191" s="11"/>
      <c r="D191" s="14"/>
      <c r="E191" s="9" t="s">
        <v>19</v>
      </c>
      <c r="F191" s="45">
        <f>D191*'Aangeboden DRU''s TOTAAL'!$C$17</f>
        <v>0</v>
      </c>
      <c r="G191" s="69"/>
      <c r="H191" s="63"/>
      <c r="I191" s="63"/>
      <c r="J191" s="63"/>
      <c r="K191" s="63"/>
      <c r="L191" s="63"/>
      <c r="M191" s="63"/>
    </row>
    <row r="192" spans="1:20">
      <c r="A192" s="19" t="str">
        <f>$A$191</f>
        <v>Lijn 22</v>
      </c>
      <c r="B192" s="11"/>
      <c r="C192" s="11"/>
      <c r="D192" s="14"/>
      <c r="E192" s="9" t="s">
        <v>20</v>
      </c>
      <c r="F192" s="45">
        <f>D192*'Aangeboden DRU''s TOTAAL'!$C$21</f>
        <v>0</v>
      </c>
      <c r="G192" s="69"/>
      <c r="H192" s="63"/>
      <c r="I192" s="63"/>
      <c r="J192" s="63"/>
      <c r="K192" s="63"/>
      <c r="L192" s="63"/>
      <c r="M192" s="63"/>
    </row>
    <row r="193" spans="1:13">
      <c r="A193" s="19" t="str">
        <f>$A$191</f>
        <v>Lijn 22</v>
      </c>
      <c r="B193" s="11"/>
      <c r="C193" s="11"/>
      <c r="D193" s="14"/>
      <c r="E193" s="9" t="s">
        <v>21</v>
      </c>
      <c r="F193" s="45">
        <f>D193*'Aangeboden DRU''s TOTAAL'!$C$25</f>
        <v>0</v>
      </c>
      <c r="G193" s="69"/>
      <c r="H193" s="63"/>
      <c r="I193" s="63"/>
      <c r="J193" s="63"/>
      <c r="K193" s="63"/>
      <c r="L193" s="63"/>
      <c r="M193" s="63"/>
    </row>
    <row r="194" spans="1:13" ht="16.5" thickBot="1">
      <c r="A194" s="52" t="s">
        <v>1</v>
      </c>
      <c r="B194" s="53"/>
      <c r="C194" s="53"/>
      <c r="D194" s="53"/>
      <c r="E194" s="53"/>
      <c r="F194" s="75">
        <f>SUM(F185:F193)</f>
        <v>0</v>
      </c>
      <c r="G194" s="76"/>
      <c r="H194" s="77"/>
      <c r="I194" s="63"/>
      <c r="J194" s="63"/>
      <c r="K194" s="63"/>
      <c r="L194" s="63"/>
      <c r="M194" s="63"/>
    </row>
  </sheetData>
  <sheetProtection algorithmName="SHA-512" hashValue="potIz9UeUC3fYefncDnMD7LNTup2J+409afXD+2PJcdogiP8PANpJrhrR3KhGA6uQEm49KRowQIy2fEVmVVHJg==" saltValue="IC4XmQucGrhQCFETnIki0g==" spinCount="100000" sheet="1" formatRows="0" insertRows="0"/>
  <mergeCells count="9">
    <mergeCell ref="D9:G9"/>
    <mergeCell ref="I9:L9"/>
    <mergeCell ref="A180:H180"/>
    <mergeCell ref="A1:M1"/>
    <mergeCell ref="A3:K3"/>
    <mergeCell ref="A4:K4"/>
    <mergeCell ref="A5:K5"/>
    <mergeCell ref="A6:K6"/>
    <mergeCell ref="A7:K7"/>
  </mergeCells>
  <pageMargins left="0.7" right="0.7" top="0.75" bottom="0.75" header="0.3" footer="0.3"/>
  <pageSetup paperSize="8" scale="75" orientation="landscape" r:id="rId1"/>
  <colBreaks count="1" manualBreakCount="1">
    <brk id="13"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63" ma:contentTypeDescription=" " ma:contentTypeScope="" ma:versionID="659995cdf171466b1f4244f46e8558d3">
  <xsd:schema xmlns:xsd="http://www.w3.org/2001/XMLSchema" xmlns:xs="http://www.w3.org/2001/XMLSchema" xmlns:p="http://schemas.microsoft.com/office/2006/metadata/properties" xmlns:ns2="e0c006cb-f724-4f80-b39a-8f71a2f02b0a" xmlns:ns3="af4787bf-6911-4026-bc60-ca29d043a4fa" xmlns:ns4="3a2d4642-b1a9-4f9a-947d-aaac82c6ed7c" targetNamespace="http://schemas.microsoft.com/office/2006/metadata/properties" ma:root="true" ma:fieldsID="5b6af65683d025035f246ece8d945626" ns2:_="" ns3:_="" ns4:_="">
    <xsd:import namespace="e0c006cb-f724-4f80-b39a-8f71a2f02b0a"/>
    <xsd:import namespace="af4787bf-6911-4026-bc60-ca29d043a4fa"/>
    <xsd:import namespace="3a2d4642-b1a9-4f9a-947d-aaac82c6ed7c"/>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3:PUBegindatumdossier" minOccurs="0"/>
                <xsd:element ref="ns2:PUEinddatumdossier" minOccurs="0"/>
                <xsd:element ref="ns3:PUSelectiecategorie" minOccurs="0"/>
                <xsd:element ref="ns3:PUDossiernaam" minOccurs="0"/>
                <xsd:element ref="ns3:_dlc_DocId" minOccurs="0"/>
                <xsd:element ref="ns3:_dlc_DocIdUrl" minOccurs="0"/>
                <xsd:element ref="ns3:_dlc_DocIdPersistId" minOccurs="0"/>
                <xsd:element ref="ns3:TaxCatchAll" minOccurs="0"/>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3:n35da69e1c1047dea46f4e43c827e5fd" minOccurs="0"/>
                <xsd:element ref="ns3:c69891f5b6724842a1992b729e890d0f" minOccurs="0"/>
                <xsd:element ref="ns3:dc87032591014caf9b8c241199203258" minOccurs="0"/>
                <xsd:element ref="ns3:bee6bab28bc347dea223a27ae484b55c" minOccurs="0"/>
                <xsd:element ref="ns3:kb23fa795b9743b8adae1149359e24fa" minOccurs="0"/>
                <xsd:element ref="ns3:e28028357a134c8cba3ce1e424d81274" minOccurs="0"/>
                <xsd:element ref="ns3:ecddcceb7a3944bcb5df119ed71fb281" minOccurs="0"/>
                <xsd:element ref="ns3:nbfcb91ce6ed4c72a590e661d33753dd" minOccurs="0"/>
                <xsd:element ref="ns3:d6579817e59147ae85edfd3136814cae" minOccurs="0"/>
                <xsd:element ref="ns3:d48145a825f34c759bf35e0f0f98a24d"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4:PUDocumenttype" minOccurs="0"/>
                <xsd:element ref="ns4:PUDocumentumRegistratienummer" minOccurs="0"/>
                <xsd:element ref="ns4:PUOrigineleMakerDocumentum" minOccurs="0"/>
                <xsd:element ref="ns2:lcf76f155ced4ddcb4097134ff3c332f" minOccurs="0"/>
                <xsd:element ref="ns4:PUCorsaDocument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c006cb-f724-4f80-b39a-8f71a2f02b0a" elementFormDefault="qualified">
    <xsd:import namespace="http://schemas.microsoft.com/office/2006/documentManagement/types"/>
    <xsd:import namespace="http://schemas.microsoft.com/office/infopath/2007/PartnerControls"/>
    <xsd:element name="PUWerkingsgebiedDocument" ma:index="2" nillable="true" ma:displayName="Werkingsgebied document" ma:internalName="PUWerkingsgebiedDocument">
      <xsd:simpleType>
        <xsd:restriction base="dms:Text">
          <xsd:maxLength value="255"/>
        </xsd:restriction>
      </xsd:simpleType>
    </xsd:element>
    <xsd:element name="PUCopyrightRechten" ma:index="3" nillable="true" ma:displayName="Copyright rechten" ma:default="0" ma:description="Selecteer &quot;Ja&quot; indien het document onderhevig is aan copyright rechten" ma:internalName="PUCopyrightRechten">
      <xsd:simpleType>
        <xsd:restriction base="dms:Boolean"/>
      </xsd:simpleType>
    </xsd:element>
    <xsd:element name="PUOmschrijvingVoorwaardenCopyright" ma:index="4" nillable="true" ma:displayName="Omschrijving voorwaarden copyright" ma:internalName="PUOmschrijvingVoorwaardenCopyright">
      <xsd:simpleType>
        <xsd:restriction base="dms:Note">
          <xsd:maxLength value="255"/>
        </xsd:restriction>
      </xsd:simpleType>
    </xsd:element>
    <xsd:element name="PUBegindatumCopyright" ma:index="5" nillable="true" ma:displayName="Begindatum copyright" ma:format="DateOnly" ma:internalName="PUBegindatumCopyright">
      <xsd:simpleType>
        <xsd:restriction base="dms:DateTime"/>
      </xsd:simpleType>
    </xsd:element>
    <xsd:element name="PUEinddatumCopyright" ma:index="6" nillable="true" ma:displayName="Einddatum copyright" ma:format="DateOnly" ma:internalName="PUEinddatumCopyright">
      <xsd:simpleType>
        <xsd:restriction base="dms:DateTime"/>
      </xsd:simpleType>
    </xsd:element>
    <xsd:element name="PUEinddatumdossier" ma:index="8" nillable="true" ma:displayName="Einddatumdossier" ma:format="DateOnly" ma:hidden="true" ma:internalName="PUEinddatumdossier" ma:readOnly="false">
      <xsd:simpleType>
        <xsd:restriction base="dms:DateTime"/>
      </xsd:simpleType>
    </xsd:element>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MediaServiceAutoKeyPoints" ma:index="25" nillable="true" ma:displayName="MediaServiceAutoKeyPoints" ma:hidden="true" ma:internalName="MediaServiceAutoKeyPoints" ma:readOnly="true">
      <xsd:simpleType>
        <xsd:restriction base="dms:Note"/>
      </xsd:simpleType>
    </xsd:element>
    <xsd:element name="MediaServiceKeyPoints" ma:index="26" nillable="true" ma:displayName="KeyPoints" ma:internalName="MediaServiceKeyPoints" ma:readOnly="true">
      <xsd:simpleType>
        <xsd:restriction base="dms:Note">
          <xsd:maxLength value="255"/>
        </xsd:restriction>
      </xsd:simpleType>
    </xsd:element>
    <xsd:element name="MediaServiceDateTaken" ma:index="47" nillable="true" ma:displayName="MediaServiceDateTaken" ma:hidden="true" ma:internalName="MediaServiceDateTaken" ma:readOnly="true">
      <xsd:simpleType>
        <xsd:restriction base="dms:Text"/>
      </xsd:simpleType>
    </xsd:element>
    <xsd:element name="MediaLengthInSeconds" ma:index="48" nillable="true" ma:displayName="MediaLengthInSeconds" ma:hidden="true" ma:internalName="MediaLengthInSeconds" ma:readOnly="true">
      <xsd:simpleType>
        <xsd:restriction base="dms:Unknown"/>
      </xsd:simpleType>
    </xsd:element>
    <xsd:element name="MediaServiceAutoTags" ma:index="49" nillable="true" ma:displayName="Tags" ma:internalName="MediaServiceAutoTags" ma:readOnly="true">
      <xsd:simpleType>
        <xsd:restriction base="dms:Text"/>
      </xsd:simpleType>
    </xsd:element>
    <xsd:element name="MediaServiceGenerationTime" ma:index="50" nillable="true" ma:displayName="MediaServiceGenerationTime" ma:hidden="true" ma:internalName="MediaServiceGenerationTime" ma:readOnly="true">
      <xsd:simpleType>
        <xsd:restriction base="dms:Text"/>
      </xsd:simpleType>
    </xsd:element>
    <xsd:element name="MediaServiceEventHashCode" ma:index="51" nillable="true" ma:displayName="MediaServiceEventHashCode" ma:hidden="true" ma:internalName="MediaServiceEventHashCode" ma:readOnly="true">
      <xsd:simpleType>
        <xsd:restriction base="dms:Text"/>
      </xsd:simpleType>
    </xsd:element>
    <xsd:element name="MediaServiceOCR" ma:index="52" nillable="true" ma:displayName="Extracted Text" ma:internalName="MediaServiceOCR" ma:readOnly="true">
      <xsd:simpleType>
        <xsd:restriction base="dms:Note">
          <xsd:maxLength value="255"/>
        </xsd:restriction>
      </xsd:simpleType>
    </xsd:element>
    <xsd:element name="lcf76f155ced4ddcb4097134ff3c332f" ma:index="57"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f4787bf-6911-4026-bc60-ca29d043a4fa" elementFormDefault="qualified">
    <xsd:import namespace="http://schemas.microsoft.com/office/2006/documentManagement/types"/>
    <xsd:import namespace="http://schemas.microsoft.com/office/infopath/2007/PartnerControls"/>
    <xsd:element name="PUBegindatumdossier" ma:index="7" nillable="true" ma:displayName="Begindatumdossier" ma:default="2020-11-12T00:00:00.000+01:00" ma:format="DateOnly" ma:hidden="true" ma:internalName="PUBegindatumdossier" ma:readOnly="false">
      <xsd:simpleType>
        <xsd:restriction base="dms:DateTime"/>
      </xsd:simpleType>
    </xsd:element>
    <xsd:element name="PUSelectiecategorie" ma:index="9" nillable="true" ma:displayName="Selectiecategorie" ma:default="412" ma:hidden="true" ma:internalName="PUSelectiecategorie" ma:readOnly="false">
      <xsd:simpleType>
        <xsd:restriction base="dms:Text">
          <xsd:maxLength value="255"/>
        </xsd:restriction>
      </xsd:simpleType>
    </xsd:element>
    <xsd:element name="PUDossiernaam" ma:index="10" nillable="true" ma:displayName="Dossiernaam" ma:default="vormgeven en aanbesteden van de concessies van het openbaar vervoer in de provincie Utrecht (bus en tram)" ma:hidden="true" ma:internalName="PUDossiernaam" ma:readOnly="false">
      <xsd:simpleType>
        <xsd:restriction base="dms:Text">
          <xsd:maxLength value="255"/>
        </xsd:restriction>
      </xsd:simpleType>
    </xsd:element>
    <xsd:element name="_dlc_DocId" ma:index="11" nillable="true" ma:displayName="Waarde van de document-id" ma:description="De waarde van de document-id die aan dit item is toegewezen." ma:internalName="_dlc_DocId" ma:readOnly="true">
      <xsd:simpleType>
        <xsd:restriction base="dms:Text"/>
      </xsd:simpleType>
    </xsd:element>
    <xsd:element name="_dlc_DocIdUrl" ma:index="12"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3" nillable="true" ma:displayName="Id blijven behouden" ma:description="Id behouden tijdens toevoegen." ma:hidden="true" ma:internalName="_dlc_DocIdPersistId" ma:readOnly="true">
      <xsd:simpleType>
        <xsd:restriction base="dms:Boolean"/>
      </xsd:simpleType>
    </xsd:element>
    <xsd:element name="TaxCatchAll" ma:index="14" nillable="true" ma:displayName="Taxonomy Catch All Column" ma:hidden="true" ma:list="{f9cf55f3-fdd4-4460-bcb7-d200c5148452}" ma:internalName="TaxCatchAll" ma:showField="CatchAllData" ma:web="af4787bf-6911-4026-bc60-ca29d043a4fa">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Gedeeld met details" ma:internalName="SharedWithDetails" ma:readOnly="true">
      <xsd:simpleType>
        <xsd:restriction base="dms:Note">
          <xsd:maxLength value="255"/>
        </xsd:restriction>
      </xsd:simpleType>
    </xsd:element>
    <xsd:element name="n35da69e1c1047dea46f4e43c827e5fd" ma:index="27" nillable="true" ma:taxonomy="true" ma:internalName="n35da69e1c1047dea46f4e43c827e5fd" ma:taxonomyFieldName="PUBewaartermijn" ma:displayName="Bewaartermijn" ma:readOnly="false" ma:default="-1;#7 jaar dan wel 7 jaar na afloop van de overeenkomst|9718142c-c2a9-469b-bef3-f673a1d7e1d1"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c69891f5b6724842a1992b729e890d0f" ma:index="29" nillable="true" ma:taxonomy="true" ma:internalName="c69891f5b6724842a1992b729e890d0f" ma:taxonomyFieldName="PUDocumentTrefwoorden" ma:displayName="Document trefwoorden" ma:fieldId="{c69891f5-b672-4842-a199-2b729e890d0f}" ma:taxonomyMulti="true" ma:sspId="d6e20898-9fd2-4753-9924-3f7380c5943a" ma:termSetId="cc456b5a-2bee-4ab4-938f-d70efe07fbfa" ma:anchorId="00000000-0000-0000-0000-000000000000" ma:open="true" ma:isKeyword="false">
      <xsd:complexType>
        <xsd:sequence>
          <xsd:element ref="pc:Terms" minOccurs="0" maxOccurs="1"/>
        </xsd:sequence>
      </xsd:complexType>
    </xsd:element>
    <xsd:element name="dc87032591014caf9b8c241199203258" ma:index="31" nillable="true" ma:taxonomy="true" ma:internalName="dc87032591014caf9b8c241199203258" ma:taxonomyFieldName="PUDoelenboom" ma:displayName="Doelenboom" ma:readOnly="false" ma:default="-1;#Openbaar vervoer|63a013f0-425c-419d-9393-a29dbea39c75"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bee6bab28bc347dea223a27ae484b55c" ma:index="33" nillable="true" ma:taxonomy="true" ma:internalName="bee6bab28bc347dea223a27ae484b55c" ma:taxonomyFieldName="PUEindverantwoordelijkeProceseigenaar" ma:displayName="Eindverantwoordelijke proceseigenaar" ma:default="9;#MOB - Concernmanager Mobiliteit|b7f90ac5-8c87-47a8-8218-35c54f9ce893"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kb23fa795b9743b8adae1149359e24fa" ma:index="35" nillable="true" ma:taxonomy="true" ma:internalName="kb23fa795b9743b8adae1149359e24fa" ma:taxonomyFieldName="PUProceseigenaar" ma:displayName="Proceseigenaar" ma:readOnly="false" ma:default="-1;#Opgavemanager Ontvangst Uithoflijn|3d4ebae7-3f30-4bdd-a25d-63c198fad6a9"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e28028357a134c8cba3ce1e424d81274" ma:index="37" nillable="true" ma:taxonomy="true" ma:internalName="e28028357a134c8cba3ce1e424d81274" ma:taxonomyFieldName="PUThema" ma:displayName="Thema" ma:readOnly="false" ma:default="-1;#Mobiliteit|e56c7fbe-da72-4b32-9b1d-f1df0db5f923"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ecddcceb7a3944bcb5df119ed71fb281" ma:index="39" nillable="true" ma:taxonomy="true" ma:internalName="ecddcceb7a3944bcb5df119ed71fb281" ma:taxonomyFieldName="PUWaardering" ma:displayName="Waardering" ma:readOnly="false" ma:default="-1;#Vernietigen|90b47d01-38c6-4bfb-b527-d49e498a64bf"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bfcb91ce6ed4c72a590e661d33753dd" ma:index="41" nillable="true" ma:taxonomy="true" ma:internalName="nbfcb91ce6ed4c72a590e661d33753dd" ma:taxonomyFieldName="PUWBSTax" ma:displayName="WBS" ma:readOnly="false" ma:default="-1;#P.2120.002.002 - Voorbereiden nieuwe concessie regionaal|b65ed68b-005d-4c51-95da-10c924094dc6"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d6579817e59147ae85edfd3136814cae" ma:index="43" nillable="true" ma:taxonomy="true" ma:internalName="d6579817e59147ae85edfd3136814cae" ma:taxonomyFieldName="PUWerkproces" ma:displayName="Werkproces" ma:readOnly="false" ma:default="-1;#691. Aanbesteden van concessies voor openbaar vervoer|93061bce-4945-419e-b29c-134013b68bd4"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d48145a825f34c759bf35e0f0f98a24d" ma:index="45" nillable="true" ma:taxonomy="true" ma:internalName="d48145a825f34c759bf35e0f0f98a24d" ma:taxonomyFieldName="PUWerkingsgebiedDossier" ma:displayName="Werkingsgebied dossier" ma:readOnly="false" ma:default="-1;#Utrecht|ddf86f93-2e97-4075-96ae-bd71b4c1dc6a"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Documenttype" ma:index="53" nillable="true" ma:displayName="Documenttype" ma:hidden="true" ma:internalName="PUDocumenttype" ma:readOnly="false">
      <xsd:simpleType>
        <xsd:restriction base="dms:Text">
          <xsd:maxLength value="255"/>
        </xsd:restriction>
      </xsd:simpleType>
    </xsd:element>
    <xsd:element name="PUDocumentumRegistratienummer" ma:index="54" nillable="true" ma:displayName="Documentum Registratienummer" ma:hidden="true" ma:internalName="PUDocumentumRegistratienummer" ma:readOnly="false">
      <xsd:simpleType>
        <xsd:restriction base="dms:Text">
          <xsd:maxLength value="255"/>
        </xsd:restriction>
      </xsd:simpleType>
    </xsd:element>
    <xsd:element name="PUOrigineleMakerDocumentum" ma:index="55" nillable="true" ma:displayName="Originele maker Documentum" ma:hidden="true" ma:internalName="PUOrigineleMakerDocumentum" ma:readOnly="false">
      <xsd:simpleType>
        <xsd:restriction base="dms:Text">
          <xsd:maxLength value="255"/>
        </xsd:restriction>
      </xsd:simpleType>
    </xsd:element>
    <xsd:element name="PUCorsaDocumentcode" ma:index="58" nillable="true" ma:displayName="Corsa documentcode" ma:hidden="true" ma:internalName="PUCorsaDocumentcode"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TaxCatchAll xmlns="af4787bf-6911-4026-bc60-ca29d043a4fa">
      <Value>9</Value>
      <Value>8</Value>
      <Value>7</Value>
      <Value>6</Value>
      <Value>5</Value>
      <Value>4</Value>
      <Value>3</Value>
      <Value>2</Value>
      <Value>1</Value>
    </TaxCatchAll>
    <lcf76f155ced4ddcb4097134ff3c332f xmlns="e0c006cb-f724-4f80-b39a-8f71a2f02b0a">
      <Terms xmlns="http://schemas.microsoft.com/office/infopath/2007/PartnerControls"/>
    </lcf76f155ced4ddcb4097134ff3c332f>
    <PUBegindatumCopyright xmlns="e0c006cb-f724-4f80-b39a-8f71a2f02b0a" xsi:nil="true"/>
    <PUEinddatumCopyright xmlns="e0c006cb-f724-4f80-b39a-8f71a2f02b0a" xsi:nil="true"/>
    <nbfcb91ce6ed4c72a590e661d33753dd xmlns="af4787bf-6911-4026-bc60-ca29d043a4fa">
      <Terms xmlns="http://schemas.microsoft.com/office/infopath/2007/PartnerControls">
        <TermInfo xmlns="http://schemas.microsoft.com/office/infopath/2007/PartnerControls">
          <TermName xmlns="http://schemas.microsoft.com/office/infopath/2007/PartnerControls">P.2120.002.002 - Voorbereiden nieuwe concessie regionaal</TermName>
          <TermId xmlns="http://schemas.microsoft.com/office/infopath/2007/PartnerControls">b65ed68b-005d-4c51-95da-10c924094dc6</TermId>
        </TermInfo>
      </Terms>
    </nbfcb91ce6ed4c72a590e661d33753dd>
    <PUWerkingsgebiedDocument xmlns="e0c006cb-f724-4f80-b39a-8f71a2f02b0a" xsi:nil="true"/>
    <PUOmschrijvingVoorwaardenCopyright xmlns="e0c006cb-f724-4f80-b39a-8f71a2f02b0a" xsi:nil="true"/>
    <PUBegindatumdossier xmlns="af4787bf-6911-4026-bc60-ca29d043a4fa">2020-11-11T23:00:00+00:00</PUBegindatumdossier>
    <e28028357a134c8cba3ce1e424d81274 xmlns="af4787bf-6911-4026-bc60-ca29d043a4fa">
      <Terms xmlns="http://schemas.microsoft.com/office/infopath/2007/PartnerControls">
        <TermInfo xmlns="http://schemas.microsoft.com/office/infopath/2007/PartnerControls">
          <TermName xmlns="http://schemas.microsoft.com/office/infopath/2007/PartnerControls">Mobiliteit</TermName>
          <TermId xmlns="http://schemas.microsoft.com/office/infopath/2007/PartnerControls">e56c7fbe-da72-4b32-9b1d-f1df0db5f923</TermId>
        </TermInfo>
      </Terms>
    </e28028357a134c8cba3ce1e424d81274>
    <PUDocumentumRegistratienummer xmlns="3a2d4642-b1a9-4f9a-947d-aaac82c6ed7c" xsi:nil="true"/>
    <PUCopyrightRechten xmlns="e0c006cb-f724-4f80-b39a-8f71a2f02b0a">false</PUCopyrightRechten>
    <bee6bab28bc347dea223a27ae484b55c xmlns="af4787bf-6911-4026-bc60-ca29d043a4fa">
      <Terms xmlns="http://schemas.microsoft.com/office/infopath/2007/PartnerControls">
        <TermInfo xmlns="http://schemas.microsoft.com/office/infopath/2007/PartnerControls">
          <TermName xmlns="http://schemas.microsoft.com/office/infopath/2007/PartnerControls">MOB - Concernmanager Mobiliteit</TermName>
          <TermId xmlns="http://schemas.microsoft.com/office/infopath/2007/PartnerControls">b7f90ac5-8c87-47a8-8218-35c54f9ce893</TermId>
        </TermInfo>
      </Terms>
    </bee6bab28bc347dea223a27ae484b55c>
    <PUSelectiecategorie xmlns="af4787bf-6911-4026-bc60-ca29d043a4fa">412</PUSelectiecategorie>
    <d6579817e59147ae85edfd3136814cae xmlns="af4787bf-6911-4026-bc60-ca29d043a4fa">
      <Terms xmlns="http://schemas.microsoft.com/office/infopath/2007/PartnerControls">
        <TermInfo xmlns="http://schemas.microsoft.com/office/infopath/2007/PartnerControls">
          <TermName xmlns="http://schemas.microsoft.com/office/infopath/2007/PartnerControls">691. Aanbesteden van concessies voor openbaar vervoer</TermName>
          <TermId xmlns="http://schemas.microsoft.com/office/infopath/2007/PartnerControls">93061bce-4945-419e-b29c-134013b68bd4</TermId>
        </TermInfo>
      </Terms>
    </d6579817e59147ae85edfd3136814cae>
    <kb23fa795b9743b8adae1149359e24fa xmlns="af4787bf-6911-4026-bc60-ca29d043a4fa">
      <Terms xmlns="http://schemas.microsoft.com/office/infopath/2007/PartnerControls">
        <TermInfo xmlns="http://schemas.microsoft.com/office/infopath/2007/PartnerControls">
          <TermName xmlns="http://schemas.microsoft.com/office/infopath/2007/PartnerControls">Opgavemanager Ontvangst Uithoflijn</TermName>
          <TermId xmlns="http://schemas.microsoft.com/office/infopath/2007/PartnerControls">3d4ebae7-3f30-4bdd-a25d-63c198fad6a9</TermId>
        </TermInfo>
      </Terms>
    </kb23fa795b9743b8adae1149359e24fa>
    <d48145a825f34c759bf35e0f0f98a24d xmlns="af4787bf-6911-4026-bc60-ca29d043a4fa">
      <Terms xmlns="http://schemas.microsoft.com/office/infopath/2007/PartnerControls">
        <TermInfo xmlns="http://schemas.microsoft.com/office/infopath/2007/PartnerControls">
          <TermName xmlns="http://schemas.microsoft.com/office/infopath/2007/PartnerControls">Utrecht</TermName>
          <TermId xmlns="http://schemas.microsoft.com/office/infopath/2007/PartnerControls">ddf86f93-2e97-4075-96ae-bd71b4c1dc6a</TermId>
        </TermInfo>
      </Terms>
    </d48145a825f34c759bf35e0f0f98a24d>
    <PUOrigineleMakerDocumentum xmlns="3a2d4642-b1a9-4f9a-947d-aaac82c6ed7c" xsi:nil="true"/>
    <PUDocumenttype xmlns="3a2d4642-b1a9-4f9a-947d-aaac82c6ed7c" xsi:nil="true"/>
    <PUDossiernaam xmlns="af4787bf-6911-4026-bc60-ca29d043a4fa">vormgeven en aanbesteden van de concessies van het openbaar vervoer in de provincie Utrecht (bus en tram)</PUDossiernaam>
    <c69891f5b6724842a1992b729e890d0f xmlns="af4787bf-6911-4026-bc60-ca29d043a4fa">
      <Terms xmlns="http://schemas.microsoft.com/office/infopath/2007/PartnerControls"/>
    </c69891f5b6724842a1992b729e890d0f>
    <ecddcceb7a3944bcb5df119ed71fb281 xmlns="af4787bf-6911-4026-bc60-ca29d043a4fa">
      <Terms xmlns="http://schemas.microsoft.com/office/infopath/2007/PartnerControls">
        <TermInfo xmlns="http://schemas.microsoft.com/office/infopath/2007/PartnerControls">
          <TermName xmlns="http://schemas.microsoft.com/office/infopath/2007/PartnerControls">Vernietigen</TermName>
          <TermId xmlns="http://schemas.microsoft.com/office/infopath/2007/PartnerControls">90b47d01-38c6-4bfb-b527-d49e498a64bf</TermId>
        </TermInfo>
      </Terms>
    </ecddcceb7a3944bcb5df119ed71fb281>
    <PUEinddatumdossier xmlns="e0c006cb-f724-4f80-b39a-8f71a2f02b0a" xsi:nil="true"/>
    <n35da69e1c1047dea46f4e43c827e5fd xmlns="af4787bf-6911-4026-bc60-ca29d043a4fa">
      <Terms xmlns="http://schemas.microsoft.com/office/infopath/2007/PartnerControls">
        <TermInfo xmlns="http://schemas.microsoft.com/office/infopath/2007/PartnerControls">
          <TermName xmlns="http://schemas.microsoft.com/office/infopath/2007/PartnerControls">7 jaar dan wel 7 jaar na afloop van de overeenkomst</TermName>
          <TermId xmlns="http://schemas.microsoft.com/office/infopath/2007/PartnerControls">9718142c-c2a9-469b-bef3-f673a1d7e1d1</TermId>
        </TermInfo>
      </Terms>
    </n35da69e1c1047dea46f4e43c827e5fd>
    <dc87032591014caf9b8c241199203258 xmlns="af4787bf-6911-4026-bc60-ca29d043a4fa">
      <Terms xmlns="http://schemas.microsoft.com/office/infopath/2007/PartnerControls">
        <TermInfo xmlns="http://schemas.microsoft.com/office/infopath/2007/PartnerControls">
          <TermName xmlns="http://schemas.microsoft.com/office/infopath/2007/PartnerControls">Openbaar vervoer</TermName>
          <TermId xmlns="http://schemas.microsoft.com/office/infopath/2007/PartnerControls">63a013f0-425c-419d-9393-a29dbea39c75</TermId>
        </TermInfo>
      </Terms>
    </dc87032591014caf9b8c241199203258>
    <PUCorsaDocumentcode xmlns="3a2d4642-b1a9-4f9a-947d-aaac82c6ed7c" xsi:nil="true"/>
    <_dlc_DocId xmlns="af4787bf-6911-4026-bc60-ca29d043a4fa">UTSP-2051524397-2810</_dlc_DocId>
    <_dlc_DocIdUrl xmlns="af4787bf-6911-4026-bc60-ca29d043a4fa">
      <Url>https://provincieutrecht.sharepoint.com/sites/prjct-NieuweOV-concessiesbusentram/_layouts/15/DocIdRedir.aspx?ID=UTSP-2051524397-2810</Url>
      <Description>UTSP-2051524397-2810</Description>
    </_dlc_DocIdUrl>
  </documentManagement>
</p:properties>
</file>

<file path=customXml/itemProps1.xml><?xml version="1.0" encoding="utf-8"?>
<ds:datastoreItem xmlns:ds="http://schemas.openxmlformats.org/officeDocument/2006/customXml" ds:itemID="{756218DA-EA0D-4627-A6CC-20647A907F20}">
  <ds:schemaRefs>
    <ds:schemaRef ds:uri="http://schemas.microsoft.com/sharepoint/v3/contenttype/forms"/>
  </ds:schemaRefs>
</ds:datastoreItem>
</file>

<file path=customXml/itemProps2.xml><?xml version="1.0" encoding="utf-8"?>
<ds:datastoreItem xmlns:ds="http://schemas.openxmlformats.org/officeDocument/2006/customXml" ds:itemID="{99B6B6FB-C48F-4C82-A553-FE47FE4625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c006cb-f724-4f80-b39a-8f71a2f02b0a"/>
    <ds:schemaRef ds:uri="af4787bf-6911-4026-bc60-ca29d043a4fa"/>
    <ds:schemaRef ds:uri="3a2d4642-b1a9-4f9a-947d-aaac82c6ed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C24247A-906D-495B-8766-156E2BA64C54}">
  <ds:schemaRefs>
    <ds:schemaRef ds:uri="http://schemas.microsoft.com/sharepoint/events"/>
  </ds:schemaRefs>
</ds:datastoreItem>
</file>

<file path=customXml/itemProps4.xml><?xml version="1.0" encoding="utf-8"?>
<ds:datastoreItem xmlns:ds="http://schemas.openxmlformats.org/officeDocument/2006/customXml" ds:itemID="{CBFB6113-7EFB-4FB4-A38D-C0053426FD6F}">
  <ds:schemaRefs>
    <ds:schemaRef ds:uri="http://schemas.microsoft.com/office/infopath/2007/PartnerControls"/>
    <ds:schemaRef ds:uri="http://www.w3.org/XML/1998/namespace"/>
    <ds:schemaRef ds:uri="http://schemas.microsoft.com/office/2006/metadata/properties"/>
    <ds:schemaRef ds:uri="http://purl.org/dc/dcmitype/"/>
    <ds:schemaRef ds:uri="http://schemas.openxmlformats.org/package/2006/metadata/core-properties"/>
    <ds:schemaRef ds:uri="http://purl.org/dc/terms/"/>
    <ds:schemaRef ds:uri="3a2d4642-b1a9-4f9a-947d-aaac82c6ed7c"/>
    <ds:schemaRef ds:uri="af4787bf-6911-4026-bc60-ca29d043a4fa"/>
    <ds:schemaRef ds:uri="http://schemas.microsoft.com/office/2006/documentManagement/types"/>
    <ds:schemaRef ds:uri="e0c006cb-f724-4f80-b39a-8f71a2f02b0a"/>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5</vt:i4>
      </vt:variant>
    </vt:vector>
  </HeadingPairs>
  <TitlesOfParts>
    <vt:vector size="10" baseType="lpstr">
      <vt:lpstr>Aangeboden DRU's TOTAAL</vt:lpstr>
      <vt:lpstr>Invulblad basisdienstregeling</vt:lpstr>
      <vt:lpstr>Invulblad diensr.type 1</vt:lpstr>
      <vt:lpstr>Invulblad diensr.type 2</vt:lpstr>
      <vt:lpstr>Invulblad diensr.type 3</vt:lpstr>
      <vt:lpstr>'Aangeboden DRU''s TOTAAL'!Afdrukbereik</vt:lpstr>
      <vt:lpstr>'Invulblad basisdienstregeling'!Afdrukbereik</vt:lpstr>
      <vt:lpstr>'Invulblad diensr.type 1'!Afdrukbereik</vt:lpstr>
      <vt:lpstr>'Invulblad diensr.type 2'!Afdrukbereik</vt:lpstr>
      <vt:lpstr>'Invulblad diensr.type 3'!Afdrukbereik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Goudappel</dc:creator>
  <cp:keywords/>
  <dc:description/>
  <cp:lastModifiedBy>Bart de Haan</cp:lastModifiedBy>
  <cp:revision/>
  <cp:lastPrinted>2023-07-02T09:26:03Z</cp:lastPrinted>
  <dcterms:created xsi:type="dcterms:W3CDTF">2023-02-09T07:03:23Z</dcterms:created>
  <dcterms:modified xsi:type="dcterms:W3CDTF">2023-07-03T22:43:16Z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0x0101003E9A2B830A3CB44DBCE3112387D3A13600027D544D4B8B7248AEBB31D1D05FB4E3</vt:lpwstr>
  </property>
  <property fmtid="{D5CDD505-2E9C-101B-9397-08002B2CF9AE}" pid="3" name="g613eed44ffa49e891404850c3b6dc2f">
    <vt:lpwstr>Mobiliteit|bc9ac82a-727b-4f0e-a182-5ae58be588b0</vt:lpwstr>
  </property>
  <property fmtid="{D5CDD505-2E9C-101B-9397-08002B2CF9AE}" pid="4" name="TaxKeyword">
    <vt:lpwstr/>
  </property>
  <property fmtid="{D5CDD505-2E9C-101B-9397-08002B2CF9AE}" pid="5" name="MediaServiceImageTags">
    <vt:lpwstr/>
  </property>
  <property fmtid="{D5CDD505-2E9C-101B-9397-08002B2CF9AE}" pid="6" name="pfDocumenttype">
    <vt:lpwstr/>
  </property>
  <property fmtid="{D5CDD505-2E9C-101B-9397-08002B2CF9AE}" pid="7" name="pfTypeRelatie">
    <vt:lpwstr>1;#Mobiliteit|bc9ac82a-727b-4f0e-a182-5ae58be588b0</vt:lpwstr>
  </property>
  <property fmtid="{D5CDD505-2E9C-101B-9397-08002B2CF9AE}" pid="8" name="PUWaardering">
    <vt:lpwstr>5;#Vernietigen|90b47d01-38c6-4bfb-b527-d49e498a64bf</vt:lpwstr>
  </property>
  <property fmtid="{D5CDD505-2E9C-101B-9397-08002B2CF9AE}" pid="9" name="PUBewaartermijn">
    <vt:lpwstr>6;#7 jaar dan wel 7 jaar na afloop van de overeenkomst|9718142c-c2a9-469b-bef3-f673a1d7e1d1</vt:lpwstr>
  </property>
  <property fmtid="{D5CDD505-2E9C-101B-9397-08002B2CF9AE}" pid="10" name="PUWBSTax">
    <vt:lpwstr>8;#P.2120.002.002 - Voorbereiden nieuwe concessie regionaal|b65ed68b-005d-4c51-95da-10c924094dc6</vt:lpwstr>
  </property>
  <property fmtid="{D5CDD505-2E9C-101B-9397-08002B2CF9AE}" pid="11" name="PUWerkproces">
    <vt:lpwstr>3;#691. Aanbesteden van concessies voor openbaar vervoer|93061bce-4945-419e-b29c-134013b68bd4</vt:lpwstr>
  </property>
  <property fmtid="{D5CDD505-2E9C-101B-9397-08002B2CF9AE}" pid="12" name="PUWerkingsgebiedDossier">
    <vt:lpwstr>1;#Utrecht|ddf86f93-2e97-4075-96ae-bd71b4c1dc6a</vt:lpwstr>
  </property>
  <property fmtid="{D5CDD505-2E9C-101B-9397-08002B2CF9AE}" pid="13" name="PUProceseigenaar">
    <vt:lpwstr>4;#Opgavemanager Ontvangst Uithoflijn|3d4ebae7-3f30-4bdd-a25d-63c198fad6a9</vt:lpwstr>
  </property>
  <property fmtid="{D5CDD505-2E9C-101B-9397-08002B2CF9AE}" pid="14" name="PUDocumentTrefwoorden">
    <vt:lpwstr/>
  </property>
  <property fmtid="{D5CDD505-2E9C-101B-9397-08002B2CF9AE}" pid="15" name="PUEindverantwoordelijkeProceseigenaar">
    <vt:lpwstr>9;#MOB - Concernmanager Mobiliteit|b7f90ac5-8c87-47a8-8218-35c54f9ce893</vt:lpwstr>
  </property>
  <property fmtid="{D5CDD505-2E9C-101B-9397-08002B2CF9AE}" pid="16" name="PUDoelenboom">
    <vt:lpwstr>7;#Openbaar vervoer|63a013f0-425c-419d-9393-a29dbea39c75</vt:lpwstr>
  </property>
  <property fmtid="{D5CDD505-2E9C-101B-9397-08002B2CF9AE}" pid="17" name="PUThema">
    <vt:lpwstr>2;#Mobiliteit|e56c7fbe-da72-4b32-9b1d-f1df0db5f923</vt:lpwstr>
  </property>
  <property fmtid="{D5CDD505-2E9C-101B-9397-08002B2CF9AE}" pid="18" name="_dlc_DocIdItemGuid">
    <vt:lpwstr>2ecaab3e-d51a-48d9-8dfd-8965fb043057</vt:lpwstr>
  </property>
</Properties>
</file>