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boornl-my.sharepoint.com/personal/bas_hermans_stichtingboor_nl/Documents/Bureaublad/Brand 2022-2027 PO/03. NvI/Gepubliceerd/"/>
    </mc:Choice>
  </mc:AlternateContent>
  <xr:revisionPtr revIDLastSave="0" documentId="8_{1E678929-6DA7-4FEE-AC6E-4724E7435E73}" xr6:coauthVersionLast="47" xr6:coauthVersionMax="47" xr10:uidLastSave="{00000000-0000-0000-0000-000000000000}"/>
  <bookViews>
    <workbookView xWindow="-120" yWindow="-120" windowWidth="24240" windowHeight="13290" tabRatio="705" xr2:uid="{00000000-000D-0000-FFFF-FFFF00000000}"/>
  </bookViews>
  <sheets>
    <sheet name="Perceel 1 PO-Noord" sheetId="3" r:id="rId1"/>
    <sheet name="Perceel 2 PO-Zuid" sheetId="5" r:id="rId2"/>
  </sheets>
  <definedNames>
    <definedName name="_xlnm._FilterDatabase" localSheetId="0" hidden="1">'Perceel 1 PO-Noord'!$A$1:$L$44</definedName>
    <definedName name="_xlnm._FilterDatabase" localSheetId="1" hidden="1">'Perceel 2 PO-Zuid'!$A$1:$L$44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3" l="1"/>
  <c r="J28" i="3"/>
  <c r="J26" i="3"/>
  <c r="J45" i="5"/>
  <c r="J2" i="5"/>
  <c r="J4" i="5"/>
  <c r="J32" i="5"/>
  <c r="J6" i="5"/>
  <c r="J7" i="5"/>
  <c r="J8" i="5"/>
  <c r="J9" i="5"/>
  <c r="J12" i="5"/>
  <c r="J11" i="5"/>
  <c r="J13" i="5"/>
  <c r="J36" i="5"/>
  <c r="J37" i="5"/>
  <c r="J16" i="5"/>
  <c r="J17" i="5"/>
  <c r="J15" i="5"/>
  <c r="J5" i="5"/>
  <c r="J18" i="5"/>
  <c r="J20" i="5"/>
  <c r="J21" i="5"/>
  <c r="J19" i="5"/>
  <c r="J22" i="5"/>
  <c r="J23" i="5"/>
  <c r="J35" i="5"/>
  <c r="J33" i="5"/>
  <c r="J34" i="5"/>
  <c r="J25" i="5"/>
  <c r="J24" i="5"/>
  <c r="J26" i="5"/>
  <c r="J27" i="5"/>
  <c r="J30" i="5"/>
  <c r="J29" i="5"/>
  <c r="J14" i="5"/>
  <c r="J31" i="5"/>
  <c r="J39" i="5"/>
  <c r="J40" i="5"/>
  <c r="J41" i="5"/>
  <c r="J42" i="5"/>
  <c r="J43" i="5"/>
  <c r="J44" i="5"/>
  <c r="J38" i="5"/>
  <c r="J3" i="5"/>
  <c r="J4" i="3"/>
  <c r="J5" i="3"/>
  <c r="J15" i="3"/>
  <c r="J7" i="3"/>
  <c r="J6" i="3"/>
  <c r="J44" i="3"/>
  <c r="J14" i="3"/>
  <c r="J9" i="3"/>
  <c r="J19" i="3"/>
  <c r="J12" i="3"/>
  <c r="J13" i="3"/>
  <c r="J32" i="3"/>
  <c r="J17" i="3"/>
  <c r="J31" i="3"/>
  <c r="J20" i="3"/>
  <c r="J22" i="3"/>
  <c r="J8" i="3"/>
  <c r="J11" i="3"/>
  <c r="J21" i="3"/>
  <c r="J25" i="3"/>
  <c r="J10" i="3"/>
  <c r="J23" i="3"/>
  <c r="J24" i="3"/>
  <c r="J18" i="3"/>
  <c r="J34" i="3"/>
  <c r="J30" i="3"/>
  <c r="J37" i="3"/>
  <c r="J38" i="3"/>
  <c r="J39" i="3"/>
  <c r="J16" i="3"/>
  <c r="J40" i="3"/>
  <c r="J41" i="3"/>
  <c r="J42" i="3"/>
  <c r="J43" i="3"/>
  <c r="J45" i="3"/>
  <c r="J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Remco Verheij</author>
  </authors>
  <commentList>
    <comment ref="I1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Remco Verheij:</t>
        </r>
        <r>
          <rPr>
            <sz val="9"/>
            <color indexed="81"/>
            <rFont val="Tahoma"/>
            <family val="2"/>
          </rPr>
          <t xml:space="preserve">
Zie Zwarewaalstraat 38
</t>
        </r>
      </text>
    </comment>
  </commentList>
</comments>
</file>

<file path=xl/sharedStrings.xml><?xml version="1.0" encoding="utf-8"?>
<sst xmlns="http://schemas.openxmlformats.org/spreadsheetml/2006/main" count="586" uniqueCount="277">
  <si>
    <t>Noord</t>
  </si>
  <si>
    <t>Zuid</t>
  </si>
  <si>
    <t>School</t>
  </si>
  <si>
    <t>Adres</t>
  </si>
  <si>
    <t>code</t>
  </si>
  <si>
    <t>Plaats</t>
  </si>
  <si>
    <t>BLS</t>
  </si>
  <si>
    <t>HSP</t>
  </si>
  <si>
    <t>DKN</t>
  </si>
  <si>
    <t>Tot.eenh.</t>
  </si>
  <si>
    <t>Perceel:</t>
  </si>
  <si>
    <t>BMC:</t>
  </si>
  <si>
    <t>Schiedamsesingel 180</t>
  </si>
  <si>
    <t>3012 BA</t>
  </si>
  <si>
    <t>ROTTERDAM</t>
  </si>
  <si>
    <t>Aritech</t>
  </si>
  <si>
    <t>Honeywell</t>
  </si>
  <si>
    <t>Delfshaven</t>
  </si>
  <si>
    <t>Siemens</t>
  </si>
  <si>
    <t>Vierambacht</t>
  </si>
  <si>
    <t>De Jagerstraat 22</t>
  </si>
  <si>
    <t>3022 VP</t>
  </si>
  <si>
    <t>C.P.Tielestraat 12</t>
  </si>
  <si>
    <t>3023 TD</t>
  </si>
  <si>
    <t>Hertek</t>
  </si>
  <si>
    <t>Nozemanstraat 75</t>
  </si>
  <si>
    <t>3023 TM</t>
  </si>
  <si>
    <t>Ajax</t>
  </si>
  <si>
    <t>Pieter de Hoochstraat 52</t>
  </si>
  <si>
    <t>3024 CS</t>
  </si>
  <si>
    <t>Coolhavenstraat 29</t>
  </si>
  <si>
    <t>3024 TD</t>
  </si>
  <si>
    <t>Boog</t>
  </si>
  <si>
    <t>Catharina Beersmansstraat 80</t>
  </si>
  <si>
    <t>3025 EJ</t>
  </si>
  <si>
    <t>Korfmakersstraat 80</t>
  </si>
  <si>
    <t>3026 XJ</t>
  </si>
  <si>
    <t>Nicolaas Beetsstraat 4</t>
  </si>
  <si>
    <t>3027 AR</t>
  </si>
  <si>
    <t>Finlandia</t>
  </si>
  <si>
    <t>Brigantijnstraat 46 -48</t>
  </si>
  <si>
    <t>3028 HH</t>
  </si>
  <si>
    <t>Kedoestraat 102</t>
  </si>
  <si>
    <t>3029 CK</t>
  </si>
  <si>
    <t>Vier Leeuwen</t>
  </si>
  <si>
    <t>Goudseweg 15</t>
  </si>
  <si>
    <t>3031 XH</t>
  </si>
  <si>
    <t>Klimop</t>
  </si>
  <si>
    <t>Klein-Coolstraat 37</t>
  </si>
  <si>
    <t>3033 XR</t>
  </si>
  <si>
    <t>Alberta Wellingpad 6</t>
  </si>
  <si>
    <t>3034 JW</t>
  </si>
  <si>
    <t>Rembrandtstraat 27</t>
  </si>
  <si>
    <t>3035 LL</t>
  </si>
  <si>
    <t>Blijberg</t>
  </si>
  <si>
    <t>Gordelweg 216</t>
  </si>
  <si>
    <t>3039 GA</t>
  </si>
  <si>
    <t>Nolensstraat 44</t>
  </si>
  <si>
    <t>3039 PV</t>
  </si>
  <si>
    <t>Abtsweg 77</t>
  </si>
  <si>
    <t>3042 GA</t>
  </si>
  <si>
    <t>Bergse Zonnebloem</t>
  </si>
  <si>
    <t>Elektroweg 18 -20</t>
  </si>
  <si>
    <t>3051 NC</t>
  </si>
  <si>
    <t>Wilgenstam</t>
  </si>
  <si>
    <t>Meidoornsingel 120</t>
  </si>
  <si>
    <t>3052 BT</t>
  </si>
  <si>
    <t>Tuinstad</t>
  </si>
  <si>
    <t>Abeelweg 225</t>
  </si>
  <si>
    <t>3053 PA</t>
  </si>
  <si>
    <t>Esser</t>
  </si>
  <si>
    <t>Olijflaan 4 -6</t>
  </si>
  <si>
    <t>3053 WK</t>
  </si>
  <si>
    <t>Jacob Marisplein 9</t>
  </si>
  <si>
    <t>3055 BK</t>
  </si>
  <si>
    <t>Bizetlaan 2</t>
  </si>
  <si>
    <t>3055 SB</t>
  </si>
  <si>
    <t>A. Willeboer</t>
  </si>
  <si>
    <t>Meindert Hobbemalaan 2</t>
  </si>
  <si>
    <t>3062 SK</t>
  </si>
  <si>
    <t>Lage Filterweg 4</t>
  </si>
  <si>
    <t>3063 SJ</t>
  </si>
  <si>
    <t>Pluspunt</t>
  </si>
  <si>
    <t>Maria Wesselingstraat 14</t>
  </si>
  <si>
    <t>3065 GA</t>
  </si>
  <si>
    <t>J.A. Bijloo</t>
  </si>
  <si>
    <t>De Waghemakerestraat 11 -15</t>
  </si>
  <si>
    <t>3067 HT</t>
  </si>
  <si>
    <t>B&amp;G</t>
  </si>
  <si>
    <t>Veluwemeer 1</t>
  </si>
  <si>
    <t>3068 KM</t>
  </si>
  <si>
    <t>Kruidenhoek</t>
  </si>
  <si>
    <t>Geelkruid 27 -29</t>
  </si>
  <si>
    <t>3068 SN</t>
  </si>
  <si>
    <t>Fridtjof Nansen</t>
  </si>
  <si>
    <t>Nansenplaats 6</t>
  </si>
  <si>
    <t>3069 CV</t>
  </si>
  <si>
    <t>Prins Alexander</t>
  </si>
  <si>
    <t>Curieplaats 20 -22</t>
  </si>
  <si>
    <t>3069 HA</t>
  </si>
  <si>
    <t>Mercatorweg 155</t>
  </si>
  <si>
    <t>3151 CJ</t>
  </si>
  <si>
    <t>HOEK VAN HOLLAND</t>
  </si>
  <si>
    <t>Pijler</t>
  </si>
  <si>
    <t>W.G. Witteveenplein 10</t>
  </si>
  <si>
    <t>3071 MA</t>
  </si>
  <si>
    <t>Rijtuigweg 1</t>
  </si>
  <si>
    <t>3071 ZA</t>
  </si>
  <si>
    <t>Schalm</t>
  </si>
  <si>
    <t>Katendrechtsestraat 61</t>
  </si>
  <si>
    <t>3072 NS</t>
  </si>
  <si>
    <t>Christiaan de Wetstraat 118</t>
  </si>
  <si>
    <t>3072 VP</t>
  </si>
  <si>
    <t>Joubertstraat 7</t>
  </si>
  <si>
    <t>3072 XS</t>
  </si>
  <si>
    <t>Bloemhof</t>
  </si>
  <si>
    <t>Pantarijn</t>
  </si>
  <si>
    <t>Dubbelstraat 6</t>
  </si>
  <si>
    <t>3073 LG</t>
  </si>
  <si>
    <t>Blijvliet</t>
  </si>
  <si>
    <t>Hillevliet 96</t>
  </si>
  <si>
    <t>3074 KD</t>
  </si>
  <si>
    <t>Slaghekstraat 5</t>
  </si>
  <si>
    <t>3074 LA</t>
  </si>
  <si>
    <t>Akkers</t>
  </si>
  <si>
    <t>Jagerslaan 15</t>
  </si>
  <si>
    <t>3075 AA</t>
  </si>
  <si>
    <t>Mare</t>
  </si>
  <si>
    <t>Grift 42</t>
  </si>
  <si>
    <t>3075 SB</t>
  </si>
  <si>
    <t>Grift 50</t>
  </si>
  <si>
    <t>Fichtestraat 7</t>
  </si>
  <si>
    <t>3076 RA</t>
  </si>
  <si>
    <t>Barkentijn</t>
  </si>
  <si>
    <t>De Haerestraat 17</t>
  </si>
  <si>
    <t>3077 HD</t>
  </si>
  <si>
    <t>Herenwaard 35</t>
  </si>
  <si>
    <t>3078 AK</t>
  </si>
  <si>
    <t>Oosterhagen 251</t>
  </si>
  <si>
    <t>3078 CL</t>
  </si>
  <si>
    <t>Groene tuin 301</t>
  </si>
  <si>
    <t>3078 KG</t>
  </si>
  <si>
    <t>Palmentuin 10</t>
  </si>
  <si>
    <t>3078 KJ</t>
  </si>
  <si>
    <t>Oldenoord 81</t>
  </si>
  <si>
    <t>3079 KG</t>
  </si>
  <si>
    <t>Heindijk 20</t>
  </si>
  <si>
    <t>3079 PM</t>
  </si>
  <si>
    <t>Globe</t>
  </si>
  <si>
    <t>Zwartewaalstraat 38</t>
  </si>
  <si>
    <t>3081 HZ</t>
  </si>
  <si>
    <t>Den Hertigstraat 32</t>
  </si>
  <si>
    <t>3081 KD</t>
  </si>
  <si>
    <t>Hoogvlietstraat 29</t>
  </si>
  <si>
    <t>3081 ST</t>
  </si>
  <si>
    <t>idem Zwartewaalstr</t>
  </si>
  <si>
    <t>Charlois</t>
  </si>
  <si>
    <t>Clemensstraat 117</t>
  </si>
  <si>
    <t>3082 CE</t>
  </si>
  <si>
    <t>Triangel</t>
  </si>
  <si>
    <t>De Quackstraat 76</t>
  </si>
  <si>
    <t>3082 VW</t>
  </si>
  <si>
    <t>Landmanstraat 2</t>
  </si>
  <si>
    <t>3082 WL</t>
  </si>
  <si>
    <t>Kameleon</t>
  </si>
  <si>
    <t>Fazantstraat 105</t>
  </si>
  <si>
    <t>3083 ZG</t>
  </si>
  <si>
    <t>Fazantstraat 107</t>
  </si>
  <si>
    <t>Tyltylschool</t>
  </si>
  <si>
    <t>Kromme Zandweg 65</t>
  </si>
  <si>
    <t>3084 NE</t>
  </si>
  <si>
    <t>Carnissedreef 2 -4</t>
  </si>
  <si>
    <t>3084 NN</t>
  </si>
  <si>
    <t>Rollostraat 85</t>
  </si>
  <si>
    <t>3084 PM</t>
  </si>
  <si>
    <t>Toermalijn</t>
  </si>
  <si>
    <t>Hijkerveld 5</t>
  </si>
  <si>
    <t>3085 PA</t>
  </si>
  <si>
    <t>Over de Slinge</t>
  </si>
  <si>
    <t>Sommelsdijkstraat 19</t>
  </si>
  <si>
    <t>3086 BK</t>
  </si>
  <si>
    <t>Krabbendijkestraat 243</t>
  </si>
  <si>
    <t>3086 LR</t>
  </si>
  <si>
    <t>Phoenix</t>
  </si>
  <si>
    <t>Bramenpad 1</t>
  </si>
  <si>
    <t>3181 PX</t>
  </si>
  <si>
    <t>ROZENBURG</t>
  </si>
  <si>
    <t>Argina</t>
  </si>
  <si>
    <t>HOOGVLIET</t>
  </si>
  <si>
    <t>Plevier</t>
  </si>
  <si>
    <t>Tuimelaar</t>
  </si>
  <si>
    <t>Lengweg 146</t>
  </si>
  <si>
    <t>3192 BM</t>
  </si>
  <si>
    <t>Aalreep 22 -24</t>
  </si>
  <si>
    <t>3192 SE</t>
  </si>
  <si>
    <t>Sara Burgerhartweg 60</t>
  </si>
  <si>
    <t>3193 TB</t>
  </si>
  <si>
    <t>Heersdijk 15</t>
  </si>
  <si>
    <t>3194 KA</t>
  </si>
  <si>
    <t>Nieuwe Wetering 251</t>
  </si>
  <si>
    <t>3194 TB</t>
  </si>
  <si>
    <t>Plataan</t>
  </si>
  <si>
    <t>Polluxstraat 12</t>
  </si>
  <si>
    <t>3195 RH</t>
  </si>
  <si>
    <t>PERNIS</t>
  </si>
  <si>
    <t>NV</t>
  </si>
  <si>
    <t>BVO m2</t>
  </si>
  <si>
    <t>Graaf Florisstraat 56-58</t>
  </si>
  <si>
    <t>3021 CJ</t>
  </si>
  <si>
    <t>Schiedamsevest 200</t>
  </si>
  <si>
    <t>3011 BH</t>
  </si>
  <si>
    <t>Clipper</t>
  </si>
  <si>
    <t>Laan op Zuid 1362</t>
  </si>
  <si>
    <t>3181 TC</t>
  </si>
  <si>
    <t>Archipel</t>
  </si>
  <si>
    <t>Noorderhavenkade 30</t>
  </si>
  <si>
    <t>3038 XJ</t>
  </si>
  <si>
    <t>Asterstraat 26</t>
  </si>
  <si>
    <t>3073 ED</t>
  </si>
  <si>
    <t>n.b.</t>
  </si>
  <si>
    <t>Opmerking</t>
  </si>
  <si>
    <t>Betreft een tijdelijke locatie</t>
  </si>
  <si>
    <t>A. van Voorthuysenschool VSO</t>
  </si>
  <si>
    <t>A. van Voorthuysenschool SO</t>
  </si>
  <si>
    <t>Recon VSO</t>
  </si>
  <si>
    <t>KC IJsselmonde</t>
  </si>
  <si>
    <t>Globe-Sonnevanck</t>
  </si>
  <si>
    <t>Gruttostraat 2</t>
  </si>
  <si>
    <t>Gouden Griffel</t>
  </si>
  <si>
    <t>SBO Kindcentrum Ijsselmonde</t>
  </si>
  <si>
    <t>Nelson Mandela</t>
  </si>
  <si>
    <t>Prisma</t>
  </si>
  <si>
    <t>3085 LD</t>
  </si>
  <si>
    <t>Charloisse lagedijk 951D</t>
  </si>
  <si>
    <t>Hoofdgebouw en twee bijgebouwen</t>
  </si>
  <si>
    <t>Harbour International</t>
  </si>
  <si>
    <t>Dakpark</t>
  </si>
  <si>
    <t>Waterlelie</t>
  </si>
  <si>
    <t>Harbour Bilingual</t>
  </si>
  <si>
    <t>Kasteel Spangen</t>
  </si>
  <si>
    <t>Nieuwbouw locatie sinds 1-9-2022</t>
  </si>
  <si>
    <t>Nieuwbouw locatie per 1-12-2021</t>
  </si>
  <si>
    <t>Passer College Lage Land</t>
  </si>
  <si>
    <t>Tattistraat 13</t>
  </si>
  <si>
    <t>3066 CE</t>
  </si>
  <si>
    <t>Passer College BITS</t>
  </si>
  <si>
    <t>Dalton Overschie</t>
  </si>
  <si>
    <t>Esch</t>
  </si>
  <si>
    <t>Korf</t>
  </si>
  <si>
    <t>Margriet</t>
  </si>
  <si>
    <t>Sonmansstraat 87</t>
  </si>
  <si>
    <t>3039 DH</t>
  </si>
  <si>
    <t>Eduard van Beinum</t>
  </si>
  <si>
    <t>Landje</t>
  </si>
  <si>
    <t>Jacob Maris</t>
  </si>
  <si>
    <t>Pierre Bayle</t>
  </si>
  <si>
    <t>Openluchtschool Recon SO</t>
  </si>
  <si>
    <t>INOVA basisonderwijs</t>
  </si>
  <si>
    <t>Woensdrechtstraat 20</t>
  </si>
  <si>
    <t>3045 PZ</t>
  </si>
  <si>
    <t>Mytylschool De brug VSO-T</t>
  </si>
  <si>
    <t>Mytylschool De brug VSO-P</t>
  </si>
  <si>
    <t>Ringdijk 84</t>
  </si>
  <si>
    <t>3054 KV</t>
  </si>
  <si>
    <t>Piloot</t>
  </si>
  <si>
    <t>Nieuwe Ommoordseweg 30</t>
  </si>
  <si>
    <t>3068 BT</t>
  </si>
  <si>
    <t>Boterdorpseweg 21</t>
  </si>
  <si>
    <t>BERGSCHENHOEK</t>
  </si>
  <si>
    <t>2662 SB</t>
  </si>
  <si>
    <t>A. Willeboer (VSO Hoge Brug)</t>
  </si>
  <si>
    <t>Hillegondastraat 19-25</t>
  </si>
  <si>
    <t>3051 PA</t>
  </si>
  <si>
    <t>Gerenoveerd, opgeleverd  op 1-3-2022</t>
  </si>
  <si>
    <t>Passer College Overschie</t>
  </si>
  <si>
    <t>Hoornweg 45</t>
  </si>
  <si>
    <t>3042 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</si>
</sst>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</cellXfs>
  <cellStyles count="2">
    <cellStyle name="Standaard" xfId="0" builtinId="0"/>
    <cellStyle name="Valuta 2" xfId="1" xr:uid="{DFA0D515-2DA6-471B-A9B0-7D75E52322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workbookViewId="0">
      <selection activeCell="M9" sqref="M9"/>
    </sheetView>
  </sheetViews>
  <sheetFormatPr defaultRowHeight="15" x14ac:dyDescent="0.25"/>
  <cols>
    <col min="1" max="1" width="27.7109375" style="1" bestFit="1" customWidth="1"/>
    <col min="2" max="2" width="27.85546875" style="1" bestFit="1" customWidth="1"/>
    <col min="3" max="3" width="8.42578125" style="1" customWidth="1"/>
    <col min="4" max="4" width="19.42578125" style="1" customWidth="1"/>
    <col min="5" max="5" width="9.28515625" style="3" customWidth="1"/>
    <col min="6" max="9" width="5" style="3" customWidth="1"/>
    <col min="10" max="11" width="11.5703125" style="3" customWidth="1"/>
    <col min="12" max="12" width="11.85546875" style="1" customWidth="1"/>
    <col min="13" max="13" width="35.7109375" style="1" bestFit="1" customWidth="1"/>
    <col min="14" max="16384" width="9.140625" style="1"/>
  </cols>
  <sheetData>
    <row r="1" spans="1:13" s="2" customFormat="1" x14ac:dyDescent="0.25">
      <c r="A1" s="6" t="s">
        <v>2</v>
      </c>
      <c r="B1" s="6" t="s">
        <v>3</v>
      </c>
      <c r="C1" s="6" t="s">
        <v>4</v>
      </c>
      <c r="D1" s="6" t="s">
        <v>5</v>
      </c>
      <c r="E1" s="7" t="s">
        <v>206</v>
      </c>
      <c r="F1" s="7" t="s">
        <v>6</v>
      </c>
      <c r="G1" s="7" t="s">
        <v>7</v>
      </c>
      <c r="H1" s="7" t="s">
        <v>8</v>
      </c>
      <c r="I1" s="7" t="s">
        <v>205</v>
      </c>
      <c r="J1" s="7" t="s">
        <v>9</v>
      </c>
      <c r="K1" s="7" t="s">
        <v>10</v>
      </c>
      <c r="L1" s="6" t="s">
        <v>11</v>
      </c>
      <c r="M1" s="6" t="s">
        <v>220</v>
      </c>
    </row>
    <row r="2" spans="1:13" x14ac:dyDescent="0.25">
      <c r="A2" s="4" t="s">
        <v>77</v>
      </c>
      <c r="B2" s="4" t="s">
        <v>78</v>
      </c>
      <c r="C2" s="4" t="s">
        <v>79</v>
      </c>
      <c r="D2" s="4" t="s">
        <v>14</v>
      </c>
      <c r="E2" s="5">
        <v>1221</v>
      </c>
      <c r="F2" s="5">
        <v>2</v>
      </c>
      <c r="G2" s="5">
        <v>3</v>
      </c>
      <c r="H2" s="5">
        <v>1</v>
      </c>
      <c r="I2" s="5">
        <v>8</v>
      </c>
      <c r="J2" s="5">
        <f>SUM(F2:I2)</f>
        <v>14</v>
      </c>
      <c r="K2" s="5" t="s">
        <v>0</v>
      </c>
      <c r="L2" s="4" t="s">
        <v>16</v>
      </c>
      <c r="M2" s="4"/>
    </row>
    <row r="3" spans="1:13" x14ac:dyDescent="0.25">
      <c r="A3" s="4" t="s">
        <v>270</v>
      </c>
      <c r="B3" s="4" t="s">
        <v>271</v>
      </c>
      <c r="C3" s="4" t="s">
        <v>272</v>
      </c>
      <c r="D3" s="4" t="s">
        <v>14</v>
      </c>
      <c r="E3" s="5">
        <v>2573</v>
      </c>
      <c r="F3" s="5"/>
      <c r="G3" s="5"/>
      <c r="H3" s="5"/>
      <c r="I3" s="5"/>
      <c r="J3" s="5"/>
      <c r="K3" s="5" t="s">
        <v>0</v>
      </c>
      <c r="L3" s="4"/>
      <c r="M3" s="4"/>
    </row>
    <row r="4" spans="1:13" x14ac:dyDescent="0.25">
      <c r="A4" s="4" t="s">
        <v>61</v>
      </c>
      <c r="B4" s="4" t="s">
        <v>62</v>
      </c>
      <c r="C4" s="4" t="s">
        <v>63</v>
      </c>
      <c r="D4" s="4" t="s">
        <v>14</v>
      </c>
      <c r="E4" s="5">
        <v>1875</v>
      </c>
      <c r="F4" s="5">
        <v>5</v>
      </c>
      <c r="G4" s="5">
        <v>6</v>
      </c>
      <c r="H4" s="5">
        <v>0</v>
      </c>
      <c r="I4" s="5">
        <v>0</v>
      </c>
      <c r="J4" s="5">
        <f t="shared" ref="J4:J26" si="0">SUM(F4:I4)</f>
        <v>11</v>
      </c>
      <c r="K4" s="5" t="s">
        <v>0</v>
      </c>
      <c r="L4" s="4" t="s">
        <v>15</v>
      </c>
      <c r="M4" s="4"/>
    </row>
    <row r="5" spans="1:13" x14ac:dyDescent="0.25">
      <c r="A5" s="4" t="s">
        <v>54</v>
      </c>
      <c r="B5" s="4" t="s">
        <v>55</v>
      </c>
      <c r="C5" s="4" t="s">
        <v>56</v>
      </c>
      <c r="D5" s="4" t="s">
        <v>14</v>
      </c>
      <c r="E5" s="5">
        <v>2595</v>
      </c>
      <c r="F5" s="5">
        <v>6</v>
      </c>
      <c r="G5" s="5">
        <v>7</v>
      </c>
      <c r="H5" s="5">
        <v>1</v>
      </c>
      <c r="I5" s="5">
        <v>8</v>
      </c>
      <c r="J5" s="5">
        <f t="shared" si="0"/>
        <v>22</v>
      </c>
      <c r="K5" s="5" t="s">
        <v>0</v>
      </c>
      <c r="L5" s="4" t="s">
        <v>18</v>
      </c>
      <c r="M5" s="4"/>
    </row>
    <row r="6" spans="1:13" x14ac:dyDescent="0.25">
      <c r="A6" s="4" t="s">
        <v>32</v>
      </c>
      <c r="B6" s="4" t="s">
        <v>42</v>
      </c>
      <c r="C6" s="4" t="s">
        <v>43</v>
      </c>
      <c r="D6" s="4" t="s">
        <v>14</v>
      </c>
      <c r="E6" s="5">
        <v>2001</v>
      </c>
      <c r="F6" s="5">
        <v>6</v>
      </c>
      <c r="G6" s="5">
        <v>10</v>
      </c>
      <c r="H6" s="5">
        <v>3</v>
      </c>
      <c r="I6" s="5">
        <v>23</v>
      </c>
      <c r="J6" s="5">
        <f t="shared" si="0"/>
        <v>42</v>
      </c>
      <c r="K6" s="5" t="s">
        <v>0</v>
      </c>
      <c r="L6" s="4" t="s">
        <v>16</v>
      </c>
      <c r="M6" s="4"/>
    </row>
    <row r="7" spans="1:13" x14ac:dyDescent="0.25">
      <c r="A7" s="4" t="s">
        <v>236</v>
      </c>
      <c r="B7" s="4" t="s">
        <v>33</v>
      </c>
      <c r="C7" s="4" t="s">
        <v>34</v>
      </c>
      <c r="D7" s="4" t="s">
        <v>14</v>
      </c>
      <c r="E7" s="5">
        <v>1608</v>
      </c>
      <c r="F7" s="5">
        <v>4</v>
      </c>
      <c r="G7" s="5">
        <v>4</v>
      </c>
      <c r="H7" s="5">
        <v>0</v>
      </c>
      <c r="I7" s="5">
        <v>31</v>
      </c>
      <c r="J7" s="5">
        <f t="shared" si="0"/>
        <v>39</v>
      </c>
      <c r="K7" s="5" t="s">
        <v>0</v>
      </c>
      <c r="L7" s="4" t="s">
        <v>18</v>
      </c>
      <c r="M7" s="4"/>
    </row>
    <row r="8" spans="1:13" x14ac:dyDescent="0.25">
      <c r="A8" s="4" t="s">
        <v>246</v>
      </c>
      <c r="B8" s="4" t="s">
        <v>59</v>
      </c>
      <c r="C8" s="4" t="s">
        <v>60</v>
      </c>
      <c r="D8" s="4" t="s">
        <v>14</v>
      </c>
      <c r="E8" s="5">
        <v>1889</v>
      </c>
      <c r="F8" s="5">
        <v>7</v>
      </c>
      <c r="G8" s="5">
        <v>6</v>
      </c>
      <c r="H8" s="5">
        <v>1</v>
      </c>
      <c r="I8" s="5">
        <v>49</v>
      </c>
      <c r="J8" s="5">
        <f t="shared" si="0"/>
        <v>63</v>
      </c>
      <c r="K8" s="5" t="s">
        <v>0</v>
      </c>
      <c r="L8" s="4" t="s">
        <v>18</v>
      </c>
      <c r="M8" s="4"/>
    </row>
    <row r="9" spans="1:13" x14ac:dyDescent="0.25">
      <c r="A9" s="4" t="s">
        <v>17</v>
      </c>
      <c r="B9" s="4" t="s">
        <v>28</v>
      </c>
      <c r="C9" s="4" t="s">
        <v>29</v>
      </c>
      <c r="D9" s="4" t="s">
        <v>14</v>
      </c>
      <c r="E9" s="5">
        <v>1348</v>
      </c>
      <c r="F9" s="5">
        <v>2</v>
      </c>
      <c r="G9" s="5">
        <v>4</v>
      </c>
      <c r="H9" s="5">
        <v>0</v>
      </c>
      <c r="I9" s="5">
        <v>21</v>
      </c>
      <c r="J9" s="5">
        <f t="shared" si="0"/>
        <v>27</v>
      </c>
      <c r="K9" s="5" t="s">
        <v>0</v>
      </c>
      <c r="L9" s="4" t="s">
        <v>18</v>
      </c>
      <c r="M9" s="4"/>
    </row>
    <row r="10" spans="1:13" x14ac:dyDescent="0.25">
      <c r="A10" s="4" t="s">
        <v>252</v>
      </c>
      <c r="B10" s="4" t="s">
        <v>75</v>
      </c>
      <c r="C10" s="4" t="s">
        <v>76</v>
      </c>
      <c r="D10" s="4" t="s">
        <v>14</v>
      </c>
      <c r="E10" s="5">
        <v>1576</v>
      </c>
      <c r="F10" s="5">
        <v>4</v>
      </c>
      <c r="G10" s="5">
        <v>7</v>
      </c>
      <c r="H10" s="5">
        <v>2</v>
      </c>
      <c r="I10" s="5">
        <v>0</v>
      </c>
      <c r="J10" s="5">
        <f t="shared" si="0"/>
        <v>13</v>
      </c>
      <c r="K10" s="5" t="s">
        <v>0</v>
      </c>
      <c r="L10" s="4"/>
      <c r="M10" s="4" t="s">
        <v>273</v>
      </c>
    </row>
    <row r="11" spans="1:13" x14ac:dyDescent="0.25">
      <c r="A11" s="4" t="s">
        <v>247</v>
      </c>
      <c r="B11" s="4" t="s">
        <v>80</v>
      </c>
      <c r="C11" s="4" t="s">
        <v>81</v>
      </c>
      <c r="D11" s="4" t="s">
        <v>14</v>
      </c>
      <c r="E11" s="5">
        <v>1093</v>
      </c>
      <c r="F11" s="5">
        <v>4</v>
      </c>
      <c r="G11" s="5">
        <v>5</v>
      </c>
      <c r="H11" s="5">
        <v>0</v>
      </c>
      <c r="I11" s="5">
        <v>15</v>
      </c>
      <c r="J11" s="5">
        <f t="shared" si="0"/>
        <v>24</v>
      </c>
      <c r="K11" s="5" t="s">
        <v>0</v>
      </c>
      <c r="L11" s="4" t="s">
        <v>16</v>
      </c>
      <c r="M11" s="4"/>
    </row>
    <row r="12" spans="1:13" x14ac:dyDescent="0.25">
      <c r="A12" s="4" t="s">
        <v>39</v>
      </c>
      <c r="B12" s="4" t="s">
        <v>40</v>
      </c>
      <c r="C12" s="4" t="s">
        <v>41</v>
      </c>
      <c r="D12" s="4" t="s">
        <v>14</v>
      </c>
      <c r="E12" s="5">
        <v>3313</v>
      </c>
      <c r="F12" s="5">
        <v>5</v>
      </c>
      <c r="G12" s="5">
        <v>10</v>
      </c>
      <c r="H12" s="5">
        <v>2</v>
      </c>
      <c r="I12" s="5">
        <v>70</v>
      </c>
      <c r="J12" s="5">
        <f t="shared" si="0"/>
        <v>87</v>
      </c>
      <c r="K12" s="5" t="s">
        <v>0</v>
      </c>
      <c r="L12" s="4" t="s">
        <v>16</v>
      </c>
      <c r="M12" s="4"/>
    </row>
    <row r="13" spans="1:13" x14ac:dyDescent="0.25">
      <c r="A13" s="4" t="s">
        <v>94</v>
      </c>
      <c r="B13" s="4" t="s">
        <v>95</v>
      </c>
      <c r="C13" s="4" t="s">
        <v>96</v>
      </c>
      <c r="D13" s="4" t="s">
        <v>14</v>
      </c>
      <c r="E13" s="5">
        <v>1676</v>
      </c>
      <c r="F13" s="5">
        <v>5</v>
      </c>
      <c r="G13" s="5">
        <v>4</v>
      </c>
      <c r="H13" s="5">
        <v>0</v>
      </c>
      <c r="I13" s="5">
        <v>12</v>
      </c>
      <c r="J13" s="5">
        <f t="shared" si="0"/>
        <v>21</v>
      </c>
      <c r="K13" s="5" t="s">
        <v>0</v>
      </c>
      <c r="L13" s="4" t="s">
        <v>18</v>
      </c>
      <c r="M13" s="4" t="s">
        <v>240</v>
      </c>
    </row>
    <row r="14" spans="1:13" x14ac:dyDescent="0.25">
      <c r="A14" s="4" t="s">
        <v>238</v>
      </c>
      <c r="B14" s="4" t="s">
        <v>30</v>
      </c>
      <c r="C14" s="4" t="s">
        <v>31</v>
      </c>
      <c r="D14" s="4" t="s">
        <v>14</v>
      </c>
      <c r="E14" s="5">
        <v>1454</v>
      </c>
      <c r="F14" s="5">
        <v>7</v>
      </c>
      <c r="G14" s="5">
        <v>6</v>
      </c>
      <c r="H14" s="5">
        <v>0</v>
      </c>
      <c r="I14" s="5">
        <v>47</v>
      </c>
      <c r="J14" s="5">
        <f t="shared" si="0"/>
        <v>60</v>
      </c>
      <c r="K14" s="5" t="s">
        <v>0</v>
      </c>
      <c r="L14" s="4" t="s">
        <v>15</v>
      </c>
      <c r="M14" s="4"/>
    </row>
    <row r="15" spans="1:13" x14ac:dyDescent="0.25">
      <c r="A15" s="4" t="s">
        <v>235</v>
      </c>
      <c r="B15" s="4" t="s">
        <v>207</v>
      </c>
      <c r="C15" s="4" t="s">
        <v>208</v>
      </c>
      <c r="D15" s="4" t="s">
        <v>14</v>
      </c>
      <c r="E15" s="5">
        <v>2175</v>
      </c>
      <c r="F15" s="5" t="s">
        <v>219</v>
      </c>
      <c r="G15" s="5" t="s">
        <v>219</v>
      </c>
      <c r="H15" s="5" t="s">
        <v>219</v>
      </c>
      <c r="I15" s="5">
        <v>28</v>
      </c>
      <c r="J15" s="5">
        <f t="shared" si="0"/>
        <v>28</v>
      </c>
      <c r="K15" s="5" t="s">
        <v>0</v>
      </c>
      <c r="L15" s="4"/>
      <c r="M15" s="4"/>
    </row>
    <row r="16" spans="1:13" x14ac:dyDescent="0.25">
      <c r="A16" s="4" t="s">
        <v>257</v>
      </c>
      <c r="B16" s="4" t="s">
        <v>100</v>
      </c>
      <c r="C16" s="4" t="s">
        <v>101</v>
      </c>
      <c r="D16" s="4" t="s">
        <v>102</v>
      </c>
      <c r="E16" s="5">
        <v>2377</v>
      </c>
      <c r="F16" s="5">
        <v>5</v>
      </c>
      <c r="G16" s="5">
        <v>5</v>
      </c>
      <c r="H16" s="5">
        <v>3</v>
      </c>
      <c r="I16" s="5">
        <v>18</v>
      </c>
      <c r="J16" s="5">
        <f t="shared" si="0"/>
        <v>31</v>
      </c>
      <c r="K16" s="5" t="s">
        <v>0</v>
      </c>
      <c r="L16" s="4" t="s">
        <v>15</v>
      </c>
      <c r="M16" s="4"/>
    </row>
    <row r="17" spans="1:13" x14ac:dyDescent="0.25">
      <c r="A17" s="4" t="s">
        <v>85</v>
      </c>
      <c r="B17" s="4" t="s">
        <v>243</v>
      </c>
      <c r="C17" s="4" t="s">
        <v>244</v>
      </c>
      <c r="D17" s="4" t="s">
        <v>14</v>
      </c>
      <c r="E17" s="5">
        <v>1676</v>
      </c>
      <c r="F17" s="5">
        <v>3</v>
      </c>
      <c r="G17" s="5">
        <v>5</v>
      </c>
      <c r="H17" s="5">
        <v>0</v>
      </c>
      <c r="I17" s="5">
        <v>4</v>
      </c>
      <c r="J17" s="5">
        <f t="shared" si="0"/>
        <v>12</v>
      </c>
      <c r="K17" s="5" t="s">
        <v>0</v>
      </c>
      <c r="L17" s="4" t="s">
        <v>16</v>
      </c>
      <c r="M17" s="4" t="s">
        <v>221</v>
      </c>
    </row>
    <row r="18" spans="1:13" x14ac:dyDescent="0.25">
      <c r="A18" s="4" t="s">
        <v>254</v>
      </c>
      <c r="B18" s="4" t="s">
        <v>73</v>
      </c>
      <c r="C18" s="4" t="s">
        <v>74</v>
      </c>
      <c r="D18" s="4" t="s">
        <v>14</v>
      </c>
      <c r="E18" s="5">
        <v>1495</v>
      </c>
      <c r="F18" s="5">
        <v>7</v>
      </c>
      <c r="G18" s="5">
        <v>4</v>
      </c>
      <c r="H18" s="5">
        <v>2</v>
      </c>
      <c r="I18" s="5">
        <v>26</v>
      </c>
      <c r="J18" s="5">
        <f t="shared" si="0"/>
        <v>39</v>
      </c>
      <c r="K18" s="5" t="s">
        <v>0</v>
      </c>
      <c r="L18" s="4" t="s">
        <v>18</v>
      </c>
      <c r="M18" s="4"/>
    </row>
    <row r="19" spans="1:13" x14ac:dyDescent="0.25">
      <c r="A19" s="4" t="s">
        <v>239</v>
      </c>
      <c r="B19" s="4" t="s">
        <v>37</v>
      </c>
      <c r="C19" s="4" t="s">
        <v>38</v>
      </c>
      <c r="D19" s="4" t="s">
        <v>14</v>
      </c>
      <c r="E19" s="5">
        <v>2021</v>
      </c>
      <c r="F19" s="5">
        <v>9</v>
      </c>
      <c r="G19" s="5">
        <v>8</v>
      </c>
      <c r="H19" s="5">
        <v>2</v>
      </c>
      <c r="I19" s="5">
        <v>47</v>
      </c>
      <c r="J19" s="5">
        <f t="shared" si="0"/>
        <v>66</v>
      </c>
      <c r="K19" s="5" t="s">
        <v>0</v>
      </c>
      <c r="L19" s="4" t="s">
        <v>16</v>
      </c>
      <c r="M19" s="4"/>
    </row>
    <row r="20" spans="1:13" x14ac:dyDescent="0.25">
      <c r="A20" s="4" t="s">
        <v>47</v>
      </c>
      <c r="B20" s="4" t="s">
        <v>52</v>
      </c>
      <c r="C20" s="4" t="s">
        <v>53</v>
      </c>
      <c r="D20" s="4" t="s">
        <v>14</v>
      </c>
      <c r="E20" s="5">
        <v>2046</v>
      </c>
      <c r="F20" s="5">
        <v>5</v>
      </c>
      <c r="G20" s="5">
        <v>5</v>
      </c>
      <c r="H20" s="5">
        <v>0</v>
      </c>
      <c r="I20" s="5">
        <v>16</v>
      </c>
      <c r="J20" s="5">
        <f t="shared" si="0"/>
        <v>26</v>
      </c>
      <c r="K20" s="5" t="s">
        <v>0</v>
      </c>
      <c r="L20" s="4" t="s">
        <v>16</v>
      </c>
      <c r="M20" s="4"/>
    </row>
    <row r="21" spans="1:13" x14ac:dyDescent="0.25">
      <c r="A21" s="4" t="s">
        <v>248</v>
      </c>
      <c r="B21" s="4" t="s">
        <v>35</v>
      </c>
      <c r="C21" s="4" t="s">
        <v>36</v>
      </c>
      <c r="D21" s="4" t="s">
        <v>14</v>
      </c>
      <c r="E21" s="5">
        <v>1711</v>
      </c>
      <c r="F21" s="5">
        <v>6</v>
      </c>
      <c r="G21" s="5">
        <v>6</v>
      </c>
      <c r="H21" s="5">
        <v>0</v>
      </c>
      <c r="I21" s="5">
        <v>50</v>
      </c>
      <c r="J21" s="5">
        <f t="shared" si="0"/>
        <v>62</v>
      </c>
      <c r="K21" s="5" t="s">
        <v>0</v>
      </c>
      <c r="L21" s="4" t="s">
        <v>15</v>
      </c>
      <c r="M21" s="4"/>
    </row>
    <row r="22" spans="1:13" x14ac:dyDescent="0.25">
      <c r="A22" s="4" t="s">
        <v>91</v>
      </c>
      <c r="B22" s="4" t="s">
        <v>92</v>
      </c>
      <c r="C22" s="4" t="s">
        <v>93</v>
      </c>
      <c r="D22" s="4" t="s">
        <v>14</v>
      </c>
      <c r="E22" s="5">
        <v>1676</v>
      </c>
      <c r="F22" s="5">
        <v>2</v>
      </c>
      <c r="G22" s="5">
        <v>4</v>
      </c>
      <c r="H22" s="5">
        <v>4</v>
      </c>
      <c r="I22" s="5">
        <v>30</v>
      </c>
      <c r="J22" s="5">
        <f t="shared" si="0"/>
        <v>40</v>
      </c>
      <c r="K22" s="5" t="s">
        <v>0</v>
      </c>
      <c r="L22" s="4" t="s">
        <v>16</v>
      </c>
      <c r="M22" s="4"/>
    </row>
    <row r="23" spans="1:13" x14ac:dyDescent="0.25">
      <c r="A23" s="4" t="s">
        <v>253</v>
      </c>
      <c r="B23" s="4" t="s">
        <v>12</v>
      </c>
      <c r="C23" s="4" t="s">
        <v>13</v>
      </c>
      <c r="D23" s="4" t="s">
        <v>14</v>
      </c>
      <c r="E23" s="5">
        <v>1558</v>
      </c>
      <c r="F23" s="5">
        <v>6</v>
      </c>
      <c r="G23" s="5">
        <v>9</v>
      </c>
      <c r="H23" s="5">
        <v>5</v>
      </c>
      <c r="I23" s="5">
        <v>0</v>
      </c>
      <c r="J23" s="5">
        <f t="shared" si="0"/>
        <v>20</v>
      </c>
      <c r="K23" s="5" t="s">
        <v>0</v>
      </c>
      <c r="L23" s="4" t="s">
        <v>15</v>
      </c>
      <c r="M23" s="4"/>
    </row>
    <row r="24" spans="1:13" x14ac:dyDescent="0.25">
      <c r="A24" s="4" t="s">
        <v>253</v>
      </c>
      <c r="B24" s="4" t="s">
        <v>209</v>
      </c>
      <c r="C24" s="4" t="s">
        <v>210</v>
      </c>
      <c r="D24" s="4" t="s">
        <v>14</v>
      </c>
      <c r="E24" s="5">
        <v>2635</v>
      </c>
      <c r="F24" s="5"/>
      <c r="G24" s="5"/>
      <c r="H24" s="5"/>
      <c r="I24" s="5"/>
      <c r="J24" s="5">
        <f t="shared" si="0"/>
        <v>0</v>
      </c>
      <c r="K24" s="5" t="s">
        <v>0</v>
      </c>
      <c r="L24" s="4" t="s">
        <v>219</v>
      </c>
      <c r="M24" s="4"/>
    </row>
    <row r="25" spans="1:13" x14ac:dyDescent="0.25">
      <c r="A25" s="4" t="s">
        <v>249</v>
      </c>
      <c r="B25" s="4" t="s">
        <v>57</v>
      </c>
      <c r="C25" s="4" t="s">
        <v>58</v>
      </c>
      <c r="D25" s="4" t="s">
        <v>14</v>
      </c>
      <c r="E25" s="5">
        <v>1563</v>
      </c>
      <c r="F25" s="5">
        <v>4</v>
      </c>
      <c r="G25" s="5">
        <v>6</v>
      </c>
      <c r="H25" s="5">
        <v>0</v>
      </c>
      <c r="I25" s="5">
        <v>15</v>
      </c>
      <c r="J25" s="5">
        <f t="shared" si="0"/>
        <v>25</v>
      </c>
      <c r="K25" s="5" t="s">
        <v>0</v>
      </c>
      <c r="L25" s="4" t="s">
        <v>16</v>
      </c>
      <c r="M25" s="4"/>
    </row>
    <row r="26" spans="1:13" x14ac:dyDescent="0.25">
      <c r="A26" s="4" t="s">
        <v>249</v>
      </c>
      <c r="B26" s="4" t="s">
        <v>215</v>
      </c>
      <c r="C26" s="4" t="s">
        <v>216</v>
      </c>
      <c r="D26" s="4" t="s">
        <v>14</v>
      </c>
      <c r="E26" s="5">
        <v>915</v>
      </c>
      <c r="F26" s="5" t="s">
        <v>219</v>
      </c>
      <c r="G26" s="5" t="s">
        <v>219</v>
      </c>
      <c r="H26" s="5" t="s">
        <v>219</v>
      </c>
      <c r="I26" s="5" t="s">
        <v>219</v>
      </c>
      <c r="J26" s="5">
        <f t="shared" si="0"/>
        <v>0</v>
      </c>
      <c r="K26" s="5" t="s">
        <v>0</v>
      </c>
      <c r="L26" s="8" t="s">
        <v>219</v>
      </c>
      <c r="M26" s="4"/>
    </row>
    <row r="27" spans="1:13" x14ac:dyDescent="0.25">
      <c r="A27" s="4" t="s">
        <v>249</v>
      </c>
      <c r="B27" s="4" t="s">
        <v>250</v>
      </c>
      <c r="C27" s="4" t="s">
        <v>251</v>
      </c>
      <c r="D27" s="4" t="s">
        <v>14</v>
      </c>
      <c r="E27" s="5">
        <v>2545</v>
      </c>
      <c r="F27" s="5" t="s">
        <v>219</v>
      </c>
      <c r="G27" s="5" t="s">
        <v>219</v>
      </c>
      <c r="H27" s="5" t="s">
        <v>219</v>
      </c>
      <c r="I27" s="5" t="s">
        <v>219</v>
      </c>
      <c r="J27" s="5"/>
      <c r="K27" s="5" t="s">
        <v>0</v>
      </c>
      <c r="L27" s="8" t="s">
        <v>219</v>
      </c>
      <c r="M27" s="4"/>
    </row>
    <row r="28" spans="1:13" x14ac:dyDescent="0.25">
      <c r="A28" s="4" t="s">
        <v>261</v>
      </c>
      <c r="B28" s="4" t="s">
        <v>258</v>
      </c>
      <c r="C28" s="4" t="s">
        <v>259</v>
      </c>
      <c r="D28" s="4" t="s">
        <v>14</v>
      </c>
      <c r="E28" s="5">
        <v>2205</v>
      </c>
      <c r="F28" s="5" t="s">
        <v>219</v>
      </c>
      <c r="G28" s="5" t="s">
        <v>219</v>
      </c>
      <c r="H28" s="5" t="s">
        <v>219</v>
      </c>
      <c r="I28" s="5" t="s">
        <v>219</v>
      </c>
      <c r="J28" s="5">
        <f>SUM(F28:I28)</f>
        <v>0</v>
      </c>
      <c r="K28" s="5" t="s">
        <v>0</v>
      </c>
      <c r="L28" s="5" t="s">
        <v>219</v>
      </c>
      <c r="M28" s="8" t="s">
        <v>221</v>
      </c>
    </row>
    <row r="29" spans="1:13" x14ac:dyDescent="0.25">
      <c r="A29" s="4" t="s">
        <v>260</v>
      </c>
      <c r="B29" s="4" t="s">
        <v>262</v>
      </c>
      <c r="C29" s="4" t="s">
        <v>263</v>
      </c>
      <c r="D29" s="4" t="s">
        <v>14</v>
      </c>
      <c r="E29" s="5" t="s">
        <v>219</v>
      </c>
      <c r="F29" s="5" t="s">
        <v>219</v>
      </c>
      <c r="G29" s="5" t="s">
        <v>219</v>
      </c>
      <c r="H29" s="5" t="s">
        <v>219</v>
      </c>
      <c r="I29" s="5" t="s">
        <v>219</v>
      </c>
      <c r="J29" s="5">
        <f>SUM(F29:I29)</f>
        <v>0</v>
      </c>
      <c r="K29" s="5" t="s">
        <v>0</v>
      </c>
      <c r="L29" s="5" t="s">
        <v>219</v>
      </c>
      <c r="M29" s="8" t="s">
        <v>221</v>
      </c>
    </row>
    <row r="30" spans="1:13" x14ac:dyDescent="0.25">
      <c r="A30" s="4" t="s">
        <v>256</v>
      </c>
      <c r="B30" s="4" t="s">
        <v>71</v>
      </c>
      <c r="C30" s="4" t="s">
        <v>72</v>
      </c>
      <c r="D30" s="4" t="s">
        <v>14</v>
      </c>
      <c r="E30" s="5">
        <v>2078</v>
      </c>
      <c r="F30" s="5">
        <v>8</v>
      </c>
      <c r="G30" s="5">
        <v>6</v>
      </c>
      <c r="H30" s="5">
        <v>1</v>
      </c>
      <c r="I30" s="5">
        <v>48</v>
      </c>
      <c r="J30" s="5">
        <f>SUM(F30:I30)</f>
        <v>63</v>
      </c>
      <c r="K30" s="5" t="s">
        <v>0</v>
      </c>
      <c r="L30" s="4" t="s">
        <v>15</v>
      </c>
      <c r="M30" s="4"/>
    </row>
    <row r="31" spans="1:13" x14ac:dyDescent="0.25">
      <c r="A31" s="4" t="s">
        <v>245</v>
      </c>
      <c r="B31" s="4" t="s">
        <v>48</v>
      </c>
      <c r="C31" s="4" t="s">
        <v>49</v>
      </c>
      <c r="D31" s="4" t="s">
        <v>14</v>
      </c>
      <c r="E31" s="5">
        <v>958</v>
      </c>
      <c r="F31" s="5">
        <v>3</v>
      </c>
      <c r="G31" s="5">
        <v>5</v>
      </c>
      <c r="H31" s="5">
        <v>0</v>
      </c>
      <c r="I31" s="5">
        <v>41</v>
      </c>
      <c r="J31" s="5">
        <f>SUM(F31:I31)</f>
        <v>49</v>
      </c>
      <c r="K31" s="5" t="s">
        <v>0</v>
      </c>
      <c r="L31" s="4" t="s">
        <v>16</v>
      </c>
      <c r="M31" s="4"/>
    </row>
    <row r="32" spans="1:13" x14ac:dyDescent="0.25">
      <c r="A32" s="4" t="s">
        <v>242</v>
      </c>
      <c r="B32" s="4" t="s">
        <v>86</v>
      </c>
      <c r="C32" s="4" t="s">
        <v>87</v>
      </c>
      <c r="D32" s="4" t="s">
        <v>14</v>
      </c>
      <c r="E32" s="5">
        <v>2248</v>
      </c>
      <c r="F32" s="5">
        <v>10</v>
      </c>
      <c r="G32" s="5">
        <v>6</v>
      </c>
      <c r="H32" s="5">
        <v>2</v>
      </c>
      <c r="I32" s="5">
        <v>48</v>
      </c>
      <c r="J32" s="5">
        <f>SUM(F32:I32)</f>
        <v>66</v>
      </c>
      <c r="K32" s="5" t="s">
        <v>0</v>
      </c>
      <c r="L32" s="4" t="s">
        <v>16</v>
      </c>
      <c r="M32" s="4"/>
    </row>
    <row r="33" spans="1:13" x14ac:dyDescent="0.25">
      <c r="A33" s="4" t="s">
        <v>274</v>
      </c>
      <c r="B33" s="4" t="s">
        <v>275</v>
      </c>
      <c r="C33" s="4" t="s">
        <v>276</v>
      </c>
      <c r="D33" s="4" t="s">
        <v>14</v>
      </c>
      <c r="E33" s="5">
        <v>1983</v>
      </c>
      <c r="F33" s="5"/>
      <c r="G33" s="5"/>
      <c r="H33" s="5"/>
      <c r="I33" s="5"/>
      <c r="J33" s="5"/>
      <c r="K33" s="5" t="s">
        <v>0</v>
      </c>
      <c r="L33" s="4"/>
      <c r="M33" s="4"/>
    </row>
    <row r="34" spans="1:13" x14ac:dyDescent="0.25">
      <c r="A34" s="4" t="s">
        <v>255</v>
      </c>
      <c r="B34" s="4" t="s">
        <v>50</v>
      </c>
      <c r="C34" s="4" t="s">
        <v>51</v>
      </c>
      <c r="D34" s="4" t="s">
        <v>14</v>
      </c>
      <c r="E34" s="5">
        <v>1153</v>
      </c>
      <c r="F34" s="5">
        <v>9</v>
      </c>
      <c r="G34" s="5">
        <v>8</v>
      </c>
      <c r="H34" s="5">
        <v>1</v>
      </c>
      <c r="I34" s="5">
        <v>13</v>
      </c>
      <c r="J34" s="5">
        <f>SUM(F34:I34)</f>
        <v>31</v>
      </c>
      <c r="K34" s="5" t="s">
        <v>0</v>
      </c>
      <c r="L34" s="4" t="s">
        <v>16</v>
      </c>
      <c r="M34" s="4"/>
    </row>
    <row r="35" spans="1:13" x14ac:dyDescent="0.25">
      <c r="A35" s="4" t="s">
        <v>264</v>
      </c>
      <c r="B35" s="4" t="s">
        <v>265</v>
      </c>
      <c r="C35" s="4" t="s">
        <v>266</v>
      </c>
      <c r="D35" s="4" t="s">
        <v>14</v>
      </c>
      <c r="E35" s="5">
        <v>4930</v>
      </c>
      <c r="F35" s="5"/>
      <c r="G35" s="5"/>
      <c r="H35" s="5"/>
      <c r="I35" s="5"/>
      <c r="J35" s="5"/>
      <c r="K35" s="5" t="s">
        <v>0</v>
      </c>
      <c r="L35" s="4"/>
      <c r="M35" s="4"/>
    </row>
    <row r="36" spans="1:13" x14ac:dyDescent="0.25">
      <c r="A36" s="4" t="s">
        <v>264</v>
      </c>
      <c r="B36" s="4" t="s">
        <v>267</v>
      </c>
      <c r="C36" s="4" t="s">
        <v>269</v>
      </c>
      <c r="D36" s="4" t="s">
        <v>268</v>
      </c>
      <c r="E36" s="5"/>
      <c r="F36" s="5"/>
      <c r="G36" s="5"/>
      <c r="H36" s="5"/>
      <c r="I36" s="5"/>
      <c r="J36" s="5"/>
      <c r="K36" s="5" t="s">
        <v>0</v>
      </c>
      <c r="L36" s="4"/>
      <c r="M36" s="8" t="s">
        <v>221</v>
      </c>
    </row>
    <row r="37" spans="1:13" x14ac:dyDescent="0.25">
      <c r="A37" s="4" t="s">
        <v>82</v>
      </c>
      <c r="B37" s="4" t="s">
        <v>83</v>
      </c>
      <c r="C37" s="4" t="s">
        <v>84</v>
      </c>
      <c r="D37" s="4" t="s">
        <v>14</v>
      </c>
      <c r="E37" s="5">
        <v>2613</v>
      </c>
      <c r="F37" s="5">
        <v>4</v>
      </c>
      <c r="G37" s="5">
        <v>6</v>
      </c>
      <c r="H37" s="5">
        <v>0</v>
      </c>
      <c r="I37" s="5">
        <v>37</v>
      </c>
      <c r="J37" s="5">
        <f t="shared" ref="J37:J45" si="1">SUM(F37:I37)</f>
        <v>47</v>
      </c>
      <c r="K37" s="5" t="s">
        <v>0</v>
      </c>
      <c r="L37" s="4" t="s">
        <v>18</v>
      </c>
      <c r="M37" s="4"/>
    </row>
    <row r="38" spans="1:13" x14ac:dyDescent="0.25">
      <c r="A38" s="4" t="s">
        <v>97</v>
      </c>
      <c r="B38" s="4" t="s">
        <v>98</v>
      </c>
      <c r="C38" s="4" t="s">
        <v>99</v>
      </c>
      <c r="D38" s="4" t="s">
        <v>14</v>
      </c>
      <c r="E38" s="5">
        <v>1786</v>
      </c>
      <c r="F38" s="5">
        <v>3</v>
      </c>
      <c r="G38" s="5">
        <v>5</v>
      </c>
      <c r="H38" s="5">
        <v>0</v>
      </c>
      <c r="I38" s="5">
        <v>22</v>
      </c>
      <c r="J38" s="5">
        <f t="shared" si="1"/>
        <v>30</v>
      </c>
      <c r="K38" s="5" t="s">
        <v>0</v>
      </c>
      <c r="L38" s="4" t="s">
        <v>18</v>
      </c>
      <c r="M38" s="4"/>
    </row>
    <row r="39" spans="1:13" x14ac:dyDescent="0.25">
      <c r="A39" s="4" t="s">
        <v>67</v>
      </c>
      <c r="B39" s="4" t="s">
        <v>68</v>
      </c>
      <c r="C39" s="4" t="s">
        <v>69</v>
      </c>
      <c r="D39" s="4" t="s">
        <v>14</v>
      </c>
      <c r="E39" s="5">
        <v>2277</v>
      </c>
      <c r="F39" s="5">
        <v>6</v>
      </c>
      <c r="G39" s="5">
        <v>5</v>
      </c>
      <c r="H39" s="5">
        <v>4</v>
      </c>
      <c r="I39" s="5">
        <v>36</v>
      </c>
      <c r="J39" s="5">
        <f t="shared" si="1"/>
        <v>51</v>
      </c>
      <c r="K39" s="5" t="s">
        <v>0</v>
      </c>
      <c r="L39" s="4" t="s">
        <v>70</v>
      </c>
      <c r="M39" s="4"/>
    </row>
    <row r="40" spans="1:13" x14ac:dyDescent="0.25">
      <c r="A40" s="4" t="s">
        <v>44</v>
      </c>
      <c r="B40" s="4" t="s">
        <v>45</v>
      </c>
      <c r="C40" s="4" t="s">
        <v>46</v>
      </c>
      <c r="D40" s="4" t="s">
        <v>14</v>
      </c>
      <c r="E40" s="5">
        <v>1889</v>
      </c>
      <c r="F40" s="5">
        <v>3</v>
      </c>
      <c r="G40" s="5">
        <v>6</v>
      </c>
      <c r="H40" s="5">
        <v>0</v>
      </c>
      <c r="I40" s="5">
        <v>30</v>
      </c>
      <c r="J40" s="5">
        <f t="shared" si="1"/>
        <v>39</v>
      </c>
      <c r="K40" s="5" t="s">
        <v>0</v>
      </c>
      <c r="L40" s="4" t="s">
        <v>16</v>
      </c>
      <c r="M40" s="4"/>
    </row>
    <row r="41" spans="1:13" x14ac:dyDescent="0.25">
      <c r="A41" s="4" t="s">
        <v>19</v>
      </c>
      <c r="B41" s="4" t="s">
        <v>22</v>
      </c>
      <c r="C41" s="4" t="s">
        <v>23</v>
      </c>
      <c r="D41" s="4" t="s">
        <v>14</v>
      </c>
      <c r="E41" s="5">
        <v>904</v>
      </c>
      <c r="F41" s="5">
        <v>2</v>
      </c>
      <c r="G41" s="5">
        <v>2</v>
      </c>
      <c r="H41" s="5">
        <v>0</v>
      </c>
      <c r="I41" s="5">
        <v>30</v>
      </c>
      <c r="J41" s="5">
        <f t="shared" si="1"/>
        <v>34</v>
      </c>
      <c r="K41" s="5" t="s">
        <v>0</v>
      </c>
      <c r="L41" s="4" t="s">
        <v>24</v>
      </c>
      <c r="M41" s="4"/>
    </row>
    <row r="42" spans="1:13" x14ac:dyDescent="0.25">
      <c r="A42" s="4" t="s">
        <v>19</v>
      </c>
      <c r="B42" s="4" t="s">
        <v>20</v>
      </c>
      <c r="C42" s="4" t="s">
        <v>21</v>
      </c>
      <c r="D42" s="4" t="s">
        <v>14</v>
      </c>
      <c r="E42" s="5">
        <v>1603</v>
      </c>
      <c r="F42" s="5">
        <v>0</v>
      </c>
      <c r="G42" s="5">
        <v>3</v>
      </c>
      <c r="H42" s="5">
        <v>0</v>
      </c>
      <c r="I42" s="5">
        <v>30</v>
      </c>
      <c r="J42" s="5">
        <f t="shared" si="1"/>
        <v>33</v>
      </c>
      <c r="K42" s="5" t="s">
        <v>0</v>
      </c>
      <c r="L42" s="4" t="s">
        <v>16</v>
      </c>
      <c r="M42" s="4"/>
    </row>
    <row r="43" spans="1:13" x14ac:dyDescent="0.25">
      <c r="A43" s="4" t="s">
        <v>19</v>
      </c>
      <c r="B43" s="4" t="s">
        <v>25</v>
      </c>
      <c r="C43" s="4" t="s">
        <v>26</v>
      </c>
      <c r="D43" s="4" t="s">
        <v>14</v>
      </c>
      <c r="E43" s="5">
        <v>1280</v>
      </c>
      <c r="F43" s="5">
        <v>0</v>
      </c>
      <c r="G43" s="5">
        <v>4</v>
      </c>
      <c r="H43" s="5">
        <v>0</v>
      </c>
      <c r="I43" s="5">
        <v>27</v>
      </c>
      <c r="J43" s="5">
        <f t="shared" si="1"/>
        <v>31</v>
      </c>
      <c r="K43" s="5" t="s">
        <v>0</v>
      </c>
      <c r="L43" s="4" t="s">
        <v>27</v>
      </c>
      <c r="M43" s="4"/>
    </row>
    <row r="44" spans="1:13" x14ac:dyDescent="0.25">
      <c r="A44" s="4" t="s">
        <v>237</v>
      </c>
      <c r="B44" s="4" t="s">
        <v>89</v>
      </c>
      <c r="C44" s="4" t="s">
        <v>90</v>
      </c>
      <c r="D44" s="4" t="s">
        <v>14</v>
      </c>
      <c r="E44" s="5">
        <v>1576</v>
      </c>
      <c r="F44" s="5">
        <v>7</v>
      </c>
      <c r="G44" s="5">
        <v>2</v>
      </c>
      <c r="H44" s="5">
        <v>0</v>
      </c>
      <c r="I44" s="5">
        <v>17</v>
      </c>
      <c r="J44" s="5">
        <f t="shared" si="1"/>
        <v>26</v>
      </c>
      <c r="K44" s="5" t="s">
        <v>0</v>
      </c>
      <c r="L44" s="4" t="s">
        <v>16</v>
      </c>
      <c r="M44" s="4"/>
    </row>
    <row r="45" spans="1:13" x14ac:dyDescent="0.25">
      <c r="A45" s="4" t="s">
        <v>64</v>
      </c>
      <c r="B45" s="4" t="s">
        <v>65</v>
      </c>
      <c r="C45" s="4" t="s">
        <v>66</v>
      </c>
      <c r="D45" s="4" t="s">
        <v>14</v>
      </c>
      <c r="E45" s="5">
        <v>2574</v>
      </c>
      <c r="F45" s="5">
        <v>5</v>
      </c>
      <c r="G45" s="5">
        <v>7</v>
      </c>
      <c r="H45" s="5">
        <v>1</v>
      </c>
      <c r="I45" s="5">
        <v>24</v>
      </c>
      <c r="J45" s="5">
        <f t="shared" si="1"/>
        <v>37</v>
      </c>
      <c r="K45" s="5" t="s">
        <v>0</v>
      </c>
      <c r="L45" s="4" t="s">
        <v>16</v>
      </c>
      <c r="M45" s="4"/>
    </row>
  </sheetData>
  <autoFilter ref="A1:L44" xr:uid="{00000000-0009-0000-0000-000000000000}">
    <sortState xmlns:xlrd2="http://schemas.microsoft.com/office/spreadsheetml/2017/richdata2" ref="A2:L43">
      <sortCondition ref="A1:A43"/>
    </sortState>
  </autoFilter>
  <sortState xmlns:xlrd2="http://schemas.microsoft.com/office/spreadsheetml/2017/richdata2" ref="A2:M45">
    <sortCondition ref="A2:A4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5"/>
  <sheetViews>
    <sheetView workbookViewId="0">
      <selection activeCell="O14" sqref="O14"/>
    </sheetView>
  </sheetViews>
  <sheetFormatPr defaultRowHeight="15" x14ac:dyDescent="0.25"/>
  <cols>
    <col min="1" max="1" width="31.7109375" style="1" customWidth="1"/>
    <col min="2" max="2" width="25.7109375" style="1" bestFit="1" customWidth="1"/>
    <col min="3" max="3" width="8.5703125" style="1" bestFit="1" customWidth="1"/>
    <col min="4" max="4" width="12" style="1" bestFit="1" customWidth="1"/>
    <col min="5" max="5" width="10.28515625" style="3" bestFit="1" customWidth="1"/>
    <col min="6" max="6" width="6.28515625" style="3" bestFit="1" customWidth="1"/>
    <col min="7" max="7" width="6.7109375" style="3" bestFit="1" customWidth="1"/>
    <col min="8" max="8" width="7.140625" style="3" bestFit="1" customWidth="1"/>
    <col min="9" max="9" width="6.7109375" style="3" bestFit="1" customWidth="1"/>
    <col min="10" max="10" width="11.85546875" style="3" bestFit="1" customWidth="1"/>
    <col min="11" max="11" width="8.28515625" style="3" bestFit="1" customWidth="1"/>
    <col min="12" max="12" width="19.85546875" style="1" bestFit="1" customWidth="1"/>
    <col min="13" max="13" width="35.42578125" style="1" customWidth="1"/>
    <col min="14" max="16384" width="9.140625" style="1"/>
  </cols>
  <sheetData>
    <row r="1" spans="1:13" s="2" customFormat="1" x14ac:dyDescent="0.25">
      <c r="A1" s="6" t="s">
        <v>2</v>
      </c>
      <c r="B1" s="6" t="s">
        <v>3</v>
      </c>
      <c r="C1" s="6" t="s">
        <v>4</v>
      </c>
      <c r="D1" s="6" t="s">
        <v>5</v>
      </c>
      <c r="E1" s="7" t="s">
        <v>206</v>
      </c>
      <c r="F1" s="7" t="s">
        <v>6</v>
      </c>
      <c r="G1" s="7" t="s">
        <v>7</v>
      </c>
      <c r="H1" s="7" t="s">
        <v>8</v>
      </c>
      <c r="I1" s="7" t="s">
        <v>205</v>
      </c>
      <c r="J1" s="7" t="s">
        <v>9</v>
      </c>
      <c r="K1" s="7" t="s">
        <v>10</v>
      </c>
      <c r="L1" s="6" t="s">
        <v>11</v>
      </c>
      <c r="M1" s="6" t="s">
        <v>220</v>
      </c>
    </row>
    <row r="2" spans="1:13" x14ac:dyDescent="0.25">
      <c r="A2" s="4" t="s">
        <v>223</v>
      </c>
      <c r="B2" s="4" t="s">
        <v>173</v>
      </c>
      <c r="C2" s="4" t="s">
        <v>174</v>
      </c>
      <c r="D2" s="4" t="s">
        <v>14</v>
      </c>
      <c r="E2" s="5">
        <v>2018</v>
      </c>
      <c r="F2" s="5">
        <v>6</v>
      </c>
      <c r="G2" s="5">
        <v>4</v>
      </c>
      <c r="H2" s="5">
        <v>6</v>
      </c>
      <c r="I2" s="5">
        <v>28</v>
      </c>
      <c r="J2" s="5">
        <f t="shared" ref="J2:J9" si="0">SUM(F2:I2)</f>
        <v>44</v>
      </c>
      <c r="K2" s="5" t="s">
        <v>1</v>
      </c>
      <c r="L2" s="4" t="s">
        <v>16</v>
      </c>
      <c r="M2" s="4" t="s">
        <v>234</v>
      </c>
    </row>
    <row r="3" spans="1:13" x14ac:dyDescent="0.25">
      <c r="A3" s="4" t="s">
        <v>222</v>
      </c>
      <c r="B3" s="4" t="s">
        <v>136</v>
      </c>
      <c r="C3" s="4" t="s">
        <v>137</v>
      </c>
      <c r="D3" s="4" t="s">
        <v>14</v>
      </c>
      <c r="E3" s="5">
        <v>2472</v>
      </c>
      <c r="F3" s="5">
        <v>7</v>
      </c>
      <c r="G3" s="5">
        <v>4</v>
      </c>
      <c r="H3" s="5">
        <v>4</v>
      </c>
      <c r="I3" s="5">
        <v>28</v>
      </c>
      <c r="J3" s="5">
        <f t="shared" si="0"/>
        <v>43</v>
      </c>
      <c r="K3" s="5" t="s">
        <v>1</v>
      </c>
      <c r="L3" s="4" t="s">
        <v>16</v>
      </c>
      <c r="M3" s="4"/>
    </row>
    <row r="4" spans="1:13" x14ac:dyDescent="0.25">
      <c r="A4" s="4" t="s">
        <v>124</v>
      </c>
      <c r="B4" s="4" t="s">
        <v>125</v>
      </c>
      <c r="C4" s="4" t="s">
        <v>126</v>
      </c>
      <c r="D4" s="4" t="s">
        <v>14</v>
      </c>
      <c r="E4" s="5">
        <v>1115</v>
      </c>
      <c r="F4" s="5">
        <v>2</v>
      </c>
      <c r="G4" s="5">
        <v>3</v>
      </c>
      <c r="H4" s="5">
        <v>0</v>
      </c>
      <c r="I4" s="5">
        <v>34</v>
      </c>
      <c r="J4" s="5">
        <f t="shared" si="0"/>
        <v>39</v>
      </c>
      <c r="K4" s="5" t="s">
        <v>1</v>
      </c>
      <c r="L4" s="4" t="s">
        <v>88</v>
      </c>
      <c r="M4" s="4"/>
    </row>
    <row r="5" spans="1:13" x14ac:dyDescent="0.25">
      <c r="A5" s="4" t="s">
        <v>214</v>
      </c>
      <c r="B5" s="4" t="s">
        <v>144</v>
      </c>
      <c r="C5" s="4" t="s">
        <v>145</v>
      </c>
      <c r="D5" s="4" t="s">
        <v>14</v>
      </c>
      <c r="E5" s="5">
        <v>1543</v>
      </c>
      <c r="F5" s="5">
        <v>4</v>
      </c>
      <c r="G5" s="5">
        <v>4</v>
      </c>
      <c r="H5" s="5">
        <v>0</v>
      </c>
      <c r="I5" s="5">
        <v>20</v>
      </c>
      <c r="J5" s="5">
        <f t="shared" si="0"/>
        <v>28</v>
      </c>
      <c r="K5" s="5" t="s">
        <v>1</v>
      </c>
      <c r="L5" s="4" t="s">
        <v>18</v>
      </c>
      <c r="M5" s="4" t="s">
        <v>221</v>
      </c>
    </row>
    <row r="6" spans="1:13" x14ac:dyDescent="0.25">
      <c r="A6" s="4" t="s">
        <v>133</v>
      </c>
      <c r="B6" s="4" t="s">
        <v>134</v>
      </c>
      <c r="C6" s="4" t="s">
        <v>135</v>
      </c>
      <c r="D6" s="4" t="s">
        <v>14</v>
      </c>
      <c r="E6" s="5">
        <v>884</v>
      </c>
      <c r="F6" s="5">
        <v>4</v>
      </c>
      <c r="G6" s="5">
        <v>5</v>
      </c>
      <c r="H6" s="5">
        <v>0</v>
      </c>
      <c r="I6" s="5">
        <v>23</v>
      </c>
      <c r="J6" s="5">
        <f t="shared" si="0"/>
        <v>32</v>
      </c>
      <c r="K6" s="5" t="s">
        <v>1</v>
      </c>
      <c r="L6" s="4" t="s">
        <v>18</v>
      </c>
      <c r="M6" s="4"/>
    </row>
    <row r="7" spans="1:13" x14ac:dyDescent="0.25">
      <c r="A7" s="4" t="s">
        <v>119</v>
      </c>
      <c r="B7" s="4" t="s">
        <v>120</v>
      </c>
      <c r="C7" s="4" t="s">
        <v>121</v>
      </c>
      <c r="D7" s="4" t="s">
        <v>14</v>
      </c>
      <c r="E7" s="5">
        <v>2886</v>
      </c>
      <c r="F7" s="5">
        <v>6</v>
      </c>
      <c r="G7" s="5">
        <v>8</v>
      </c>
      <c r="H7" s="5">
        <v>2</v>
      </c>
      <c r="I7" s="5">
        <v>63</v>
      </c>
      <c r="J7" s="5">
        <f t="shared" si="0"/>
        <v>79</v>
      </c>
      <c r="K7" s="5" t="s">
        <v>1</v>
      </c>
      <c r="L7" s="4" t="s">
        <v>18</v>
      </c>
      <c r="M7" s="4"/>
    </row>
    <row r="8" spans="1:13" x14ac:dyDescent="0.25">
      <c r="A8" s="4" t="s">
        <v>115</v>
      </c>
      <c r="B8" s="4" t="s">
        <v>217</v>
      </c>
      <c r="C8" s="4" t="s">
        <v>218</v>
      </c>
      <c r="D8" s="4" t="s">
        <v>14</v>
      </c>
      <c r="E8" s="5">
        <v>1684</v>
      </c>
      <c r="F8" s="5" t="s">
        <v>219</v>
      </c>
      <c r="G8" s="5" t="s">
        <v>219</v>
      </c>
      <c r="H8" s="5" t="s">
        <v>219</v>
      </c>
      <c r="I8" s="5" t="s">
        <v>219</v>
      </c>
      <c r="J8" s="5">
        <f t="shared" si="0"/>
        <v>0</v>
      </c>
      <c r="K8" s="5" t="s">
        <v>1</v>
      </c>
      <c r="L8" s="4" t="s">
        <v>219</v>
      </c>
      <c r="M8" s="4" t="s">
        <v>221</v>
      </c>
    </row>
    <row r="9" spans="1:13" x14ac:dyDescent="0.25">
      <c r="A9" s="4" t="s">
        <v>156</v>
      </c>
      <c r="B9" s="4" t="s">
        <v>157</v>
      </c>
      <c r="C9" s="4" t="s">
        <v>158</v>
      </c>
      <c r="D9" s="4" t="s">
        <v>14</v>
      </c>
      <c r="E9" s="5">
        <v>1798</v>
      </c>
      <c r="F9" s="5">
        <v>2</v>
      </c>
      <c r="G9" s="5">
        <v>5</v>
      </c>
      <c r="H9" s="5">
        <v>0</v>
      </c>
      <c r="I9" s="5">
        <v>16</v>
      </c>
      <c r="J9" s="5">
        <f t="shared" si="0"/>
        <v>23</v>
      </c>
      <c r="K9" s="5" t="s">
        <v>1</v>
      </c>
      <c r="L9" s="4" t="s">
        <v>16</v>
      </c>
      <c r="M9" s="4"/>
    </row>
    <row r="10" spans="1:13" x14ac:dyDescent="0.25">
      <c r="A10" s="4" t="s">
        <v>211</v>
      </c>
      <c r="B10" s="4" t="s">
        <v>212</v>
      </c>
      <c r="C10" s="4" t="s">
        <v>107</v>
      </c>
      <c r="D10" s="4" t="s">
        <v>14</v>
      </c>
      <c r="E10" s="5">
        <v>2685</v>
      </c>
      <c r="F10" s="5"/>
      <c r="G10" s="5"/>
      <c r="H10" s="5"/>
      <c r="I10" s="5"/>
      <c r="J10" s="5"/>
      <c r="K10" s="5" t="s">
        <v>1</v>
      </c>
      <c r="L10" s="4"/>
      <c r="M10" s="4"/>
    </row>
    <row r="11" spans="1:13" x14ac:dyDescent="0.25">
      <c r="A11" s="4" t="s">
        <v>148</v>
      </c>
      <c r="B11" s="4" t="s">
        <v>151</v>
      </c>
      <c r="C11" s="4" t="s">
        <v>152</v>
      </c>
      <c r="D11" s="4" t="s">
        <v>14</v>
      </c>
      <c r="E11" s="5">
        <v>1302</v>
      </c>
      <c r="F11" s="5">
        <v>7</v>
      </c>
      <c r="G11" s="5">
        <v>7</v>
      </c>
      <c r="H11" s="5">
        <v>0</v>
      </c>
      <c r="I11" s="5">
        <v>36</v>
      </c>
      <c r="J11" s="5">
        <f t="shared" ref="J11:J27" si="1">SUM(F11:I11)</f>
        <v>50</v>
      </c>
      <c r="K11" s="5" t="s">
        <v>1</v>
      </c>
      <c r="L11" s="4" t="s">
        <v>18</v>
      </c>
      <c r="M11" s="4"/>
    </row>
    <row r="12" spans="1:13" x14ac:dyDescent="0.25">
      <c r="A12" s="4" t="s">
        <v>226</v>
      </c>
      <c r="B12" s="4" t="s">
        <v>149</v>
      </c>
      <c r="C12" s="4" t="s">
        <v>150</v>
      </c>
      <c r="D12" s="4" t="s">
        <v>14</v>
      </c>
      <c r="E12" s="5">
        <v>2650</v>
      </c>
      <c r="F12" s="5">
        <v>10</v>
      </c>
      <c r="G12" s="5">
        <v>7</v>
      </c>
      <c r="H12" s="5">
        <v>0</v>
      </c>
      <c r="I12" s="5">
        <v>67</v>
      </c>
      <c r="J12" s="5">
        <f t="shared" si="1"/>
        <v>84</v>
      </c>
      <c r="K12" s="5" t="s">
        <v>1</v>
      </c>
      <c r="L12" s="4" t="s">
        <v>16</v>
      </c>
      <c r="M12" s="4"/>
    </row>
    <row r="13" spans="1:13" x14ac:dyDescent="0.25">
      <c r="A13" s="4" t="s">
        <v>226</v>
      </c>
      <c r="B13" s="4" t="s">
        <v>153</v>
      </c>
      <c r="C13" s="4" t="s">
        <v>154</v>
      </c>
      <c r="D13" s="4" t="s">
        <v>14</v>
      </c>
      <c r="E13" s="5">
        <v>332</v>
      </c>
      <c r="F13" s="5">
        <v>1</v>
      </c>
      <c r="G13" s="5">
        <v>1</v>
      </c>
      <c r="H13" s="5">
        <v>0</v>
      </c>
      <c r="I13" s="5"/>
      <c r="J13" s="5">
        <f t="shared" si="1"/>
        <v>2</v>
      </c>
      <c r="K13" s="5" t="s">
        <v>1</v>
      </c>
      <c r="L13" s="4" t="s">
        <v>155</v>
      </c>
      <c r="M13" s="4"/>
    </row>
    <row r="14" spans="1:13" x14ac:dyDescent="0.25">
      <c r="A14" s="4" t="s">
        <v>228</v>
      </c>
      <c r="B14" s="4" t="s">
        <v>122</v>
      </c>
      <c r="C14" s="4" t="s">
        <v>123</v>
      </c>
      <c r="D14" s="4" t="s">
        <v>14</v>
      </c>
      <c r="E14" s="5">
        <v>1501</v>
      </c>
      <c r="F14" s="5">
        <v>3</v>
      </c>
      <c r="G14" s="5">
        <v>4</v>
      </c>
      <c r="H14" s="5">
        <v>0</v>
      </c>
      <c r="I14" s="5">
        <v>22</v>
      </c>
      <c r="J14" s="5">
        <f t="shared" si="1"/>
        <v>29</v>
      </c>
      <c r="K14" s="5" t="s">
        <v>1</v>
      </c>
      <c r="L14" s="4" t="s">
        <v>18</v>
      </c>
      <c r="M14" s="4"/>
    </row>
    <row r="15" spans="1:13" x14ac:dyDescent="0.25">
      <c r="A15" s="4" t="s">
        <v>164</v>
      </c>
      <c r="B15" s="4" t="s">
        <v>171</v>
      </c>
      <c r="C15" s="4" t="s">
        <v>172</v>
      </c>
      <c r="D15" s="4" t="s">
        <v>14</v>
      </c>
      <c r="E15" s="5">
        <v>1914</v>
      </c>
      <c r="F15" s="5">
        <v>4</v>
      </c>
      <c r="G15" s="5">
        <v>7</v>
      </c>
      <c r="H15" s="5">
        <v>1</v>
      </c>
      <c r="I15" s="5">
        <v>40</v>
      </c>
      <c r="J15" s="5">
        <f t="shared" si="1"/>
        <v>52</v>
      </c>
      <c r="K15" s="5" t="s">
        <v>1</v>
      </c>
      <c r="L15" s="4" t="s">
        <v>16</v>
      </c>
      <c r="M15" s="4"/>
    </row>
    <row r="16" spans="1:13" x14ac:dyDescent="0.25">
      <c r="A16" s="4" t="s">
        <v>164</v>
      </c>
      <c r="B16" s="4" t="s">
        <v>165</v>
      </c>
      <c r="C16" s="4" t="s">
        <v>166</v>
      </c>
      <c r="D16" s="4" t="s">
        <v>14</v>
      </c>
      <c r="E16" s="5">
        <v>508</v>
      </c>
      <c r="F16" s="5">
        <v>2</v>
      </c>
      <c r="G16" s="5">
        <v>2</v>
      </c>
      <c r="H16" s="5">
        <v>0</v>
      </c>
      <c r="I16" s="5">
        <v>5</v>
      </c>
      <c r="J16" s="5">
        <f t="shared" si="1"/>
        <v>9</v>
      </c>
      <c r="K16" s="5" t="s">
        <v>1</v>
      </c>
      <c r="L16" s="4" t="s">
        <v>18</v>
      </c>
      <c r="M16" s="4"/>
    </row>
    <row r="17" spans="1:13" x14ac:dyDescent="0.25">
      <c r="A17" s="4" t="s">
        <v>164</v>
      </c>
      <c r="B17" s="4" t="s">
        <v>167</v>
      </c>
      <c r="C17" s="4" t="s">
        <v>166</v>
      </c>
      <c r="D17" s="4" t="s">
        <v>14</v>
      </c>
      <c r="E17" s="5">
        <v>526</v>
      </c>
      <c r="F17" s="5">
        <v>1</v>
      </c>
      <c r="G17" s="5">
        <v>1</v>
      </c>
      <c r="H17" s="5">
        <v>0</v>
      </c>
      <c r="I17" s="5">
        <v>7</v>
      </c>
      <c r="J17" s="5">
        <f t="shared" si="1"/>
        <v>9</v>
      </c>
      <c r="K17" s="5" t="s">
        <v>1</v>
      </c>
      <c r="L17" s="4" t="s">
        <v>16</v>
      </c>
      <c r="M17" s="4"/>
    </row>
    <row r="18" spans="1:13" x14ac:dyDescent="0.25">
      <c r="A18" s="4" t="s">
        <v>225</v>
      </c>
      <c r="B18" s="4" t="s">
        <v>146</v>
      </c>
      <c r="C18" s="4" t="s">
        <v>147</v>
      </c>
      <c r="D18" s="4" t="s">
        <v>14</v>
      </c>
      <c r="E18" s="5">
        <v>1689</v>
      </c>
      <c r="F18" s="5">
        <v>2</v>
      </c>
      <c r="G18" s="5">
        <v>4</v>
      </c>
      <c r="H18" s="5">
        <v>0</v>
      </c>
      <c r="I18" s="5">
        <v>0</v>
      </c>
      <c r="J18" s="5">
        <f t="shared" si="1"/>
        <v>6</v>
      </c>
      <c r="K18" s="5" t="s">
        <v>1</v>
      </c>
      <c r="L18" s="4"/>
      <c r="M18" s="4" t="s">
        <v>241</v>
      </c>
    </row>
    <row r="19" spans="1:13" x14ac:dyDescent="0.25">
      <c r="A19" s="4" t="s">
        <v>127</v>
      </c>
      <c r="B19" s="4" t="s">
        <v>131</v>
      </c>
      <c r="C19" s="4" t="s">
        <v>132</v>
      </c>
      <c r="D19" s="4" t="s">
        <v>14</v>
      </c>
      <c r="E19" s="5">
        <v>474</v>
      </c>
      <c r="F19" s="5">
        <v>1</v>
      </c>
      <c r="G19" s="5">
        <v>1</v>
      </c>
      <c r="H19" s="5">
        <v>0</v>
      </c>
      <c r="I19" s="5">
        <v>9</v>
      </c>
      <c r="J19" s="5">
        <f t="shared" si="1"/>
        <v>11</v>
      </c>
      <c r="K19" s="5" t="s">
        <v>1</v>
      </c>
      <c r="L19" s="4"/>
      <c r="M19" s="4"/>
    </row>
    <row r="20" spans="1:13" x14ac:dyDescent="0.25">
      <c r="A20" s="4" t="s">
        <v>127</v>
      </c>
      <c r="B20" s="4" t="s">
        <v>128</v>
      </c>
      <c r="C20" s="4" t="s">
        <v>129</v>
      </c>
      <c r="D20" s="4" t="s">
        <v>14</v>
      </c>
      <c r="E20" s="5">
        <v>617</v>
      </c>
      <c r="F20" s="5">
        <v>7</v>
      </c>
      <c r="G20" s="5">
        <v>3</v>
      </c>
      <c r="H20" s="5">
        <v>0</v>
      </c>
      <c r="I20" s="5">
        <v>0</v>
      </c>
      <c r="J20" s="5">
        <f t="shared" si="1"/>
        <v>10</v>
      </c>
      <c r="K20" s="5" t="s">
        <v>1</v>
      </c>
      <c r="L20" s="4" t="s">
        <v>16</v>
      </c>
      <c r="M20" s="4"/>
    </row>
    <row r="21" spans="1:13" x14ac:dyDescent="0.25">
      <c r="A21" s="4" t="s">
        <v>127</v>
      </c>
      <c r="B21" s="4" t="s">
        <v>130</v>
      </c>
      <c r="C21" s="4" t="s">
        <v>129</v>
      </c>
      <c r="D21" s="4" t="s">
        <v>14</v>
      </c>
      <c r="E21" s="5">
        <v>2915</v>
      </c>
      <c r="F21" s="5">
        <v>5</v>
      </c>
      <c r="G21" s="5">
        <v>10</v>
      </c>
      <c r="H21" s="5">
        <v>0</v>
      </c>
      <c r="I21" s="5">
        <v>49</v>
      </c>
      <c r="J21" s="5">
        <f t="shared" si="1"/>
        <v>64</v>
      </c>
      <c r="K21" s="5" t="s">
        <v>1</v>
      </c>
      <c r="L21" s="4" t="s">
        <v>18</v>
      </c>
      <c r="M21" s="4"/>
    </row>
    <row r="22" spans="1:13" x14ac:dyDescent="0.25">
      <c r="A22" s="4" t="s">
        <v>230</v>
      </c>
      <c r="B22" s="4" t="s">
        <v>111</v>
      </c>
      <c r="C22" s="4" t="s">
        <v>112</v>
      </c>
      <c r="D22" s="4" t="s">
        <v>14</v>
      </c>
      <c r="E22" s="5">
        <v>2127</v>
      </c>
      <c r="F22" s="5">
        <v>3</v>
      </c>
      <c r="G22" s="5">
        <v>10</v>
      </c>
      <c r="H22" s="5">
        <v>1</v>
      </c>
      <c r="I22" s="5">
        <v>36</v>
      </c>
      <c r="J22" s="5">
        <f t="shared" si="1"/>
        <v>50</v>
      </c>
      <c r="K22" s="5" t="s">
        <v>1</v>
      </c>
      <c r="L22" s="4" t="s">
        <v>18</v>
      </c>
      <c r="M22" s="4"/>
    </row>
    <row r="23" spans="1:13" x14ac:dyDescent="0.25">
      <c r="A23" s="4" t="s">
        <v>230</v>
      </c>
      <c r="B23" s="4" t="s">
        <v>113</v>
      </c>
      <c r="C23" s="4" t="s">
        <v>114</v>
      </c>
      <c r="D23" s="4" t="s">
        <v>14</v>
      </c>
      <c r="E23" s="5">
        <v>1276</v>
      </c>
      <c r="F23" s="5">
        <v>3</v>
      </c>
      <c r="G23" s="5">
        <v>4</v>
      </c>
      <c r="H23" s="5">
        <v>1</v>
      </c>
      <c r="I23" s="5">
        <v>16</v>
      </c>
      <c r="J23" s="5">
        <f t="shared" si="1"/>
        <v>24</v>
      </c>
      <c r="K23" s="5" t="s">
        <v>1</v>
      </c>
      <c r="L23" s="4" t="s">
        <v>18</v>
      </c>
      <c r="M23" s="4"/>
    </row>
    <row r="24" spans="1:13" x14ac:dyDescent="0.25">
      <c r="A24" s="4" t="s">
        <v>178</v>
      </c>
      <c r="B24" s="4" t="s">
        <v>181</v>
      </c>
      <c r="C24" s="4" t="s">
        <v>182</v>
      </c>
      <c r="D24" s="4" t="s">
        <v>14</v>
      </c>
      <c r="E24" s="5">
        <v>2143</v>
      </c>
      <c r="F24" s="5">
        <v>3</v>
      </c>
      <c r="G24" s="5">
        <v>8</v>
      </c>
      <c r="H24" s="5">
        <v>1</v>
      </c>
      <c r="I24" s="5">
        <v>46</v>
      </c>
      <c r="J24" s="5">
        <f t="shared" si="1"/>
        <v>58</v>
      </c>
      <c r="K24" s="5" t="s">
        <v>1</v>
      </c>
      <c r="L24" s="4" t="s">
        <v>24</v>
      </c>
      <c r="M24" s="4"/>
    </row>
    <row r="25" spans="1:13" x14ac:dyDescent="0.25">
      <c r="A25" s="4" t="s">
        <v>178</v>
      </c>
      <c r="B25" s="4" t="s">
        <v>179</v>
      </c>
      <c r="C25" s="4" t="s">
        <v>180</v>
      </c>
      <c r="D25" s="4" t="s">
        <v>14</v>
      </c>
      <c r="E25" s="5">
        <v>2141</v>
      </c>
      <c r="F25" s="5">
        <v>6</v>
      </c>
      <c r="G25" s="5">
        <v>8</v>
      </c>
      <c r="H25" s="5">
        <v>1</v>
      </c>
      <c r="I25" s="5">
        <v>0</v>
      </c>
      <c r="J25" s="5">
        <f t="shared" si="1"/>
        <v>15</v>
      </c>
      <c r="K25" s="5" t="s">
        <v>1</v>
      </c>
      <c r="L25" s="4" t="s">
        <v>24</v>
      </c>
      <c r="M25" s="4"/>
    </row>
    <row r="26" spans="1:13" x14ac:dyDescent="0.25">
      <c r="A26" s="4" t="s">
        <v>116</v>
      </c>
      <c r="B26" s="4" t="s">
        <v>117</v>
      </c>
      <c r="C26" s="4" t="s">
        <v>118</v>
      </c>
      <c r="D26" s="4" t="s">
        <v>14</v>
      </c>
      <c r="E26" s="5">
        <v>1768</v>
      </c>
      <c r="F26" s="5">
        <v>2</v>
      </c>
      <c r="G26" s="5">
        <v>4</v>
      </c>
      <c r="H26" s="5">
        <v>2</v>
      </c>
      <c r="I26" s="5">
        <v>18</v>
      </c>
      <c r="J26" s="5">
        <f t="shared" si="1"/>
        <v>26</v>
      </c>
      <c r="K26" s="5" t="s">
        <v>1</v>
      </c>
      <c r="L26" s="4" t="s">
        <v>16</v>
      </c>
      <c r="M26" s="4"/>
    </row>
    <row r="27" spans="1:13" x14ac:dyDescent="0.25">
      <c r="A27" s="4" t="s">
        <v>183</v>
      </c>
      <c r="B27" s="4" t="s">
        <v>184</v>
      </c>
      <c r="C27" s="4" t="s">
        <v>185</v>
      </c>
      <c r="D27" s="4" t="s">
        <v>186</v>
      </c>
      <c r="E27" s="5">
        <v>1154</v>
      </c>
      <c r="F27" s="5">
        <v>2</v>
      </c>
      <c r="G27" s="5">
        <v>2</v>
      </c>
      <c r="H27" s="5">
        <v>0</v>
      </c>
      <c r="I27" s="5">
        <v>31</v>
      </c>
      <c r="J27" s="5">
        <f t="shared" si="1"/>
        <v>35</v>
      </c>
      <c r="K27" s="5" t="s">
        <v>1</v>
      </c>
      <c r="L27" s="4" t="s">
        <v>187</v>
      </c>
      <c r="M27" s="4"/>
    </row>
    <row r="28" spans="1:13" x14ac:dyDescent="0.25">
      <c r="A28" s="4" t="s">
        <v>183</v>
      </c>
      <c r="B28" s="4" t="s">
        <v>227</v>
      </c>
      <c r="C28" s="4" t="s">
        <v>213</v>
      </c>
      <c r="D28" s="4" t="s">
        <v>186</v>
      </c>
      <c r="E28" s="5">
        <v>420</v>
      </c>
      <c r="F28" s="5"/>
      <c r="G28" s="5"/>
      <c r="H28" s="5"/>
      <c r="I28" s="5"/>
      <c r="J28" s="5"/>
      <c r="K28" s="5" t="s">
        <v>1</v>
      </c>
      <c r="L28" s="4"/>
      <c r="M28" s="4"/>
    </row>
    <row r="29" spans="1:13" x14ac:dyDescent="0.25">
      <c r="A29" s="4" t="s">
        <v>103</v>
      </c>
      <c r="B29" s="4" t="s">
        <v>106</v>
      </c>
      <c r="C29" s="4" t="s">
        <v>107</v>
      </c>
      <c r="D29" s="4" t="s">
        <v>14</v>
      </c>
      <c r="E29" s="5">
        <v>1760</v>
      </c>
      <c r="F29" s="5">
        <v>3</v>
      </c>
      <c r="G29" s="5">
        <v>4</v>
      </c>
      <c r="H29" s="5">
        <v>0</v>
      </c>
      <c r="I29" s="5">
        <v>25</v>
      </c>
      <c r="J29" s="5">
        <f t="shared" ref="J29:J45" si="2">SUM(F29:I29)</f>
        <v>32</v>
      </c>
      <c r="K29" s="5" t="s">
        <v>1</v>
      </c>
      <c r="L29" s="4" t="s">
        <v>18</v>
      </c>
      <c r="M29" s="4"/>
    </row>
    <row r="30" spans="1:13" x14ac:dyDescent="0.25">
      <c r="A30" s="4" t="s">
        <v>103</v>
      </c>
      <c r="B30" s="4" t="s">
        <v>104</v>
      </c>
      <c r="C30" s="4" t="s">
        <v>105</v>
      </c>
      <c r="D30" s="4" t="s">
        <v>14</v>
      </c>
      <c r="E30" s="5">
        <v>1997</v>
      </c>
      <c r="F30" s="5">
        <v>2</v>
      </c>
      <c r="G30" s="5">
        <v>5</v>
      </c>
      <c r="H30" s="5">
        <v>4</v>
      </c>
      <c r="I30" s="5">
        <v>0</v>
      </c>
      <c r="J30" s="5">
        <f t="shared" si="2"/>
        <v>11</v>
      </c>
      <c r="K30" s="5" t="s">
        <v>1</v>
      </c>
      <c r="L30" s="4" t="s">
        <v>15</v>
      </c>
      <c r="M30" s="4"/>
    </row>
    <row r="31" spans="1:13" x14ac:dyDescent="0.25">
      <c r="A31" s="4" t="s">
        <v>201</v>
      </c>
      <c r="B31" s="4" t="s">
        <v>202</v>
      </c>
      <c r="C31" s="4" t="s">
        <v>203</v>
      </c>
      <c r="D31" s="4" t="s">
        <v>204</v>
      </c>
      <c r="E31" s="5">
        <v>1148</v>
      </c>
      <c r="F31" s="5">
        <v>3</v>
      </c>
      <c r="G31" s="5">
        <v>5</v>
      </c>
      <c r="H31" s="5">
        <v>0</v>
      </c>
      <c r="I31" s="5">
        <v>33</v>
      </c>
      <c r="J31" s="5">
        <f t="shared" si="2"/>
        <v>41</v>
      </c>
      <c r="K31" s="5" t="s">
        <v>1</v>
      </c>
      <c r="L31" s="4" t="s">
        <v>15</v>
      </c>
      <c r="M31" s="4"/>
    </row>
    <row r="32" spans="1:13" x14ac:dyDescent="0.25">
      <c r="A32" s="4" t="s">
        <v>189</v>
      </c>
      <c r="B32" s="4" t="s">
        <v>193</v>
      </c>
      <c r="C32" s="4" t="s">
        <v>194</v>
      </c>
      <c r="D32" s="4" t="s">
        <v>188</v>
      </c>
      <c r="E32" s="5">
        <v>1677</v>
      </c>
      <c r="F32" s="5">
        <v>5</v>
      </c>
      <c r="G32" s="5">
        <v>6</v>
      </c>
      <c r="H32" s="5">
        <v>1</v>
      </c>
      <c r="I32" s="5">
        <v>19</v>
      </c>
      <c r="J32" s="5">
        <f t="shared" si="2"/>
        <v>31</v>
      </c>
      <c r="K32" s="5" t="s">
        <v>1</v>
      </c>
      <c r="L32" s="4" t="s">
        <v>18</v>
      </c>
      <c r="M32" s="4" t="s">
        <v>221</v>
      </c>
    </row>
    <row r="33" spans="1:13" x14ac:dyDescent="0.25">
      <c r="A33" s="4" t="s">
        <v>231</v>
      </c>
      <c r="B33" s="4" t="s">
        <v>197</v>
      </c>
      <c r="C33" s="4" t="s">
        <v>198</v>
      </c>
      <c r="D33" s="4" t="s">
        <v>188</v>
      </c>
      <c r="E33" s="5">
        <v>1185</v>
      </c>
      <c r="F33" s="5">
        <v>0</v>
      </c>
      <c r="G33" s="5">
        <v>0</v>
      </c>
      <c r="H33" s="5">
        <v>0</v>
      </c>
      <c r="I33" s="5">
        <v>6</v>
      </c>
      <c r="J33" s="5">
        <f t="shared" si="2"/>
        <v>6</v>
      </c>
      <c r="K33" s="5" t="s">
        <v>1</v>
      </c>
      <c r="L33" s="4" t="s">
        <v>15</v>
      </c>
      <c r="M33" s="4"/>
    </row>
    <row r="34" spans="1:13" x14ac:dyDescent="0.25">
      <c r="A34" s="4" t="s">
        <v>231</v>
      </c>
      <c r="B34" s="4" t="s">
        <v>199</v>
      </c>
      <c r="C34" s="4" t="s">
        <v>200</v>
      </c>
      <c r="D34" s="4" t="s">
        <v>188</v>
      </c>
      <c r="E34" s="5">
        <v>1250</v>
      </c>
      <c r="F34" s="5">
        <v>3</v>
      </c>
      <c r="G34" s="5">
        <v>5</v>
      </c>
      <c r="H34" s="5">
        <v>0</v>
      </c>
      <c r="I34" s="5">
        <v>27</v>
      </c>
      <c r="J34" s="5">
        <f t="shared" si="2"/>
        <v>35</v>
      </c>
      <c r="K34" s="5" t="s">
        <v>1</v>
      </c>
      <c r="L34" s="4" t="s">
        <v>16</v>
      </c>
      <c r="M34" s="4"/>
    </row>
    <row r="35" spans="1:13" x14ac:dyDescent="0.25">
      <c r="A35" s="4" t="s">
        <v>231</v>
      </c>
      <c r="B35" s="4" t="s">
        <v>195</v>
      </c>
      <c r="C35" s="4" t="s">
        <v>196</v>
      </c>
      <c r="D35" s="4" t="s">
        <v>188</v>
      </c>
      <c r="E35" s="5">
        <v>1889</v>
      </c>
      <c r="F35" s="5">
        <v>4</v>
      </c>
      <c r="G35" s="5">
        <v>6</v>
      </c>
      <c r="H35" s="5">
        <v>1</v>
      </c>
      <c r="I35" s="5">
        <v>20</v>
      </c>
      <c r="J35" s="5">
        <f t="shared" si="2"/>
        <v>31</v>
      </c>
      <c r="K35" s="5" t="s">
        <v>1</v>
      </c>
      <c r="L35" s="4" t="s">
        <v>16</v>
      </c>
      <c r="M35" s="4"/>
    </row>
    <row r="36" spans="1:13" x14ac:dyDescent="0.25">
      <c r="A36" s="4" t="s">
        <v>224</v>
      </c>
      <c r="B36" s="4" t="s">
        <v>140</v>
      </c>
      <c r="C36" s="4" t="s">
        <v>141</v>
      </c>
      <c r="D36" s="4" t="s">
        <v>14</v>
      </c>
      <c r="E36" s="5">
        <v>748</v>
      </c>
      <c r="F36" s="5">
        <v>0</v>
      </c>
      <c r="G36" s="5">
        <v>2</v>
      </c>
      <c r="H36" s="5">
        <v>0</v>
      </c>
      <c r="I36" s="5">
        <v>10</v>
      </c>
      <c r="J36" s="5">
        <f t="shared" si="2"/>
        <v>12</v>
      </c>
      <c r="K36" s="5" t="s">
        <v>1</v>
      </c>
      <c r="L36" s="4" t="s">
        <v>24</v>
      </c>
      <c r="M36" s="4" t="s">
        <v>221</v>
      </c>
    </row>
    <row r="37" spans="1:13" x14ac:dyDescent="0.25">
      <c r="A37" s="4" t="s">
        <v>224</v>
      </c>
      <c r="B37" s="4" t="s">
        <v>142</v>
      </c>
      <c r="C37" s="4" t="s">
        <v>143</v>
      </c>
      <c r="D37" s="4" t="s">
        <v>14</v>
      </c>
      <c r="E37" s="5">
        <v>834</v>
      </c>
      <c r="F37" s="5">
        <v>1</v>
      </c>
      <c r="G37" s="5">
        <v>2</v>
      </c>
      <c r="H37" s="5">
        <v>0</v>
      </c>
      <c r="I37" s="5">
        <v>11</v>
      </c>
      <c r="J37" s="5">
        <f t="shared" si="2"/>
        <v>14</v>
      </c>
      <c r="K37" s="5" t="s">
        <v>1</v>
      </c>
      <c r="L37" s="4" t="s">
        <v>18</v>
      </c>
      <c r="M37" s="4" t="s">
        <v>221</v>
      </c>
    </row>
    <row r="38" spans="1:13" x14ac:dyDescent="0.25">
      <c r="A38" s="4" t="s">
        <v>229</v>
      </c>
      <c r="B38" s="4" t="s">
        <v>138</v>
      </c>
      <c r="C38" s="4" t="s">
        <v>139</v>
      </c>
      <c r="D38" s="4" t="s">
        <v>14</v>
      </c>
      <c r="E38" s="5">
        <v>1181</v>
      </c>
      <c r="F38" s="5">
        <v>2</v>
      </c>
      <c r="G38" s="5">
        <v>4</v>
      </c>
      <c r="H38" s="5">
        <v>0</v>
      </c>
      <c r="I38" s="5">
        <v>30</v>
      </c>
      <c r="J38" s="5">
        <f t="shared" si="2"/>
        <v>36</v>
      </c>
      <c r="K38" s="5" t="s">
        <v>1</v>
      </c>
      <c r="L38" s="4" t="s">
        <v>88</v>
      </c>
      <c r="M38" s="4"/>
    </row>
    <row r="39" spans="1:13" x14ac:dyDescent="0.25">
      <c r="A39" s="4" t="s">
        <v>108</v>
      </c>
      <c r="B39" s="4" t="s">
        <v>109</v>
      </c>
      <c r="C39" s="4" t="s">
        <v>110</v>
      </c>
      <c r="D39" s="4" t="s">
        <v>14</v>
      </c>
      <c r="E39" s="5">
        <v>1668</v>
      </c>
      <c r="F39" s="5">
        <v>5</v>
      </c>
      <c r="G39" s="5">
        <v>6</v>
      </c>
      <c r="H39" s="5">
        <v>0</v>
      </c>
      <c r="I39" s="5">
        <v>38</v>
      </c>
      <c r="J39" s="5">
        <f t="shared" si="2"/>
        <v>49</v>
      </c>
      <c r="K39" s="5" t="s">
        <v>1</v>
      </c>
      <c r="L39" s="4" t="s">
        <v>18</v>
      </c>
      <c r="M39" s="4"/>
    </row>
    <row r="40" spans="1:13" x14ac:dyDescent="0.25">
      <c r="A40" s="4" t="s">
        <v>175</v>
      </c>
      <c r="B40" s="4" t="s">
        <v>176</v>
      </c>
      <c r="C40" s="4" t="s">
        <v>177</v>
      </c>
      <c r="D40" s="4" t="s">
        <v>14</v>
      </c>
      <c r="E40" s="5">
        <v>1747</v>
      </c>
      <c r="F40" s="5">
        <v>3</v>
      </c>
      <c r="G40" s="5">
        <v>4</v>
      </c>
      <c r="H40" s="5">
        <v>0</v>
      </c>
      <c r="I40" s="5">
        <v>15</v>
      </c>
      <c r="J40" s="5">
        <f t="shared" si="2"/>
        <v>22</v>
      </c>
      <c r="K40" s="5" t="s">
        <v>1</v>
      </c>
      <c r="L40" s="4" t="s">
        <v>18</v>
      </c>
      <c r="M40" s="4"/>
    </row>
    <row r="41" spans="1:13" x14ac:dyDescent="0.25">
      <c r="A41" s="4" t="s">
        <v>159</v>
      </c>
      <c r="B41" s="4" t="s">
        <v>160</v>
      </c>
      <c r="C41" s="4" t="s">
        <v>161</v>
      </c>
      <c r="D41" s="4" t="s">
        <v>14</v>
      </c>
      <c r="E41" s="5">
        <v>1882</v>
      </c>
      <c r="F41" s="5">
        <v>5</v>
      </c>
      <c r="G41" s="5">
        <v>4</v>
      </c>
      <c r="H41" s="5">
        <v>2</v>
      </c>
      <c r="I41" s="5">
        <v>22</v>
      </c>
      <c r="J41" s="5">
        <f t="shared" si="2"/>
        <v>33</v>
      </c>
      <c r="K41" s="5" t="s">
        <v>1</v>
      </c>
      <c r="L41" s="4" t="s">
        <v>16</v>
      </c>
      <c r="M41" s="4"/>
    </row>
    <row r="42" spans="1:13" x14ac:dyDescent="0.25">
      <c r="A42" s="4" t="s">
        <v>159</v>
      </c>
      <c r="B42" s="4" t="s">
        <v>162</v>
      </c>
      <c r="C42" s="4" t="s">
        <v>163</v>
      </c>
      <c r="D42" s="4" t="s">
        <v>14</v>
      </c>
      <c r="E42" s="5">
        <v>1075</v>
      </c>
      <c r="F42" s="5">
        <v>4</v>
      </c>
      <c r="G42" s="5">
        <v>5</v>
      </c>
      <c r="H42" s="5">
        <v>0</v>
      </c>
      <c r="I42" s="5">
        <v>37</v>
      </c>
      <c r="J42" s="5">
        <f t="shared" si="2"/>
        <v>46</v>
      </c>
      <c r="K42" s="5" t="s">
        <v>1</v>
      </c>
      <c r="L42" s="4" t="s">
        <v>16</v>
      </c>
      <c r="M42" s="4"/>
    </row>
    <row r="43" spans="1:13" x14ac:dyDescent="0.25">
      <c r="A43" s="4" t="s">
        <v>190</v>
      </c>
      <c r="B43" s="4" t="s">
        <v>191</v>
      </c>
      <c r="C43" s="4" t="s">
        <v>192</v>
      </c>
      <c r="D43" s="4" t="s">
        <v>188</v>
      </c>
      <c r="E43" s="5">
        <v>1523</v>
      </c>
      <c r="F43" s="5">
        <v>8</v>
      </c>
      <c r="G43" s="5">
        <v>10</v>
      </c>
      <c r="H43" s="5">
        <v>1</v>
      </c>
      <c r="I43" s="5">
        <v>29</v>
      </c>
      <c r="J43" s="5">
        <f t="shared" si="2"/>
        <v>48</v>
      </c>
      <c r="K43" s="5" t="s">
        <v>1</v>
      </c>
      <c r="L43" s="4" t="s">
        <v>16</v>
      </c>
      <c r="M43" s="4"/>
    </row>
    <row r="44" spans="1:13" x14ac:dyDescent="0.25">
      <c r="A44" s="4" t="s">
        <v>168</v>
      </c>
      <c r="B44" s="4" t="s">
        <v>169</v>
      </c>
      <c r="C44" s="4" t="s">
        <v>170</v>
      </c>
      <c r="D44" s="4" t="s">
        <v>14</v>
      </c>
      <c r="E44" s="5">
        <v>1816</v>
      </c>
      <c r="F44" s="5">
        <v>6</v>
      </c>
      <c r="G44" s="5">
        <v>7</v>
      </c>
      <c r="H44" s="5">
        <v>2</v>
      </c>
      <c r="I44" s="5">
        <v>14</v>
      </c>
      <c r="J44" s="5">
        <f t="shared" si="2"/>
        <v>29</v>
      </c>
      <c r="K44" s="5" t="s">
        <v>1</v>
      </c>
      <c r="L44" s="4" t="s">
        <v>16</v>
      </c>
      <c r="M44" s="4"/>
    </row>
    <row r="45" spans="1:13" x14ac:dyDescent="0.25">
      <c r="A45" s="4" t="s">
        <v>168</v>
      </c>
      <c r="B45" s="4" t="s">
        <v>233</v>
      </c>
      <c r="C45" s="4" t="s">
        <v>232</v>
      </c>
      <c r="D45" s="4" t="s">
        <v>14</v>
      </c>
      <c r="E45" s="5">
        <v>992</v>
      </c>
      <c r="F45" s="5" t="s">
        <v>219</v>
      </c>
      <c r="G45" s="5" t="s">
        <v>219</v>
      </c>
      <c r="H45" s="5" t="s">
        <v>219</v>
      </c>
      <c r="I45" s="5" t="s">
        <v>219</v>
      </c>
      <c r="J45" s="5">
        <f t="shared" si="2"/>
        <v>0</v>
      </c>
      <c r="K45" s="5" t="s">
        <v>1</v>
      </c>
      <c r="L45" s="5" t="s">
        <v>219</v>
      </c>
      <c r="M45" s="4" t="s">
        <v>221</v>
      </c>
    </row>
  </sheetData>
  <autoFilter ref="A1:L44" xr:uid="{00000000-0009-0000-0000-000001000000}">
    <sortState xmlns:xlrd2="http://schemas.microsoft.com/office/spreadsheetml/2017/richdata2" ref="A2:L44">
      <sortCondition ref="A1:A44"/>
    </sortState>
  </autoFilter>
  <sortState xmlns:xlrd2="http://schemas.microsoft.com/office/spreadsheetml/2017/richdata2" ref="A2:M44">
    <sortCondition ref="A2:A44"/>
  </sortState>
  <phoneticPr fontId="5" type="noConversion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23f86e-31cc-4cd2-9aef-fab2b4dedadc">
      <Terms xmlns="http://schemas.microsoft.com/office/infopath/2007/PartnerControls"/>
    </lcf76f155ced4ddcb4097134ff3c332f>
    <TaxCatchAll xmlns="e8552382-3470-440c-ba11-62d2ddfe25d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6" ma:contentTypeDescription="Een nieuw document maken." ma:contentTypeScope="" ma:versionID="a60f0361493147ac03b3e3c603b74664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e97e761c58b5ecbc6b830cc9ff8d9e69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92efba-2458-469b-bccd-6a9a2bd9a9c5}" ma:internalName="TaxCatchAll" ma:showField="CatchAllData" ma:web="e8552382-3470-440c-ba11-62d2ddfe2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9F2001-12B8-4D51-BC35-AEAF9ADFE7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5426B0-70EF-415B-9F1E-09D81F335D3E}">
  <ds:schemaRefs>
    <ds:schemaRef ds:uri="http://schemas.microsoft.com/office/2006/metadata/properties"/>
    <ds:schemaRef ds:uri="http://schemas.microsoft.com/office/infopath/2007/PartnerControls"/>
    <ds:schemaRef ds:uri="c523f86e-31cc-4cd2-9aef-fab2b4dedadc"/>
    <ds:schemaRef ds:uri="e8552382-3470-440c-ba11-62d2ddfe25d6"/>
  </ds:schemaRefs>
</ds:datastoreItem>
</file>

<file path=customXml/itemProps3.xml><?xml version="1.0" encoding="utf-8"?>
<ds:datastoreItem xmlns:ds="http://schemas.openxmlformats.org/officeDocument/2006/customXml" ds:itemID="{26FB7540-84F2-4660-8A63-50406BD604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 PO-Noord</vt:lpstr>
      <vt:lpstr>Perceel 2 PO-Zuid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Bas Hermans</cp:lastModifiedBy>
  <dcterms:created xsi:type="dcterms:W3CDTF">2015-12-09T11:33:40Z</dcterms:created>
  <dcterms:modified xsi:type="dcterms:W3CDTF">2022-12-07T13:47:17Z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  <property fmtid="{D5CDD505-2E9C-101B-9397-08002B2CF9AE}" pid="3" name="Order">
    <vt:r8>599000</vt:r8>
  </property>
</Properties>
</file>