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ject\Roermond\2022 EA Milieustraat\03 Nota van Inlichtingen\"/>
    </mc:Choice>
  </mc:AlternateContent>
  <bookViews>
    <workbookView xWindow="120" yWindow="135" windowWidth="10695" windowHeight="11640"/>
  </bookViews>
  <sheets>
    <sheet name="Perceel 4" sheetId="1" r:id="rId1"/>
  </sheets>
  <calcPr calcId="162913"/>
</workbook>
</file>

<file path=xl/calcChain.xml><?xml version="1.0" encoding="utf-8"?>
<calcChain xmlns="http://schemas.openxmlformats.org/spreadsheetml/2006/main">
  <c r="E29" i="1" l="1"/>
  <c r="E28" i="1"/>
  <c r="E27" i="1"/>
  <c r="E26" i="1"/>
  <c r="E30" i="1" l="1"/>
  <c r="E10" i="1"/>
  <c r="E11" i="1" l="1"/>
  <c r="E14" i="1" s="1"/>
</calcChain>
</file>

<file path=xl/sharedStrings.xml><?xml version="1.0" encoding="utf-8"?>
<sst xmlns="http://schemas.openxmlformats.org/spreadsheetml/2006/main" count="43" uniqueCount="38">
  <si>
    <t>Alleen de gele vakken invullen</t>
  </si>
  <si>
    <t>Naam inschrijver:</t>
  </si>
  <si>
    <t>Functie:</t>
  </si>
  <si>
    <t>Handtekening:</t>
  </si>
  <si>
    <t xml:space="preserve"> </t>
  </si>
  <si>
    <t>Aldus naar waarheid opgemaakt te ................... op …................. 2022</t>
  </si>
  <si>
    <t>prijs per ton</t>
  </si>
  <si>
    <t>Kosten per jaar</t>
  </si>
  <si>
    <t>Verwerkingskosten</t>
  </si>
  <si>
    <t xml:space="preserve">Totale verwerkingskosten </t>
  </si>
  <si>
    <t>Naam:</t>
  </si>
  <si>
    <t>nee</t>
  </si>
  <si>
    <t>ja</t>
  </si>
  <si>
    <t>ja, trede 1</t>
  </si>
  <si>
    <t>ja, trede 2</t>
  </si>
  <si>
    <t>ja, trede 3</t>
  </si>
  <si>
    <t>ja, trede 4</t>
  </si>
  <si>
    <t>ja, trede 5</t>
  </si>
  <si>
    <t>Gunningcriterium Maatschappelijk Verantwoord Ondernemen*</t>
  </si>
  <si>
    <t>Antwoord (keuzemenu)</t>
  </si>
  <si>
    <t>Puntenscore</t>
  </si>
  <si>
    <t>Beschikt uw onderneming over een geldig certificaat voor een milieumanagemenstsysteem (ISO 14001)?</t>
  </si>
  <si>
    <t>Beschikt uw onderneming over een geldig certificaat voor de MVO prestatieladder (trede 1 t/m 5)?</t>
  </si>
  <si>
    <r>
      <t>Beschikt uw onderneming over een geldig certificaat voor de CO</t>
    </r>
    <r>
      <rPr>
        <vertAlign val="subscript"/>
        <sz val="9"/>
        <color indexed="8"/>
        <rFont val="Verdana"/>
        <family val="2"/>
      </rPr>
      <t>2</t>
    </r>
    <r>
      <rPr>
        <sz val="9"/>
        <color indexed="8"/>
        <rFont val="Verdana"/>
        <family val="2"/>
      </rPr>
      <t xml:space="preserve"> prestatieladder (trede 1 t/m 5)?</t>
    </r>
  </si>
  <si>
    <t>Beschikt uw onderneming over een geldig certificaat voor de PSO prestatieladder (trede 1 t/m 3)?</t>
  </si>
  <si>
    <t>Perceel 4 - De verwerking van groenafval</t>
  </si>
  <si>
    <t>Inschrijfprijs</t>
  </si>
  <si>
    <t>Totale inschrijfprijs (kosten/jaar)</t>
  </si>
  <si>
    <t>ton per jaar (indicatief)*</t>
  </si>
  <si>
    <t>* hoeveelheden zijn indicatief, er kunnen geen rechten aan ontleend worden</t>
  </si>
  <si>
    <t xml:space="preserve">Gegevens verwerkingsinrichting </t>
  </si>
  <si>
    <t>Naam, adres en postcode van de verwerkings locatie</t>
  </si>
  <si>
    <r>
      <t xml:space="preserve">Gegevens overslaglocatie </t>
    </r>
    <r>
      <rPr>
        <sz val="10"/>
        <color indexed="8"/>
        <rFont val="Verdana"/>
        <family val="2"/>
      </rPr>
      <t>(indien van toepassing)*</t>
    </r>
  </si>
  <si>
    <t>Naam, adres en postcode van de overslag locatie</t>
  </si>
  <si>
    <t xml:space="preserve">*U dient bij inschrijving de certificaten of bewijsmiddelen voor gelijkwaardigheid in te dienen. Indien deze ontbreken is uw score 0.                                              Uw score (som*4/3)=  </t>
  </si>
  <si>
    <t>Grof Tuinafval</t>
  </si>
  <si>
    <t>*De transportafstand vanaf 6041 TA mag niet groter zijn dan 35 km, te berekenen met routenet, snelste route, truck 40T. Indien nodig kan een overslaglocatie worden ingezet.</t>
  </si>
  <si>
    <t>Bijlage 3: Inschrijvingstabel - 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</si>
</sst>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&quot;€&quot;\ #,##0.00_-"/>
  </numFmts>
  <fonts count="17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b/>
      <sz val="10"/>
      <color indexed="8"/>
      <name val="Verdana"/>
      <family val="2"/>
    </font>
    <font>
      <b/>
      <sz val="9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sz val="9"/>
      <color indexed="8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indexed="8"/>
      <name val="Verdana"/>
      <family val="2"/>
    </font>
    <font>
      <sz val="9"/>
      <name val="Verdana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vertAlign val="subscript"/>
      <sz val="9"/>
      <color indexed="8"/>
      <name val="Verdana"/>
      <family val="2"/>
    </font>
    <font>
      <sz val="9"/>
      <color theme="1"/>
      <name val="Verdana"/>
      <family val="2"/>
    </font>
    <font>
      <i/>
      <sz val="10"/>
      <color indexed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/>
    <xf numFmtId="0" fontId="1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3" fillId="0" borderId="0" xfId="0" applyFont="1" applyBorder="1" applyProtection="1"/>
    <xf numFmtId="164" fontId="4" fillId="0" borderId="0" xfId="0" applyNumberFormat="1" applyFont="1" applyBorder="1" applyAlignment="1" applyProtection="1">
      <alignment wrapText="1"/>
    </xf>
    <xf numFmtId="0" fontId="5" fillId="0" borderId="0" xfId="0" applyFont="1" applyBorder="1" applyProtection="1"/>
    <xf numFmtId="1" fontId="5" fillId="0" borderId="0" xfId="0" applyNumberFormat="1" applyFont="1" applyBorder="1" applyAlignment="1" applyProtection="1">
      <alignment horizontal="center"/>
    </xf>
    <xf numFmtId="0" fontId="7" fillId="0" borderId="0" xfId="0" applyFont="1" applyProtection="1"/>
    <xf numFmtId="164" fontId="7" fillId="0" borderId="0" xfId="0" applyNumberFormat="1" applyFont="1" applyProtection="1"/>
    <xf numFmtId="0" fontId="7" fillId="0" borderId="2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top"/>
    </xf>
    <xf numFmtId="0" fontId="8" fillId="0" borderId="0" xfId="0" applyFont="1"/>
    <xf numFmtId="0" fontId="0" fillId="0" borderId="0" xfId="0" applyAlignment="1">
      <alignment wrapText="1"/>
    </xf>
    <xf numFmtId="165" fontId="7" fillId="3" borderId="19" xfId="0" applyNumberFormat="1" applyFont="1" applyFill="1" applyBorder="1" applyAlignment="1" applyProtection="1">
      <alignment horizontal="center"/>
      <protection locked="0"/>
    </xf>
    <xf numFmtId="164" fontId="7" fillId="0" borderId="20" xfId="0" applyNumberFormat="1" applyFont="1" applyFill="1" applyBorder="1" applyAlignment="1" applyProtection="1">
      <alignment horizontal="center"/>
    </xf>
    <xf numFmtId="0" fontId="4" fillId="0" borderId="17" xfId="0" applyFont="1" applyBorder="1" applyAlignment="1" applyProtection="1">
      <alignment horizontal="left"/>
    </xf>
    <xf numFmtId="164" fontId="11" fillId="0" borderId="17" xfId="0" applyNumberFormat="1" applyFont="1" applyBorder="1" applyProtection="1"/>
    <xf numFmtId="164" fontId="4" fillId="0" borderId="22" xfId="0" applyNumberFormat="1" applyFont="1" applyBorder="1" applyProtection="1"/>
    <xf numFmtId="0" fontId="5" fillId="4" borderId="21" xfId="0" applyFont="1" applyFill="1" applyBorder="1" applyAlignment="1" applyProtection="1">
      <alignment vertical="top"/>
    </xf>
    <xf numFmtId="0" fontId="5" fillId="4" borderId="17" xfId="0" applyFont="1" applyFill="1" applyBorder="1" applyAlignment="1" applyProtection="1">
      <alignment vertical="top"/>
    </xf>
    <xf numFmtId="0" fontId="4" fillId="0" borderId="21" xfId="0" applyFont="1" applyBorder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3" fontId="7" fillId="0" borderId="0" xfId="0" applyNumberFormat="1" applyFont="1" applyBorder="1" applyAlignment="1" applyProtection="1">
      <alignment horizontal="center"/>
    </xf>
    <xf numFmtId="164" fontId="7" fillId="0" borderId="0" xfId="0" applyNumberFormat="1" applyFont="1" applyFill="1" applyBorder="1" applyAlignment="1" applyProtection="1">
      <alignment horizontal="center"/>
    </xf>
    <xf numFmtId="164" fontId="4" fillId="0" borderId="0" xfId="0" applyNumberFormat="1" applyFont="1" applyFill="1" applyBorder="1" applyProtection="1"/>
    <xf numFmtId="1" fontId="5" fillId="4" borderId="10" xfId="0" applyNumberFormat="1" applyFont="1" applyFill="1" applyBorder="1" applyAlignment="1" applyProtection="1">
      <alignment horizontal="center"/>
    </xf>
    <xf numFmtId="1" fontId="5" fillId="4" borderId="18" xfId="0" applyNumberFormat="1" applyFont="1" applyFill="1" applyBorder="1" applyAlignment="1" applyProtection="1">
      <alignment horizontal="center"/>
    </xf>
    <xf numFmtId="164" fontId="5" fillId="4" borderId="14" xfId="0" applyNumberFormat="1" applyFont="1" applyFill="1" applyBorder="1" applyAlignment="1" applyProtection="1">
      <alignment horizontal="right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wrapText="1"/>
    </xf>
    <xf numFmtId="3" fontId="9" fillId="0" borderId="23" xfId="0" applyNumberFormat="1" applyFont="1" applyBorder="1" applyAlignment="1" applyProtection="1">
      <alignment horizontal="center"/>
    </xf>
    <xf numFmtId="0" fontId="6" fillId="0" borderId="24" xfId="0" applyFont="1" applyBorder="1" applyAlignment="1" applyProtection="1">
      <alignment wrapText="1"/>
    </xf>
    <xf numFmtId="0" fontId="7" fillId="0" borderId="0" xfId="0" applyFont="1" applyBorder="1" applyProtection="1"/>
    <xf numFmtId="0" fontId="1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/>
    <xf numFmtId="0" fontId="7" fillId="0" borderId="0" xfId="0" applyFont="1" applyBorder="1" applyAlignment="1" applyProtection="1">
      <alignment horizontal="center"/>
    </xf>
    <xf numFmtId="9" fontId="7" fillId="0" borderId="0" xfId="0" applyNumberFormat="1" applyFont="1" applyProtection="1"/>
    <xf numFmtId="0" fontId="4" fillId="5" borderId="11" xfId="0" applyNumberFormat="1" applyFont="1" applyFill="1" applyBorder="1" applyAlignment="1" applyProtection="1">
      <alignment horizontal="center" wrapText="1"/>
    </xf>
    <xf numFmtId="0" fontId="4" fillId="5" borderId="12" xfId="0" applyNumberFormat="1" applyFont="1" applyFill="1" applyBorder="1" applyAlignment="1" applyProtection="1">
      <alignment horizontal="center" wrapText="1"/>
    </xf>
    <xf numFmtId="49" fontId="7" fillId="6" borderId="7" xfId="0" applyNumberFormat="1" applyFont="1" applyFill="1" applyBorder="1" applyAlignment="1" applyProtection="1">
      <alignment horizontal="center"/>
    </xf>
    <xf numFmtId="0" fontId="13" fillId="7" borderId="13" xfId="0" applyNumberFormat="1" applyFont="1" applyFill="1" applyBorder="1" applyAlignment="1" applyProtection="1">
      <alignment horizontal="right"/>
    </xf>
    <xf numFmtId="3" fontId="4" fillId="8" borderId="23" xfId="0" applyNumberFormat="1" applyFont="1" applyFill="1" applyBorder="1" applyProtection="1"/>
    <xf numFmtId="164" fontId="7" fillId="0" borderId="0" xfId="0" applyNumberFormat="1" applyFont="1" applyBorder="1" applyProtection="1"/>
    <xf numFmtId="0" fontId="15" fillId="0" borderId="0" xfId="0" applyFont="1" applyBorder="1" applyAlignment="1">
      <alignment vertical="center" wrapText="1"/>
    </xf>
    <xf numFmtId="0" fontId="0" fillId="0" borderId="5" xfId="0" applyBorder="1"/>
    <xf numFmtId="0" fontId="10" fillId="0" borderId="0" xfId="0" applyFont="1" applyBorder="1" applyAlignment="1" applyProtection="1">
      <alignment wrapText="1"/>
    </xf>
    <xf numFmtId="0" fontId="3" fillId="0" borderId="27" xfId="0" applyFont="1" applyFill="1" applyBorder="1" applyAlignment="1" applyProtection="1">
      <alignment vertical="top"/>
    </xf>
    <xf numFmtId="0" fontId="6" fillId="0" borderId="28" xfId="0" applyFont="1" applyFill="1" applyBorder="1" applyAlignment="1" applyProtection="1">
      <alignment vertical="top"/>
    </xf>
    <xf numFmtId="1" fontId="6" fillId="0" borderId="28" xfId="0" applyNumberFormat="1" applyFont="1" applyFill="1" applyBorder="1" applyAlignment="1" applyProtection="1">
      <alignment horizontal="center"/>
    </xf>
    <xf numFmtId="1" fontId="6" fillId="0" borderId="29" xfId="0" applyNumberFormat="1" applyFont="1" applyFill="1" applyBorder="1" applyAlignment="1" applyProtection="1">
      <alignment horizontal="center"/>
    </xf>
    <xf numFmtId="0" fontId="6" fillId="0" borderId="30" xfId="0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vertical="top"/>
    </xf>
    <xf numFmtId="164" fontId="6" fillId="0" borderId="0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vertical="top"/>
    </xf>
    <xf numFmtId="0" fontId="7" fillId="3" borderId="6" xfId="0" applyFont="1" applyFill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vertical="center"/>
    </xf>
    <xf numFmtId="0" fontId="7" fillId="0" borderId="34" xfId="0" applyFont="1" applyBorder="1" applyAlignment="1" applyProtection="1">
      <alignment vertical="center"/>
    </xf>
    <xf numFmtId="0" fontId="7" fillId="0" borderId="35" xfId="0" applyFont="1" applyBorder="1" applyAlignment="1" applyProtection="1">
      <alignment vertical="center"/>
    </xf>
    <xf numFmtId="0" fontId="7" fillId="0" borderId="36" xfId="0" applyFont="1" applyBorder="1" applyAlignment="1" applyProtection="1">
      <alignment vertical="center"/>
    </xf>
    <xf numFmtId="0" fontId="0" fillId="0" borderId="35" xfId="0" applyBorder="1"/>
    <xf numFmtId="0" fontId="0" fillId="0" borderId="8" xfId="0" applyBorder="1"/>
    <xf numFmtId="164" fontId="4" fillId="0" borderId="16" xfId="0" applyNumberFormat="1" applyFont="1" applyFill="1" applyBorder="1" applyAlignment="1" applyProtection="1">
      <alignment horizontal="center"/>
    </xf>
    <xf numFmtId="3" fontId="7" fillId="2" borderId="25" xfId="0" applyNumberFormat="1" applyFont="1" applyFill="1" applyBorder="1" applyAlignment="1" applyProtection="1">
      <alignment horizontal="center"/>
    </xf>
    <xf numFmtId="165" fontId="4" fillId="2" borderId="15" xfId="0" applyNumberFormat="1" applyFont="1" applyFill="1" applyBorder="1" applyAlignment="1" applyProtection="1">
      <alignment horizontal="center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37" xfId="0" applyFont="1" applyFill="1" applyBorder="1" applyAlignment="1" applyProtection="1">
      <alignment horizontal="center" vertical="center"/>
      <protection locked="0"/>
    </xf>
    <xf numFmtId="0" fontId="7" fillId="3" borderId="38" xfId="0" applyFont="1" applyFill="1" applyBorder="1" applyAlignment="1" applyProtection="1">
      <alignment horizontal="center" vertical="center"/>
      <protection locked="0"/>
    </xf>
    <xf numFmtId="0" fontId="7" fillId="3" borderId="39" xfId="0" applyFont="1" applyFill="1" applyBorder="1" applyAlignment="1" applyProtection="1">
      <alignment horizontal="center" vertical="center"/>
      <protection locked="0"/>
    </xf>
    <xf numFmtId="164" fontId="6" fillId="3" borderId="31" xfId="0" applyNumberFormat="1" applyFont="1" applyFill="1" applyBorder="1" applyAlignment="1" applyProtection="1">
      <alignment horizontal="center"/>
      <protection locked="0"/>
    </xf>
    <xf numFmtId="164" fontId="6" fillId="3" borderId="32" xfId="0" applyNumberFormat="1" applyFont="1" applyFill="1" applyBorder="1" applyAlignment="1" applyProtection="1">
      <alignment horizontal="center"/>
      <protection locked="0"/>
    </xf>
    <xf numFmtId="164" fontId="6" fillId="3" borderId="33" xfId="0" applyNumberFormat="1" applyFont="1" applyFill="1" applyBorder="1" applyAlignment="1" applyProtection="1">
      <alignment horizontal="center"/>
      <protection locked="0"/>
    </xf>
    <xf numFmtId="0" fontId="10" fillId="0" borderId="0" xfId="0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4" fillId="5" borderId="26" xfId="0" applyNumberFormat="1" applyFont="1" applyFill="1" applyBorder="1" applyAlignment="1" applyProtection="1">
      <alignment wrapText="1"/>
    </xf>
    <xf numFmtId="0" fontId="4" fillId="5" borderId="11" xfId="0" applyNumberFormat="1" applyFont="1" applyFill="1" applyBorder="1" applyAlignment="1" applyProtection="1">
      <alignment wrapText="1"/>
    </xf>
    <xf numFmtId="0" fontId="0" fillId="0" borderId="11" xfId="0" applyBorder="1" applyAlignment="1">
      <alignment wrapText="1"/>
    </xf>
    <xf numFmtId="0" fontId="7" fillId="0" borderId="2" xfId="0" applyNumberFormat="1" applyFont="1" applyFill="1" applyBorder="1" applyAlignment="1" applyProtection="1">
      <alignment wrapText="1"/>
    </xf>
    <xf numFmtId="0" fontId="7" fillId="0" borderId="7" xfId="0" applyNumberFormat="1" applyFont="1" applyFill="1" applyBorder="1" applyAlignment="1" applyProtection="1">
      <alignment wrapText="1"/>
    </xf>
    <xf numFmtId="0" fontId="0" fillId="0" borderId="7" xfId="0" applyBorder="1" applyAlignment="1"/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3" borderId="34" xfId="0" applyFont="1" applyFill="1" applyBorder="1" applyAlignment="1" applyProtection="1">
      <alignment horizontal="center" vertical="center"/>
      <protection locked="0"/>
    </xf>
    <xf numFmtId="0" fontId="7" fillId="3" borderId="35" xfId="0" applyFont="1" applyFill="1" applyBorder="1" applyAlignment="1" applyProtection="1">
      <alignment horizontal="center" vertical="center"/>
      <protection locked="0"/>
    </xf>
    <xf numFmtId="0" fontId="7" fillId="3" borderId="36" xfId="0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1235075</xdr:colOff>
      <xdr:row>0</xdr:row>
      <xdr:rowOff>196562</xdr:rowOff>
    </xdr:from>
    <xdr:to>
      <xdr:col>4</xdr:col>
      <xdr:colOff>1066801</xdr:colOff>
      <xdr:row>5</xdr:row>
      <xdr:rowOff>177512</xdr:rowOff>
    </xdr:to>
    <xdr:pic>
      <xdr:nvPicPr>
        <xdr:cNvPr id="3" name="Afbeelding 2" descr="Logo Gemeente Roermond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620" y="196562"/>
          <a:ext cx="2655744" cy="10200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zoomScaleNormal="100" workbookViewId="0">
      <selection activeCell="I8" sqref="I8"/>
    </sheetView>
  </sheetViews>
  <sheetFormatPr defaultRowHeight="15" x14ac:dyDescent="0.25"/>
  <cols>
    <col min="1" max="1" width="71.85546875" customWidth="1"/>
    <col min="2" max="2" width="18.140625" customWidth="1"/>
    <col min="3" max="3" width="22.85546875" bestFit="1" customWidth="1"/>
    <col min="4" max="4" width="16.85546875" customWidth="1"/>
    <col min="5" max="5" width="23" customWidth="1"/>
    <col min="19" max="20" width="0" hidden="1" customWidth="1"/>
  </cols>
  <sheetData>
    <row r="1" spans="1:20" ht="19.5" x14ac:dyDescent="0.25">
      <c r="A1" s="2"/>
      <c r="B1" s="2"/>
      <c r="C1" s="3"/>
      <c r="D1" s="1"/>
      <c r="H1" s="1"/>
      <c r="M1" s="1"/>
    </row>
    <row r="2" spans="1:20" ht="19.5" x14ac:dyDescent="0.25">
      <c r="A2" s="2" t="s">
        <v>37</v>
      </c>
      <c r="B2" s="2"/>
      <c r="C2" s="3"/>
      <c r="D2" s="1"/>
      <c r="H2" s="1"/>
      <c r="M2" s="1"/>
    </row>
    <row r="3" spans="1:20" x14ac:dyDescent="0.25">
      <c r="A3" s="4" t="s">
        <v>25</v>
      </c>
      <c r="B3" s="4"/>
      <c r="C3" s="5"/>
      <c r="D3" s="1"/>
      <c r="E3" s="12"/>
      <c r="H3" s="1"/>
      <c r="M3" s="1"/>
    </row>
    <row r="4" spans="1:20" x14ac:dyDescent="0.25">
      <c r="B4" s="4"/>
      <c r="C4" s="1"/>
      <c r="D4" s="1"/>
      <c r="E4" s="12"/>
      <c r="H4" s="1"/>
      <c r="M4" s="1"/>
    </row>
    <row r="5" spans="1:20" x14ac:dyDescent="0.25">
      <c r="A5" s="4" t="s">
        <v>0</v>
      </c>
      <c r="B5" s="6"/>
      <c r="C5" s="7"/>
      <c r="D5" s="1"/>
      <c r="H5" s="1"/>
      <c r="M5" s="1"/>
    </row>
    <row r="6" spans="1:20" x14ac:dyDescent="0.25">
      <c r="A6" s="6"/>
      <c r="B6" s="6"/>
      <c r="C6" s="7"/>
      <c r="D6" s="1"/>
      <c r="G6" s="12"/>
      <c r="H6" s="1"/>
      <c r="M6" s="1"/>
    </row>
    <row r="7" spans="1:20" ht="15.75" thickBot="1" x14ac:dyDescent="0.3">
      <c r="A7" s="6"/>
      <c r="B7" s="6"/>
      <c r="C7" s="7"/>
      <c r="D7" s="1"/>
      <c r="G7" s="12"/>
      <c r="H7" s="1"/>
      <c r="M7" s="1"/>
    </row>
    <row r="8" spans="1:20" s="1" customFormat="1" ht="15.75" thickBot="1" x14ac:dyDescent="0.3">
      <c r="A8" s="19" t="s">
        <v>26</v>
      </c>
      <c r="B8" s="20"/>
      <c r="C8" s="20"/>
      <c r="D8" s="26"/>
      <c r="E8" s="27"/>
      <c r="I8" s="1" t="s">
        <v>4</v>
      </c>
      <c r="S8" s="39"/>
      <c r="T8" s="8"/>
    </row>
    <row r="9" spans="1:20" ht="15.75" thickBot="1" x14ac:dyDescent="0.3">
      <c r="A9" s="30" t="s">
        <v>8</v>
      </c>
      <c r="B9" s="1"/>
      <c r="C9" s="31" t="s">
        <v>28</v>
      </c>
      <c r="D9" s="67" t="s">
        <v>6</v>
      </c>
      <c r="E9" s="65" t="s">
        <v>7</v>
      </c>
    </row>
    <row r="10" spans="1:20" ht="15.75" thickBot="1" x14ac:dyDescent="0.3">
      <c r="A10" s="32" t="s">
        <v>35</v>
      </c>
      <c r="B10" s="47"/>
      <c r="C10" s="66">
        <v>1100</v>
      </c>
      <c r="D10" s="14">
        <v>0</v>
      </c>
      <c r="E10" s="15">
        <f>SUM(C10*D10)</f>
        <v>0</v>
      </c>
    </row>
    <row r="11" spans="1:20" ht="15.75" thickBot="1" x14ac:dyDescent="0.3">
      <c r="A11" s="21" t="s">
        <v>9</v>
      </c>
      <c r="B11" s="16"/>
      <c r="C11" s="16"/>
      <c r="D11" s="17"/>
      <c r="E11" s="18">
        <f>SUM(E10:E10)</f>
        <v>0</v>
      </c>
    </row>
    <row r="12" spans="1:20" x14ac:dyDescent="0.25">
      <c r="A12" s="48" t="s">
        <v>29</v>
      </c>
      <c r="B12" s="1"/>
      <c r="C12" s="23"/>
      <c r="D12" s="24"/>
      <c r="E12" s="25"/>
    </row>
    <row r="13" spans="1:20" s="1" customFormat="1" ht="15.75" thickBot="1" x14ac:dyDescent="0.3">
      <c r="A13" s="22"/>
      <c r="C13" s="23"/>
      <c r="D13" s="24"/>
      <c r="E13" s="25"/>
    </row>
    <row r="14" spans="1:20" ht="15.75" thickBot="1" x14ac:dyDescent="0.3">
      <c r="A14" s="19" t="s">
        <v>27</v>
      </c>
      <c r="B14" s="20"/>
      <c r="C14" s="20"/>
      <c r="D14" s="20"/>
      <c r="E14" s="28">
        <f>E11</f>
        <v>0</v>
      </c>
    </row>
    <row r="15" spans="1:20" x14ac:dyDescent="0.25">
      <c r="A15" s="8"/>
      <c r="B15" s="8"/>
      <c r="C15" s="9"/>
      <c r="D15" s="9"/>
    </row>
    <row r="16" spans="1:20" s="1" customFormat="1" ht="15.75" thickBot="1" x14ac:dyDescent="0.3">
      <c r="A16" s="8"/>
      <c r="B16" s="8"/>
      <c r="C16" s="9"/>
      <c r="D16" s="9"/>
    </row>
    <row r="17" spans="1:20" s="1" customFormat="1" ht="14.25" customHeight="1" x14ac:dyDescent="0.25">
      <c r="A17" s="49" t="s">
        <v>30</v>
      </c>
      <c r="B17" s="50"/>
      <c r="C17" s="50"/>
      <c r="D17" s="51"/>
      <c r="E17" s="52"/>
    </row>
    <row r="18" spans="1:20" s="1" customFormat="1" ht="27.6" customHeight="1" thickBot="1" x14ac:dyDescent="0.3">
      <c r="A18" s="53" t="s">
        <v>31</v>
      </c>
      <c r="B18" s="74"/>
      <c r="C18" s="75"/>
      <c r="D18" s="75"/>
      <c r="E18" s="76"/>
    </row>
    <row r="19" spans="1:20" s="1" customFormat="1" ht="14.25" customHeight="1" thickBot="1" x14ac:dyDescent="0.3">
      <c r="A19" s="54"/>
      <c r="B19" s="55"/>
      <c r="C19" s="55"/>
      <c r="D19" s="55"/>
      <c r="E19" s="55"/>
    </row>
    <row r="20" spans="1:20" s="1" customFormat="1" ht="14.25" customHeight="1" x14ac:dyDescent="0.25">
      <c r="A20" s="49" t="s">
        <v>32</v>
      </c>
      <c r="B20" s="50"/>
      <c r="C20" s="50"/>
      <c r="D20" s="51"/>
      <c r="E20" s="52"/>
    </row>
    <row r="21" spans="1:20" s="1" customFormat="1" ht="28.5" customHeight="1" thickBot="1" x14ac:dyDescent="0.3">
      <c r="A21" s="53" t="s">
        <v>33</v>
      </c>
      <c r="B21" s="74"/>
      <c r="C21" s="75"/>
      <c r="D21" s="75"/>
      <c r="E21" s="76"/>
    </row>
    <row r="22" spans="1:20" s="1" customFormat="1" ht="14.25" customHeight="1" x14ac:dyDescent="0.25">
      <c r="A22" s="56" t="s">
        <v>36</v>
      </c>
      <c r="B22" s="55"/>
      <c r="C22" s="55"/>
      <c r="D22" s="55"/>
      <c r="E22" s="55"/>
    </row>
    <row r="23" spans="1:20" s="1" customFormat="1" ht="14.25" customHeight="1" x14ac:dyDescent="0.25">
      <c r="A23" s="56"/>
      <c r="B23" s="55"/>
      <c r="C23" s="55"/>
      <c r="D23" s="55"/>
      <c r="E23" s="55"/>
    </row>
    <row r="24" spans="1:20" s="1" customFormat="1" ht="14.25" customHeight="1" thickBot="1" x14ac:dyDescent="0.3">
      <c r="A24" s="8"/>
      <c r="B24" s="8"/>
      <c r="C24" s="9"/>
      <c r="D24" s="9"/>
    </row>
    <row r="25" spans="1:20" s="1" customFormat="1" ht="24" x14ac:dyDescent="0.25">
      <c r="A25" s="79" t="s">
        <v>18</v>
      </c>
      <c r="B25" s="80"/>
      <c r="C25" s="81"/>
      <c r="D25" s="40" t="s">
        <v>19</v>
      </c>
      <c r="E25" s="41" t="s">
        <v>20</v>
      </c>
    </row>
    <row r="26" spans="1:20" s="1" customFormat="1" x14ac:dyDescent="0.25">
      <c r="A26" s="82" t="s">
        <v>21</v>
      </c>
      <c r="B26" s="83"/>
      <c r="C26" s="84"/>
      <c r="D26" s="42" t="s">
        <v>11</v>
      </c>
      <c r="E26" s="43">
        <f>IF(D26="ja",2,0)</f>
        <v>0</v>
      </c>
    </row>
    <row r="27" spans="1:20" s="1" customFormat="1" x14ac:dyDescent="0.25">
      <c r="A27" s="82" t="s">
        <v>22</v>
      </c>
      <c r="B27" s="83"/>
      <c r="C27" s="84"/>
      <c r="D27" s="42" t="s">
        <v>11</v>
      </c>
      <c r="E27" s="43">
        <f>VLOOKUP(D27,S$31:T$36,2,FALSE)</f>
        <v>0</v>
      </c>
    </row>
    <row r="28" spans="1:20" s="1" customFormat="1" x14ac:dyDescent="0.25">
      <c r="A28" s="82" t="s">
        <v>23</v>
      </c>
      <c r="B28" s="83"/>
      <c r="C28" s="84"/>
      <c r="D28" s="42" t="s">
        <v>11</v>
      </c>
      <c r="E28" s="43">
        <f>VLOOKUP(D28,S$31:T$36,2,FALSE)</f>
        <v>0</v>
      </c>
      <c r="S28" s="46" t="s">
        <v>11</v>
      </c>
      <c r="T28" s="34">
        <v>0</v>
      </c>
    </row>
    <row r="29" spans="1:20" s="1" customFormat="1" ht="15.75" thickBot="1" x14ac:dyDescent="0.3">
      <c r="A29" s="82" t="s">
        <v>24</v>
      </c>
      <c r="B29" s="83"/>
      <c r="C29" s="84"/>
      <c r="D29" s="42" t="s">
        <v>11</v>
      </c>
      <c r="E29" s="43">
        <f>VLOOKUP(D29,S$31:T$36,2,FALSE)</f>
        <v>0</v>
      </c>
      <c r="S29" s="1" t="s">
        <v>12</v>
      </c>
      <c r="T29" s="35">
        <v>2</v>
      </c>
    </row>
    <row r="30" spans="1:20" s="1" customFormat="1" ht="15.75" thickBot="1" x14ac:dyDescent="0.3">
      <c r="A30" s="77" t="s">
        <v>34</v>
      </c>
      <c r="B30" s="77"/>
      <c r="C30" s="77"/>
      <c r="D30" s="77"/>
      <c r="E30" s="44">
        <f>SUM(E26:E29)*4/3</f>
        <v>0</v>
      </c>
      <c r="S30" s="36"/>
    </row>
    <row r="31" spans="1:20" s="1" customFormat="1" ht="15.75" customHeight="1" x14ac:dyDescent="0.25">
      <c r="A31" s="77"/>
      <c r="B31" s="78"/>
      <c r="C31" s="78"/>
      <c r="D31" s="78"/>
      <c r="E31" s="45"/>
      <c r="S31" s="36" t="s">
        <v>11</v>
      </c>
      <c r="T31" s="35">
        <v>0</v>
      </c>
    </row>
    <row r="32" spans="1:20" s="1" customFormat="1" ht="15.75" thickBot="1" x14ac:dyDescent="0.3">
      <c r="A32" s="8"/>
      <c r="B32" s="8"/>
      <c r="C32" s="9"/>
      <c r="D32" s="9"/>
      <c r="S32" s="37" t="s">
        <v>13</v>
      </c>
      <c r="T32" s="35">
        <v>1</v>
      </c>
    </row>
    <row r="33" spans="1:20" x14ac:dyDescent="0.25">
      <c r="A33" s="29" t="s">
        <v>5</v>
      </c>
      <c r="B33" s="57"/>
      <c r="C33" s="57"/>
      <c r="D33" s="85"/>
      <c r="E33" s="86"/>
      <c r="S33" s="33" t="s">
        <v>14</v>
      </c>
      <c r="T33" s="38">
        <v>2</v>
      </c>
    </row>
    <row r="34" spans="1:20" x14ac:dyDescent="0.25">
      <c r="A34" s="10"/>
      <c r="B34" s="58"/>
      <c r="C34" s="59"/>
      <c r="D34" s="63"/>
      <c r="E34" s="62"/>
      <c r="S34" s="33" t="s">
        <v>15</v>
      </c>
      <c r="T34" s="38">
        <v>3</v>
      </c>
    </row>
    <row r="35" spans="1:20" x14ac:dyDescent="0.25">
      <c r="A35" s="10" t="s">
        <v>1</v>
      </c>
      <c r="B35" s="87"/>
      <c r="C35" s="88"/>
      <c r="D35" s="88"/>
      <c r="E35" s="89"/>
      <c r="S35" s="37" t="s">
        <v>16</v>
      </c>
      <c r="T35" s="35">
        <v>4</v>
      </c>
    </row>
    <row r="36" spans="1:20" x14ac:dyDescent="0.25">
      <c r="A36" s="10"/>
      <c r="B36" s="60"/>
      <c r="C36" s="61"/>
      <c r="D36" s="64"/>
      <c r="E36" s="62"/>
      <c r="S36" s="37" t="s">
        <v>17</v>
      </c>
      <c r="T36" s="35">
        <v>5</v>
      </c>
    </row>
    <row r="37" spans="1:20" x14ac:dyDescent="0.25">
      <c r="A37" s="10" t="s">
        <v>10</v>
      </c>
      <c r="B37" s="68"/>
      <c r="C37" s="69"/>
      <c r="D37" s="69"/>
      <c r="E37" s="70"/>
    </row>
    <row r="38" spans="1:20" x14ac:dyDescent="0.25">
      <c r="A38" s="10"/>
      <c r="B38" s="60"/>
      <c r="C38" s="61"/>
      <c r="D38" s="64"/>
      <c r="E38" s="62"/>
    </row>
    <row r="39" spans="1:20" x14ac:dyDescent="0.25">
      <c r="A39" s="10" t="s">
        <v>2</v>
      </c>
      <c r="B39" s="68"/>
      <c r="C39" s="69"/>
      <c r="D39" s="69"/>
      <c r="E39" s="70"/>
    </row>
    <row r="40" spans="1:20" x14ac:dyDescent="0.25">
      <c r="A40" s="10"/>
      <c r="B40" s="60"/>
      <c r="C40" s="61"/>
      <c r="D40" s="64"/>
      <c r="E40" s="62"/>
    </row>
    <row r="41" spans="1:20" ht="15.75" thickBot="1" x14ac:dyDescent="0.3">
      <c r="A41" s="11" t="s">
        <v>3</v>
      </c>
      <c r="B41" s="71"/>
      <c r="C41" s="72"/>
      <c r="D41" s="72"/>
      <c r="E41" s="73"/>
    </row>
    <row r="42" spans="1:20" x14ac:dyDescent="0.25">
      <c r="A42" s="1"/>
      <c r="B42" s="13"/>
      <c r="C42" s="1"/>
      <c r="D42" s="1"/>
    </row>
    <row r="43" spans="1:20" x14ac:dyDescent="0.25">
      <c r="A43" s="1"/>
      <c r="B43" s="13"/>
      <c r="C43" s="1"/>
      <c r="D43" s="1"/>
    </row>
    <row r="44" spans="1:20" x14ac:dyDescent="0.25">
      <c r="A44" s="1"/>
      <c r="B44" s="13"/>
      <c r="C44" s="1"/>
      <c r="D44" s="1"/>
    </row>
  </sheetData>
  <sheetProtection algorithmName="SHA-512" hashValue="FDsTbk6SEUppzqeaGC9RzPzr06wMpHuJPWrVS3EC96tDcMM1FQrPe+KAKyk+9v3rLq5b7/L8UoZLD5m4SVf4DQ==" saltValue="GuoW8JjNjjpLc5cU/Pn7XQ==" spinCount="100000" sheet="1" objects="1" scenarios="1"/>
  <protectedRanges>
    <protectedRange sqref="B41 A33 B35 B37 B39 D10" name="Bereik1"/>
    <protectedRange sqref="D26:D29" name="Bereik1_2"/>
    <protectedRange sqref="B18 B21" name="Bereik1_3"/>
  </protectedRanges>
  <sortState ref="H1:H22">
    <sortCondition ref="H1"/>
  </sortState>
  <mergeCells count="14">
    <mergeCell ref="B39:E39"/>
    <mergeCell ref="B41:E41"/>
    <mergeCell ref="B18:E18"/>
    <mergeCell ref="B21:E21"/>
    <mergeCell ref="A31:D31"/>
    <mergeCell ref="A25:C25"/>
    <mergeCell ref="A30:D30"/>
    <mergeCell ref="A26:C26"/>
    <mergeCell ref="A27:C27"/>
    <mergeCell ref="A28:C28"/>
    <mergeCell ref="A29:C29"/>
    <mergeCell ref="D33:E33"/>
    <mergeCell ref="B35:E35"/>
    <mergeCell ref="B37:E37"/>
  </mergeCells>
  <dataValidations count="4">
    <dataValidation type="list" allowBlank="1" showInputMessage="1" showErrorMessage="1" sqref="D29">
      <formula1>$S$31:$S$34</formula1>
    </dataValidation>
    <dataValidation type="list" allowBlank="1" showInputMessage="1" showErrorMessage="1" sqref="S31:S32 S35:S36">
      <formula1>$S$20:$S$20</formula1>
    </dataValidation>
    <dataValidation type="list" allowBlank="1" showInputMessage="1" showErrorMessage="1" sqref="D26">
      <formula1>$S$28:$S$29</formula1>
    </dataValidation>
    <dataValidation type="list" allowBlank="1" showInputMessage="1" showErrorMessage="1" sqref="D27:D28">
      <formula1>$S$31:$S$36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Schyns</dc:creator>
  <cp:lastModifiedBy>Evalinde van Winden</cp:lastModifiedBy>
  <dcterms:created xsi:type="dcterms:W3CDTF">2017-08-31T09:31:14Z</dcterms:created>
  <dcterms:modified xsi:type="dcterms:W3CDTF">2022-10-06T13:26:18Z</dcterms:modified>
</cp:coreProperties>
</file>