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V:\BZ\TTL\Inkoop\Aanbestedingen\Z-23-010214 bepakkingsmaterialen\4.a te publiceren documenten\"/>
    </mc:Choice>
  </mc:AlternateContent>
  <xr:revisionPtr revIDLastSave="0" documentId="8_{E04E9D8D-BD13-44B8-ADFC-2FBFA42D7A14}" xr6:coauthVersionLast="47" xr6:coauthVersionMax="47" xr10:uidLastSave="{00000000-0000-0000-0000-000000000000}"/>
  <bookViews>
    <workbookView xWindow="-108" yWindow="-108" windowWidth="23256" windowHeight="12576" xr2:uid="{DF382173-5121-4740-A08F-3CBB9CE2D531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1" i="1" l="1"/>
  <c r="J41" i="1" s="1"/>
  <c r="J45" i="1"/>
  <c r="H45" i="1"/>
  <c r="H43" i="1"/>
  <c r="J43" i="1" s="1"/>
  <c r="H85" i="1"/>
  <c r="J85" i="1" s="1"/>
  <c r="H84" i="1"/>
  <c r="J84" i="1" s="1"/>
  <c r="H86" i="1"/>
  <c r="J86" i="1" s="1"/>
  <c r="H103" i="1"/>
  <c r="J103" i="1" s="1"/>
  <c r="H102" i="1"/>
  <c r="J102" i="1" s="1"/>
  <c r="H97" i="1"/>
  <c r="J97" i="1" s="1"/>
  <c r="H105" i="1"/>
  <c r="J105" i="1" s="1"/>
  <c r="H104" i="1"/>
  <c r="J104" i="1" s="1"/>
  <c r="H83" i="1"/>
  <c r="J83" i="1" s="1"/>
  <c r="H82" i="1"/>
  <c r="J82" i="1" s="1"/>
  <c r="H81" i="1"/>
  <c r="J81" i="1" s="1"/>
  <c r="H80" i="1"/>
  <c r="J80" i="1" s="1"/>
  <c r="H44" i="1"/>
  <c r="J44" i="1" s="1"/>
  <c r="H42" i="1"/>
  <c r="J42" i="1" s="1"/>
  <c r="H112" i="1"/>
  <c r="J112" i="1" s="1"/>
  <c r="H111" i="1"/>
  <c r="J111" i="1" s="1"/>
  <c r="H110" i="1"/>
  <c r="J110" i="1" s="1"/>
  <c r="H109" i="1"/>
  <c r="J109" i="1" s="1"/>
  <c r="H108" i="1"/>
  <c r="J108" i="1" s="1"/>
  <c r="H107" i="1"/>
  <c r="J107" i="1" s="1"/>
  <c r="H106" i="1"/>
  <c r="J106" i="1" s="1"/>
  <c r="H101" i="1"/>
  <c r="J101" i="1" s="1"/>
  <c r="H100" i="1"/>
  <c r="J100" i="1" s="1"/>
  <c r="H99" i="1"/>
  <c r="J99" i="1" s="1"/>
  <c r="H98" i="1"/>
  <c r="J98" i="1" s="1"/>
  <c r="H96" i="1"/>
  <c r="J96" i="1" s="1"/>
  <c r="H95" i="1"/>
  <c r="J95" i="1" s="1"/>
  <c r="H94" i="1"/>
  <c r="J94" i="1" s="1"/>
  <c r="H93" i="1"/>
  <c r="J93" i="1" s="1"/>
  <c r="H92" i="1"/>
  <c r="J92" i="1" s="1"/>
  <c r="H91" i="1"/>
  <c r="J91" i="1" s="1"/>
  <c r="H90" i="1"/>
  <c r="J90" i="1" s="1"/>
  <c r="H89" i="1"/>
  <c r="J89" i="1" s="1"/>
  <c r="H88" i="1"/>
  <c r="J88" i="1" s="1"/>
  <c r="H87" i="1"/>
  <c r="J87" i="1" s="1"/>
  <c r="H79" i="1"/>
  <c r="J79" i="1" s="1"/>
  <c r="H78" i="1"/>
  <c r="J78" i="1" s="1"/>
  <c r="H77" i="1"/>
  <c r="J77" i="1" s="1"/>
  <c r="H76" i="1"/>
  <c r="J76" i="1" s="1"/>
  <c r="H75" i="1"/>
  <c r="J75" i="1" s="1"/>
  <c r="H74" i="1"/>
  <c r="J74" i="1" s="1"/>
  <c r="H73" i="1"/>
  <c r="J73" i="1" s="1"/>
  <c r="H72" i="1"/>
  <c r="J72" i="1" s="1"/>
  <c r="H71" i="1"/>
  <c r="J71" i="1" s="1"/>
  <c r="H70" i="1"/>
  <c r="J70" i="1" s="1"/>
  <c r="H69" i="1"/>
  <c r="J69" i="1" s="1"/>
  <c r="H68" i="1"/>
  <c r="J68" i="1" s="1"/>
  <c r="H67" i="1"/>
  <c r="J67" i="1" s="1"/>
  <c r="H66" i="1"/>
  <c r="J66" i="1" s="1"/>
  <c r="H65" i="1"/>
  <c r="J65" i="1" s="1"/>
  <c r="H64" i="1"/>
  <c r="J64" i="1" s="1"/>
  <c r="H63" i="1"/>
  <c r="J63" i="1" s="1"/>
  <c r="H62" i="1"/>
  <c r="J62" i="1" s="1"/>
  <c r="H61" i="1"/>
  <c r="J61" i="1" s="1"/>
  <c r="H60" i="1"/>
  <c r="J60" i="1" s="1"/>
  <c r="H59" i="1"/>
  <c r="J59" i="1" s="1"/>
  <c r="H58" i="1"/>
  <c r="J58" i="1" s="1"/>
  <c r="H57" i="1"/>
  <c r="J57" i="1" s="1"/>
  <c r="H56" i="1"/>
  <c r="J56" i="1" s="1"/>
  <c r="H55" i="1"/>
  <c r="J55" i="1" s="1"/>
  <c r="H54" i="1"/>
  <c r="J54" i="1" s="1"/>
  <c r="H53" i="1"/>
  <c r="J53" i="1" s="1"/>
  <c r="H52" i="1"/>
  <c r="J52" i="1" s="1"/>
  <c r="H51" i="1"/>
  <c r="J51" i="1" s="1"/>
  <c r="H50" i="1"/>
  <c r="J50" i="1" s="1"/>
  <c r="H49" i="1"/>
  <c r="J49" i="1" s="1"/>
  <c r="H48" i="1"/>
  <c r="J48" i="1" s="1"/>
  <c r="H47" i="1"/>
  <c r="J47" i="1" s="1"/>
  <c r="H46" i="1"/>
  <c r="J46" i="1" s="1"/>
  <c r="H40" i="1"/>
  <c r="J40" i="1" s="1"/>
  <c r="H39" i="1"/>
  <c r="J39" i="1" s="1"/>
  <c r="H38" i="1"/>
  <c r="J38" i="1" s="1"/>
  <c r="H37" i="1"/>
  <c r="J37" i="1" s="1"/>
  <c r="H36" i="1"/>
  <c r="J36" i="1" s="1"/>
  <c r="H35" i="1"/>
  <c r="J35" i="1" s="1"/>
  <c r="H34" i="1"/>
  <c r="J34" i="1" s="1"/>
  <c r="H33" i="1"/>
  <c r="J33" i="1" s="1"/>
  <c r="H32" i="1"/>
  <c r="J32" i="1" s="1"/>
  <c r="H31" i="1"/>
  <c r="J31" i="1" s="1"/>
  <c r="H30" i="1"/>
  <c r="J30" i="1" s="1"/>
  <c r="H29" i="1"/>
  <c r="J29" i="1" s="1"/>
  <c r="H28" i="1"/>
  <c r="J28" i="1" s="1"/>
  <c r="H26" i="1"/>
  <c r="J26" i="1" s="1"/>
  <c r="H25" i="1"/>
  <c r="J25" i="1" s="1"/>
  <c r="H24" i="1"/>
  <c r="J24" i="1" s="1"/>
  <c r="H23" i="1"/>
  <c r="J23" i="1" s="1"/>
  <c r="H22" i="1"/>
  <c r="J22" i="1" s="1"/>
  <c r="H21" i="1"/>
  <c r="J21" i="1" s="1"/>
  <c r="H20" i="1"/>
  <c r="J20" i="1" s="1"/>
  <c r="H19" i="1"/>
  <c r="J19" i="1" s="1"/>
  <c r="H18" i="1"/>
  <c r="J18" i="1" s="1"/>
  <c r="J114" i="1" l="1"/>
</calcChain>
</file>

<file path=xl/sharedStrings.xml><?xml version="1.0" encoding="utf-8"?>
<sst xmlns="http://schemas.openxmlformats.org/spreadsheetml/2006/main" count="454" uniqueCount="231">
  <si>
    <t>Richtlijnen voor het invullen van het prijzenblad</t>
  </si>
  <si>
    <t>1. Alle en alleen witgekleurde velden dienen door Inschrijver te worden ingevuld;</t>
  </si>
  <si>
    <t>2. De in te vullen tarieven zijn all-in tarieven in euro’s, exclusief BTW.</t>
  </si>
  <si>
    <t>3. De opgegeven aantallen betreft de verwachte afname over een periode van 1 jaar. Inschrijver dan wel Opdrachtnemer kan hier geen rechten aan ontlenen.</t>
  </si>
  <si>
    <t>4. Indien in kolom C een merk is aangegeven en in kolom D 'Gelijkwaardig alternatief toegestaan' een X is ingevuld dan is het toegestaan een alternatief gelijkwaardig product aan te bieden.</t>
  </si>
  <si>
    <t>Overzicht inschrijving</t>
  </si>
  <si>
    <t>Bedrijfsnaam Inschrijver</t>
  </si>
  <si>
    <t>KvK nummer</t>
  </si>
  <si>
    <t>Naam ondertekenaar</t>
  </si>
  <si>
    <t xml:space="preserve">Contactpersoon </t>
  </si>
  <si>
    <t>Functie</t>
  </si>
  <si>
    <t>Tel. contactpersoon</t>
  </si>
  <si>
    <t>Adres</t>
  </si>
  <si>
    <t>E-mail contactpersoon</t>
  </si>
  <si>
    <t>Postcode - plaats</t>
  </si>
  <si>
    <t xml:space="preserve">Artikel </t>
  </si>
  <si>
    <t>Artikelomschrijving</t>
  </si>
  <si>
    <t>Merk</t>
  </si>
  <si>
    <t>Gelijkwaardig alternatief toegestaan</t>
  </si>
  <si>
    <t>Normatieve verpakkingseenheid (NVPE)</t>
  </si>
  <si>
    <t>Brutoprijs per NVPE excl. BTW</t>
  </si>
  <si>
    <t>Korting (%)</t>
  </si>
  <si>
    <t>Nettoprijs per stuk excl. BTW (A)</t>
  </si>
  <si>
    <t>Aantal (stuks) (B)</t>
  </si>
  <si>
    <t>Totaal excl. BTW (AxB)</t>
  </si>
  <si>
    <t>BTW percentage</t>
  </si>
  <si>
    <t>Artikelomschrijving (inclusief merknaam) indien deze afwijkt van de artikelomschrijving in kolom B dan wel C</t>
  </si>
  <si>
    <t>Artikelnummer (indien deze afwijkt van het artikelnummer in kolom A)</t>
  </si>
  <si>
    <t>VPE indien deze afwijkt van NVPE in kolom E</t>
  </si>
  <si>
    <t xml:space="preserve">Uitwisselbare steel </t>
  </si>
  <si>
    <t xml:space="preserve">Telescopische steel lengte 300cm </t>
  </si>
  <si>
    <t>Wolf</t>
  </si>
  <si>
    <t>stuk</t>
  </si>
  <si>
    <t>12</t>
  </si>
  <si>
    <t>Uitwisselbare neonhaak</t>
  </si>
  <si>
    <t xml:space="preserve">Uitwisselbare t.b.v telescopische steel </t>
  </si>
  <si>
    <t>8</t>
  </si>
  <si>
    <t>Uitwisselbare takkenzaag</t>
  </si>
  <si>
    <t>Uitwisselbare bezem</t>
  </si>
  <si>
    <t>Uitwisselbare watertrekker</t>
  </si>
  <si>
    <t>Uitwisselbare t.b.v telescopische steel</t>
  </si>
  <si>
    <t>Plafondhaak (3 delig)</t>
  </si>
  <si>
    <t xml:space="preserve">1x steel met handgreep, 1x verleng steel en 1x Punt met haak </t>
  </si>
  <si>
    <t>Nupla</t>
  </si>
  <si>
    <t>X</t>
  </si>
  <si>
    <t>Koevoet 1000 mm</t>
  </si>
  <si>
    <t>10</t>
  </si>
  <si>
    <t>Koevoet 600 mm</t>
  </si>
  <si>
    <t>Diameter 20 mm, met gebogen klauw, beitel en spijkertrekker. Materiaal gereedschapsstaal</t>
  </si>
  <si>
    <t>Voorhamer</t>
  </si>
  <si>
    <t>3kg , steellengte ca 90cm voorzien van fibersteel</t>
  </si>
  <si>
    <t>4</t>
  </si>
  <si>
    <t>Aanvalsset THV bestaande uit:</t>
  </si>
  <si>
    <t>set</t>
  </si>
  <si>
    <t>Centerpoint</t>
  </si>
  <si>
    <t>Met veer</t>
  </si>
  <si>
    <t>30</t>
  </si>
  <si>
    <t>Plamuurmes</t>
  </si>
  <si>
    <t>Geslepen</t>
  </si>
  <si>
    <t>20</t>
  </si>
  <si>
    <t>Gordelmes</t>
  </si>
  <si>
    <t>Ventielsleutel</t>
  </si>
  <si>
    <t>Spanbandje</t>
  </si>
  <si>
    <t>Met haak</t>
  </si>
  <si>
    <t>Zonder haak</t>
  </si>
  <si>
    <t>Zuigheffer</t>
  </si>
  <si>
    <t>Enkel uitvoering</t>
  </si>
  <si>
    <t>Stanleymes</t>
  </si>
  <si>
    <t>Uitschuifbaar</t>
  </si>
  <si>
    <t>Rolmaat</t>
  </si>
  <si>
    <t>3 meter</t>
  </si>
  <si>
    <t>Ruitzaag</t>
  </si>
  <si>
    <t>Vouwbaar</t>
  </si>
  <si>
    <t>1</t>
  </si>
  <si>
    <t>Drevel</t>
  </si>
  <si>
    <t>4 mm</t>
  </si>
  <si>
    <t>5 mm</t>
  </si>
  <si>
    <t>Markeringsmiddel airbag</t>
  </si>
  <si>
    <t>Moet zowel bij droog als nat weer bruikbaar zijn</t>
  </si>
  <si>
    <t>Schroevendraaier</t>
  </si>
  <si>
    <t>Protwist Philips ANP 2x125</t>
  </si>
  <si>
    <t>Facom</t>
  </si>
  <si>
    <t>Protwist Philips ANP 1x100</t>
  </si>
  <si>
    <t>Protwist, sleuf, plat AN 5,5x125</t>
  </si>
  <si>
    <t>Schroevendraaierset</t>
  </si>
  <si>
    <t>Protwist, sleuf Philips PozdriveAWH 8x175</t>
  </si>
  <si>
    <t>Dichtingstape</t>
  </si>
  <si>
    <t>Per rol lengte 10 meter/breedte 5 cm chemische bestendig</t>
  </si>
  <si>
    <t>15</t>
  </si>
  <si>
    <t>Verkeerskegel</t>
  </si>
  <si>
    <t>Hoogte minimaal 50cm, vvorzien van horizontale rood-wit retro banden klasse 2, voetplaat is verzwaard uitgevoerd, opvouwbaar.</t>
  </si>
  <si>
    <t>2</t>
  </si>
  <si>
    <t>Knipper/ obstakellamp</t>
  </si>
  <si>
    <t>Led uitvoering met accu minimale gebruikersduur  van 10 uur, Rond draaiend en voorzien zijn van magneet</t>
  </si>
  <si>
    <t>6</t>
  </si>
  <si>
    <t>Verloopsnoer</t>
  </si>
  <si>
    <t>Van CEE naar Shucco</t>
  </si>
  <si>
    <t>Van Shucco naar CEE</t>
  </si>
  <si>
    <t>Verloopsnoer met 30mA aardlek</t>
  </si>
  <si>
    <t>Afzetlint</t>
  </si>
  <si>
    <t>Rol rood-wit 500 meter</t>
  </si>
  <si>
    <t>Rol oranje 500 meter met pictorgrammen</t>
  </si>
  <si>
    <t>Werklijn</t>
  </si>
  <si>
    <t>Tas</t>
  </si>
  <si>
    <t>Lengte minimaal 60 meter en diameter minimaal 10 mm, voorzien van musketonhaak</t>
  </si>
  <si>
    <t>T.b.v. werklijn 60 meter en diameter minimaal 10 mm, voorzien van musketonhaak</t>
  </si>
  <si>
    <t>Dekzeil</t>
  </si>
  <si>
    <t>Met zeilogen, afmetingen 2 x 3 meter</t>
  </si>
  <si>
    <t>Met zeilogen, afmetingen 3 x 4 meter</t>
  </si>
  <si>
    <t>Verrekijker</t>
  </si>
  <si>
    <t>Voldoende drijfvermogen om zuigbuizen inclusief korf aan de oppervlakte te kunnen houden. Lijn lengte minimaal 12 m</t>
  </si>
  <si>
    <t>Opzetstuk</t>
  </si>
  <si>
    <t>Kraansleutel met puthaak</t>
  </si>
  <si>
    <t>Voor ondergrondse brandkraan, lengte is ca. 110 cm</t>
  </si>
  <si>
    <t>Verzamelstuk</t>
  </si>
  <si>
    <t>Y-armatuur 1 x nok148 naar 2 x nok 81</t>
  </si>
  <si>
    <t>Slang 75 mm (3")</t>
  </si>
  <si>
    <t>Slang 38 mm (1½")</t>
  </si>
  <si>
    <t>Koppelingsleutel</t>
  </si>
  <si>
    <t>Geschikt voor 110 mm en 150 mm</t>
  </si>
  <si>
    <t>Geschikt voor nok 52 t/m nok 81</t>
  </si>
  <si>
    <t>Vulslang</t>
  </si>
  <si>
    <t>5 meter  75 mm met nok 81</t>
  </si>
  <si>
    <t>Liftsleutel (brandweer) kort</t>
  </si>
  <si>
    <t>Ten behoeve van brandweerlift</t>
  </si>
  <si>
    <t>Liftsleutel (brandweer) lang</t>
  </si>
  <si>
    <t>Bendelstuk</t>
  </si>
  <si>
    <t>Slangophouder</t>
  </si>
  <si>
    <t>Slangenbruggen</t>
  </si>
  <si>
    <t>Vouwbaar geschikt voor slangen 75mm (3")</t>
  </si>
  <si>
    <t>Verloopkoppeling 150-110mm</t>
  </si>
  <si>
    <t>Storz 3-nok naar storz 2-nok ten behoeve van grootschalig watertransport</t>
  </si>
  <si>
    <t>Elektra haspels</t>
  </si>
  <si>
    <t>Set houten stabilistatieblokken</t>
  </si>
  <si>
    <t>Van hout bestaat uit vier blokken welke op een houderzitten inclusief 2 wiggen</t>
  </si>
  <si>
    <t>Set houten trap/trapeziumblokken</t>
  </si>
  <si>
    <t>Van hout moeten voorzien zijn van wiggen</t>
  </si>
  <si>
    <t>Deurram</t>
  </si>
  <si>
    <t>Elektrisch niet geleidend, vonk vrij, handvatten ergonomisch vormgevormde  (controle-flex systeem)</t>
  </si>
  <si>
    <t>Beschermhoesset met magneten</t>
  </si>
  <si>
    <t>10 delig uitvoering met magneten, geschikt voor het afschermen van één voertuig</t>
  </si>
  <si>
    <t>Cordura</t>
  </si>
  <si>
    <t>Deken disposable uitvoering</t>
  </si>
  <si>
    <t>Disposable deken 190 X 110 cm, 12 laags winter versie</t>
  </si>
  <si>
    <t>Hooligantool</t>
  </si>
  <si>
    <t>Bocht t.b.v. waterscherm</t>
  </si>
  <si>
    <t>Waterscherm</t>
  </si>
  <si>
    <t>Type B 5 bar 1400ltr/min</t>
  </si>
  <si>
    <t>Veiligheidsvesten brand vertragend</t>
  </si>
  <si>
    <t>Uitgevoerd in klasse 2, niveau 2 volgens NEN-EN-ISO 20471</t>
  </si>
  <si>
    <t>Voorhamer met korte steel</t>
  </si>
  <si>
    <t>1,5kg</t>
  </si>
  <si>
    <t xml:space="preserve">Puthaak lang </t>
  </si>
  <si>
    <t>RVS lengte 80cm</t>
  </si>
  <si>
    <t>Puthaak kort</t>
  </si>
  <si>
    <t>RVS lengte 35cm</t>
  </si>
  <si>
    <t>Zaklantaarn</t>
  </si>
  <si>
    <t xml:space="preserve">Lichtgewichtlamp met haaksekop en low-profile lensring., inclusief 12V lader. Lichtopbrengst 175 lumen, IP-66, Ex Atex Zone 0,  brandtijd 10 uur. </t>
  </si>
  <si>
    <t>Streamlight Survivor</t>
  </si>
  <si>
    <t xml:space="preserve">Lichtgewichtlamp met haaksekop en low-profile lensring, inclusief 24V lader. Lichtopbrengst 175 lumen, IP-66, Ex Atex Zone 0,  brandtijd 10 uur. </t>
  </si>
  <si>
    <t xml:space="preserve">Lichtgewichtlamp met haaksekop en low-profile lensring, inclusief 230V lader. Lichtopbrengst 175 lumen, IP-66, Ex Atex Zone 0,  brandtijd 10 uur. </t>
  </si>
  <si>
    <t>Spillbag</t>
  </si>
  <si>
    <t>15ltr</t>
  </si>
  <si>
    <t>Vuurzweep</t>
  </si>
  <si>
    <t>Zonder steel</t>
  </si>
  <si>
    <t>Steel</t>
  </si>
  <si>
    <t>Afplakfolie ramen</t>
  </si>
  <si>
    <t>40</t>
  </si>
  <si>
    <t>Inschrijfprijs</t>
  </si>
  <si>
    <r>
      <t xml:space="preserve">Indien er geen 'X' staat is het </t>
    </r>
    <r>
      <rPr>
        <u/>
        <sz val="10"/>
        <rFont val="Calibri"/>
        <family val="2"/>
        <scheme val="minor"/>
      </rPr>
      <t>niet</t>
    </r>
    <r>
      <rPr>
        <sz val="10"/>
        <rFont val="Calibri"/>
        <family val="2"/>
        <scheme val="minor"/>
      </rPr>
      <t xml:space="preserve"> toegestaan een gelijkwaardig alternatief product aan te bieden. Het originele product dient in dat geval aangeboden te worden. Zie ook paragraaf 3.11 van het Beschrijvend document.</t>
    </r>
  </si>
  <si>
    <t>Lengte minimaal 20 meter en diameter minimaal 10 mm, voorzien van musketonhaak</t>
  </si>
  <si>
    <t>Drijver 40cm inclusief lijn</t>
  </si>
  <si>
    <t>met brede band</t>
  </si>
  <si>
    <t>Y-stuk</t>
  </si>
  <si>
    <t>TFT</t>
  </si>
  <si>
    <t>3</t>
  </si>
  <si>
    <t>Monoshock</t>
  </si>
  <si>
    <t>Paratech</t>
  </si>
  <si>
    <t>SPF 'New-York-Style 762mm + modificatie</t>
  </si>
  <si>
    <t>Smash folie</t>
  </si>
  <si>
    <t>Diameter 30 mm, met gebogen klauw, beitel. Materiaal gereedschapsstaal</t>
  </si>
  <si>
    <t>T.b.v. vuurzweep minimale lengte 1800mm dikte 30mm</t>
  </si>
  <si>
    <t>Klein</t>
  </si>
  <si>
    <t>68kg 5m</t>
  </si>
  <si>
    <t>Rope Ratchet</t>
  </si>
  <si>
    <t>Vuisthamer</t>
  </si>
  <si>
    <t>2kg</t>
  </si>
  <si>
    <t>T.b.v. werklijn 20 meter en diameter minimaal 10 mm, voorzien van musketonhaak</t>
  </si>
  <si>
    <t>Straalpijp</t>
  </si>
  <si>
    <t>Ultimatic F06 LD 1,5" koppeling met nokken</t>
  </si>
  <si>
    <t>Ultimatic F07 HD met nok t.b.v. knikkoppeling</t>
  </si>
  <si>
    <t>Waterkanon</t>
  </si>
  <si>
    <t>Blitzforce OS inclusief nozzle en montagesteun</t>
  </si>
  <si>
    <t xml:space="preserve">Onderhoudsvloeistof </t>
  </si>
  <si>
    <t>Straalpijpen Break Free CLP-5 olie flacon 480ML</t>
  </si>
  <si>
    <t>Voertuiglader</t>
  </si>
  <si>
    <t>Koord waarmtebeeldcamera</t>
  </si>
  <si>
    <t>t.b.v. K45/K55/K65</t>
  </si>
  <si>
    <t>Flir</t>
  </si>
  <si>
    <t>Retractable Lanyard K2 only</t>
  </si>
  <si>
    <t xml:space="preserve">Blinddeksel </t>
  </si>
  <si>
    <t>Nok 81 + tapkraan</t>
  </si>
  <si>
    <t>Stuk</t>
  </si>
  <si>
    <t>Rookgordijn</t>
  </si>
  <si>
    <t>RSS F80 PRO (80-140cm)</t>
  </si>
  <si>
    <t>Gordijn los</t>
  </si>
  <si>
    <t>Los gordijn t.b.v. XL F80-140</t>
  </si>
  <si>
    <t>DR. STHAMER</t>
  </si>
  <si>
    <t xml:space="preserve">Schuim </t>
  </si>
  <si>
    <t>vaPUREx AR 3/3 F5  20L #8342 (t.b.v. ProPack</t>
  </si>
  <si>
    <t>Schuimset</t>
  </si>
  <si>
    <t>Propak</t>
  </si>
  <si>
    <t>Duct-Tape</t>
  </si>
  <si>
    <t>rol breed 5cm</t>
  </si>
  <si>
    <t>Boutenschaar</t>
  </si>
  <si>
    <t>900mm t.b.v. rond metaal tot 16mm</t>
  </si>
  <si>
    <t xml:space="preserve">5 meter </t>
  </si>
  <si>
    <t>Bijlage 14 Prijzenblad  EA bepakkingsmaterialen, kenmerk Z/23/010214</t>
  </si>
  <si>
    <t xml:space="preserve"> </t>
  </si>
  <si>
    <r>
      <t xml:space="preserve">Uitwisselbare t.b.v telescopische steel, </t>
    </r>
    <r>
      <rPr>
        <sz val="11"/>
        <rFont val="Calibri"/>
        <family val="2"/>
        <scheme val="minor"/>
      </rPr>
      <t>30cm breed</t>
    </r>
  </si>
  <si>
    <t>Rol rood-geel-grijs reflecterend 250 meter</t>
  </si>
  <si>
    <r>
      <t xml:space="preserve">In beschermtas, sterkte 8 x </t>
    </r>
    <r>
      <rPr>
        <sz val="11"/>
        <rFont val="Calibri"/>
        <family val="2"/>
        <scheme val="minor"/>
      </rPr>
      <t>50</t>
    </r>
  </si>
  <si>
    <r>
      <t>Voor ondergrondse brandkraan, doorlaat 2 x 2</t>
    </r>
    <r>
      <rPr>
        <sz val="11"/>
        <rFont val="CG Omega"/>
        <family val="2"/>
        <charset val="1"/>
      </rPr>
      <t>½</t>
    </r>
    <r>
      <rPr>
        <sz val="11"/>
        <rFont val="Calibri"/>
        <family val="2"/>
      </rPr>
      <t>" (nok 81)</t>
    </r>
  </si>
  <si>
    <r>
      <t xml:space="preserve">Lengte 20 m met nok 81, </t>
    </r>
    <r>
      <rPr>
        <sz val="11"/>
        <rFont val="Calibri"/>
        <family val="2"/>
        <scheme val="minor"/>
      </rPr>
      <t>minimaal klasse drie, gelijkwaardig aan Duraline.
Materiaal binnenzijde (Liner)
Speciaal gefabriceerd synthetisch rubbermengsel.
Materiaal mantel (Jacket) en buitenzijde (Cover)
100% Polyamide (Nylon)                                                                                                                    Vervaardigd in overeenstemming met
NEN-EN-ISO 9001: 2008
• Voldoet aan BS 6391: 2009 Type 3
• BSI Kitemark
De buitenkant van de slang dient van een dusdanig materiaal te zijn dat vuil zich niet snel kan hechten aan de slang.</t>
    </r>
  </si>
  <si>
    <r>
      <t xml:space="preserve">Lengte 20 m met nok 52, </t>
    </r>
    <r>
      <rPr>
        <sz val="11"/>
        <rFont val="Calibri"/>
        <family val="2"/>
        <scheme val="minor"/>
      </rPr>
      <t>minimaal klasse drie, gelijkwaardig aan Duraline. O-bundelslang</t>
    </r>
    <r>
      <rPr>
        <sz val="10"/>
        <rFont val="Arial"/>
        <family val="2"/>
      </rPr>
      <t xml:space="preserve">
</t>
    </r>
    <r>
      <rPr>
        <sz val="11"/>
        <rFont val="Calibri"/>
        <family val="2"/>
        <scheme val="minor"/>
      </rPr>
      <t xml:space="preserve">
Materiaal binnenzijde (Liner)
Speciaal gefabriceerd synthetisch rubbermengsel.
Materiaal mantel (Jacket) en buitenzijde (Cover)
100% Polyamide (Nylon)                                                                                                                    Vervaardigd in overeenstemming met
NEN-EN-ISO 9001: 2008
• Voldoet aan BS 6391: 2009 Type 3
• BSI Kitemark 
De buitenkant van de slang dient van een dusdanig materiaal te zijn dat vuil zich niet snel kan hechten aan de slang.</t>
    </r>
  </si>
  <si>
    <r>
      <t xml:space="preserve">2 weg uitvoering inlaat nok 81 uitlaat 2 x nok 52 met </t>
    </r>
    <r>
      <rPr>
        <sz val="11"/>
        <rFont val="Calibri"/>
        <family val="2"/>
        <scheme val="minor"/>
      </rPr>
      <t>kogel</t>
    </r>
    <r>
      <rPr>
        <sz val="10"/>
        <rFont val="Arial"/>
        <family val="2"/>
      </rPr>
      <t xml:space="preserve">afsluiter, </t>
    </r>
    <r>
      <rPr>
        <sz val="11"/>
        <rFont val="Calibri"/>
        <family val="2"/>
        <scheme val="minor"/>
      </rPr>
      <t>aluminium uitgevoerd, met BSP draaiknop</t>
    </r>
  </si>
  <si>
    <r>
      <t xml:space="preserve">Bij 230C-AC uitvoering </t>
    </r>
    <r>
      <rPr>
        <sz val="11"/>
        <rFont val="Calibri"/>
        <family val="2"/>
      </rPr>
      <t>≥ IP 44, snoerlengte maximaal 25 meter/ 3 aderig- 2,5 mm², type H07RN-F of gelijkwaardig, voorzien van 2 CEE-form contactdozen ≥ IP 44 en voorzien van thermische beveiliging</t>
    </r>
  </si>
  <si>
    <r>
      <t>90</t>
    </r>
    <r>
      <rPr>
        <sz val="11"/>
        <rFont val="Calibri"/>
        <family val="2"/>
      </rPr>
      <t>° graden</t>
    </r>
    <r>
      <rPr>
        <sz val="10"/>
        <rFont val="Arial"/>
        <family val="2"/>
      </rPr>
      <t xml:space="preserve"> met aan beide zijde voorzien van</t>
    </r>
    <r>
      <rPr>
        <sz val="11"/>
        <rFont val="Calibri"/>
        <family val="2"/>
        <scheme val="minor"/>
      </rPr>
      <t xml:space="preserve"> vaste</t>
    </r>
    <r>
      <rPr>
        <sz val="10"/>
        <rFont val="Arial"/>
        <family val="2"/>
      </rPr>
      <t xml:space="preserve"> storzkoppeling nok 81. </t>
    </r>
    <r>
      <rPr>
        <sz val="11"/>
        <rFont val="Calibri"/>
        <family val="2"/>
        <scheme val="minor"/>
      </rPr>
      <t xml:space="preserve">De diameter van de bocht dient hetzelfde te zijn als de diameter van het waterscherm genoemd in regel 100 van dit Prijzenblad. </t>
    </r>
  </si>
  <si>
    <r>
      <t xml:space="preserve">Handrol met aan beidezijde een handvat. Lengte 50 m. </t>
    </r>
    <r>
      <rPr>
        <sz val="11"/>
        <rFont val="Calibri"/>
        <family val="2"/>
        <scheme val="minor"/>
      </rPr>
      <t>Vergelijkbaar met Packex smash breedte 535mm. Plakfoliebreedte = 315mm.</t>
    </r>
  </si>
  <si>
    <t>x</t>
  </si>
  <si>
    <r>
      <t xml:space="preserve">3-aderig met 30mA aardlekschakelaar voor aansluiting op openbaar net 230V-50 Hz, schuko steker (contactstop) naar CEE-form contrastekker (koppelconatctstop), geheel </t>
    </r>
    <r>
      <rPr>
        <sz val="11"/>
        <rFont val="Calibri"/>
        <family val="2"/>
      </rPr>
      <t>≥ IP44 Max belstbaarheid 3500 Watt. Lengte 1 meter. NEN3140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</si>
</sst>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 &quot;€&quot;\ * #,##0.0000_ ;_ &quot;€&quot;\ * \-#,##0.0000_ ;_ &quot;€&quot;\ * &quot;-&quot;??_ ;_ @_ "/>
    <numFmt numFmtId="165" formatCode="&quot;€&quot;\ #,##0.00"/>
  </numFmts>
  <fonts count="10">
    <font>
      <sz val="10"/>
      <color theme="1"/>
      <name val="Arial"/>
      <family val="2"/>
    </font>
    <font>
      <sz val="10"/>
      <name val="Arial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Arial"/>
      <family val="2"/>
    </font>
    <font>
      <u/>
      <sz val="10"/>
      <name val="Calibri"/>
      <family val="2"/>
      <scheme val="minor"/>
    </font>
    <font>
      <sz val="11"/>
      <name val="Calibri"/>
      <family val="2"/>
    </font>
    <font>
      <sz val="11"/>
      <name val="CG Omega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98">
    <xf numFmtId="0" fontId="0" fillId="0" borderId="0" xfId="0"/>
    <xf numFmtId="0" fontId="2" fillId="2" borderId="0" xfId="1" applyFont="1" applyFill="1"/>
    <xf numFmtId="0" fontId="2" fillId="2" borderId="0" xfId="1" applyFont="1" applyFill="1" applyAlignment="1">
      <alignment horizontal="center"/>
    </xf>
    <xf numFmtId="44" fontId="2" fillId="2" borderId="0" xfId="1" applyNumberFormat="1" applyFont="1" applyFill="1"/>
    <xf numFmtId="10" fontId="2" fillId="2" borderId="0" xfId="1" applyNumberFormat="1" applyFont="1" applyFill="1"/>
    <xf numFmtId="4" fontId="3" fillId="2" borderId="0" xfId="1" applyNumberFormat="1" applyFont="1" applyFill="1"/>
    <xf numFmtId="4" fontId="2" fillId="2" borderId="0" xfId="1" applyNumberFormat="1" applyFont="1" applyFill="1"/>
    <xf numFmtId="164" fontId="2" fillId="2" borderId="0" xfId="1" applyNumberFormat="1" applyFont="1" applyFill="1"/>
    <xf numFmtId="0" fontId="4" fillId="2" borderId="0" xfId="1" applyFont="1" applyFill="1"/>
    <xf numFmtId="0" fontId="4" fillId="2" borderId="0" xfId="1" applyFont="1" applyFill="1" applyAlignment="1">
      <alignment horizontal="center"/>
    </xf>
    <xf numFmtId="44" fontId="5" fillId="2" borderId="0" xfId="1" applyNumberFormat="1" applyFont="1" applyFill="1"/>
    <xf numFmtId="10" fontId="5" fillId="2" borderId="0" xfId="1" applyNumberFormat="1" applyFont="1" applyFill="1"/>
    <xf numFmtId="0" fontId="5" fillId="2" borderId="0" xfId="1" applyFont="1" applyFill="1"/>
    <xf numFmtId="0" fontId="5" fillId="0" borderId="0" xfId="1" applyFont="1" applyAlignment="1" applyProtection="1">
      <alignment horizontal="left"/>
      <protection locked="0"/>
    </xf>
    <xf numFmtId="0" fontId="5" fillId="2" borderId="0" xfId="1" applyFont="1" applyFill="1" applyAlignment="1">
      <alignment horizontal="left"/>
    </xf>
    <xf numFmtId="0" fontId="5" fillId="2" borderId="0" xfId="1" applyFont="1" applyFill="1" applyAlignment="1">
      <alignment horizontal="center"/>
    </xf>
    <xf numFmtId="0" fontId="6" fillId="2" borderId="1" xfId="2" applyFont="1" applyFill="1" applyBorder="1"/>
    <xf numFmtId="0" fontId="6" fillId="2" borderId="1" xfId="2" applyFont="1" applyFill="1" applyBorder="1" applyAlignment="1">
      <alignment wrapText="1"/>
    </xf>
    <xf numFmtId="1" fontId="6" fillId="2" borderId="2" xfId="2" applyNumberFormat="1" applyFont="1" applyFill="1" applyBorder="1"/>
    <xf numFmtId="44" fontId="6" fillId="2" borderId="1" xfId="2" applyNumberFormat="1" applyFont="1" applyFill="1" applyBorder="1"/>
    <xf numFmtId="0" fontId="5" fillId="2" borderId="3" xfId="0" applyFont="1" applyFill="1" applyBorder="1" applyAlignment="1">
      <alignment horizontal="left"/>
    </xf>
    <xf numFmtId="0" fontId="5" fillId="2" borderId="3" xfId="0" applyFont="1" applyFill="1" applyBorder="1"/>
    <xf numFmtId="0" fontId="5" fillId="2" borderId="4" xfId="0" applyFont="1" applyFill="1" applyBorder="1" applyAlignment="1">
      <alignment horizontal="left" wrapText="1"/>
    </xf>
    <xf numFmtId="49" fontId="5" fillId="2" borderId="9" xfId="0" applyNumberFormat="1" applyFont="1" applyFill="1" applyBorder="1" applyAlignment="1">
      <alignment horizontal="center" vertical="center"/>
    </xf>
    <xf numFmtId="49" fontId="5" fillId="2" borderId="24" xfId="0" applyNumberFormat="1" applyFont="1" applyFill="1" applyBorder="1" applyAlignment="1">
      <alignment horizontal="center" vertical="center"/>
    </xf>
    <xf numFmtId="0" fontId="4" fillId="2" borderId="0" xfId="0" applyFont="1" applyFill="1"/>
    <xf numFmtId="0" fontId="4" fillId="2" borderId="0" xfId="0" applyFont="1" applyFill="1" applyAlignment="1">
      <alignment horizontal="center"/>
    </xf>
    <xf numFmtId="44" fontId="1" fillId="2" borderId="0" xfId="0" applyNumberFormat="1" applyFont="1" applyFill="1"/>
    <xf numFmtId="10" fontId="1" fillId="2" borderId="0" xfId="0" applyNumberFormat="1" applyFont="1" applyFill="1"/>
    <xf numFmtId="0" fontId="1" fillId="2" borderId="0" xfId="0" applyFont="1" applyFill="1"/>
    <xf numFmtId="1" fontId="1" fillId="2" borderId="0" xfId="0" applyNumberFormat="1" applyFont="1" applyFill="1"/>
    <xf numFmtId="0" fontId="1" fillId="2" borderId="0" xfId="0" applyFont="1" applyFill="1" applyAlignment="1">
      <alignment horizontal="center"/>
    </xf>
    <xf numFmtId="0" fontId="4" fillId="2" borderId="1" xfId="0" applyFont="1" applyFill="1" applyBorder="1" applyAlignment="1">
      <alignment wrapText="1"/>
    </xf>
    <xf numFmtId="0" fontId="4" fillId="2" borderId="1" xfId="0" applyFont="1" applyFill="1" applyBorder="1"/>
    <xf numFmtId="0" fontId="1" fillId="2" borderId="3" xfId="0" applyFont="1" applyFill="1" applyBorder="1"/>
    <xf numFmtId="0" fontId="1" fillId="2" borderId="4" xfId="0" applyFont="1" applyFill="1" applyBorder="1" applyAlignment="1">
      <alignment horizontal="left" wrapText="1"/>
    </xf>
    <xf numFmtId="0" fontId="1" fillId="2" borderId="5" xfId="0" applyFont="1" applyFill="1" applyBorder="1" applyAlignment="1">
      <alignment horizontal="left" wrapText="1"/>
    </xf>
    <xf numFmtId="0" fontId="1" fillId="2" borderId="5" xfId="0" applyFont="1" applyFill="1" applyBorder="1" applyAlignment="1">
      <alignment horizontal="center"/>
    </xf>
    <xf numFmtId="44" fontId="1" fillId="0" borderId="5" xfId="0" applyNumberFormat="1" applyFont="1" applyBorder="1" applyAlignment="1" applyProtection="1">
      <alignment horizontal="center" vertical="center"/>
      <protection locked="0"/>
    </xf>
    <xf numFmtId="10" fontId="1" fillId="0" borderId="5" xfId="0" applyNumberFormat="1" applyFont="1" applyBorder="1" applyAlignment="1" applyProtection="1">
      <alignment horizontal="center" vertical="center"/>
      <protection locked="0"/>
    </xf>
    <xf numFmtId="44" fontId="1" fillId="2" borderId="6" xfId="0" applyNumberFormat="1" applyFont="1" applyFill="1" applyBorder="1"/>
    <xf numFmtId="49" fontId="1" fillId="2" borderId="7" xfId="0" applyNumberFormat="1" applyFont="1" applyFill="1" applyBorder="1" applyAlignment="1">
      <alignment horizontal="center" vertical="center"/>
    </xf>
    <xf numFmtId="44" fontId="1" fillId="2" borderId="5" xfId="0" applyNumberFormat="1" applyFont="1" applyFill="1" applyBorder="1"/>
    <xf numFmtId="0" fontId="1" fillId="0" borderId="5" xfId="0" applyFont="1" applyBorder="1" applyProtection="1">
      <protection locked="0"/>
    </xf>
    <xf numFmtId="0" fontId="1" fillId="0" borderId="8" xfId="0" applyFont="1" applyBorder="1" applyProtection="1">
      <protection locked="0"/>
    </xf>
    <xf numFmtId="0" fontId="1" fillId="0" borderId="0" xfId="0" applyFont="1"/>
    <xf numFmtId="49" fontId="1" fillId="2" borderId="9" xfId="0" applyNumberFormat="1" applyFont="1" applyFill="1" applyBorder="1" applyAlignment="1">
      <alignment horizontal="center" vertical="center"/>
    </xf>
    <xf numFmtId="0" fontId="1" fillId="2" borderId="3" xfId="0" applyFont="1" applyFill="1" applyBorder="1" applyAlignment="1">
      <alignment vertical="center"/>
    </xf>
    <xf numFmtId="0" fontId="1" fillId="2" borderId="10" xfId="0" applyFont="1" applyFill="1" applyBorder="1"/>
    <xf numFmtId="0" fontId="1" fillId="2" borderId="11" xfId="0" applyFont="1" applyFill="1" applyBorder="1" applyAlignment="1">
      <alignment horizontal="left" wrapText="1"/>
    </xf>
    <xf numFmtId="0" fontId="1" fillId="2" borderId="12" xfId="0" applyFont="1" applyFill="1" applyBorder="1" applyAlignment="1">
      <alignment horizontal="left" wrapText="1"/>
    </xf>
    <xf numFmtId="0" fontId="1" fillId="2" borderId="12" xfId="0" applyFont="1" applyFill="1" applyBorder="1" applyAlignment="1">
      <alignment horizontal="center"/>
    </xf>
    <xf numFmtId="49" fontId="1" fillId="2" borderId="13" xfId="0" applyNumberFormat="1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left" vertical="center"/>
    </xf>
    <xf numFmtId="0" fontId="1" fillId="2" borderId="15" xfId="0" applyFont="1" applyFill="1" applyBorder="1" applyAlignment="1">
      <alignment horizontal="left" wrapText="1"/>
    </xf>
    <xf numFmtId="0" fontId="1" fillId="2" borderId="16" xfId="0" applyFont="1" applyFill="1" applyBorder="1" applyAlignment="1">
      <alignment horizontal="center"/>
    </xf>
    <xf numFmtId="165" fontId="1" fillId="2" borderId="17" xfId="0" applyNumberFormat="1" applyFont="1" applyFill="1" applyBorder="1" applyAlignment="1">
      <alignment horizontal="center" vertical="center"/>
    </xf>
    <xf numFmtId="165" fontId="1" fillId="2" borderId="5" xfId="0" applyNumberFormat="1" applyFont="1" applyFill="1" applyBorder="1" applyAlignment="1">
      <alignment horizontal="center" vertical="center"/>
    </xf>
    <xf numFmtId="49" fontId="1" fillId="2" borderId="5" xfId="0" applyNumberFormat="1" applyFont="1" applyFill="1" applyBorder="1" applyAlignment="1">
      <alignment horizontal="center" vertical="center"/>
    </xf>
    <xf numFmtId="0" fontId="1" fillId="2" borderId="5" xfId="0" applyFont="1" applyFill="1" applyBorder="1"/>
    <xf numFmtId="0" fontId="1" fillId="2" borderId="8" xfId="0" applyFont="1" applyFill="1" applyBorder="1"/>
    <xf numFmtId="0" fontId="1" fillId="2" borderId="18" xfId="0" applyFont="1" applyFill="1" applyBorder="1"/>
    <xf numFmtId="0" fontId="1" fillId="2" borderId="0" xfId="0" applyFont="1" applyFill="1" applyAlignment="1">
      <alignment horizontal="left" wrapText="1"/>
    </xf>
    <xf numFmtId="0" fontId="5" fillId="2" borderId="5" xfId="0" applyFont="1" applyFill="1" applyBorder="1" applyAlignment="1">
      <alignment horizontal="center"/>
    </xf>
    <xf numFmtId="0" fontId="1" fillId="2" borderId="19" xfId="0" applyFont="1" applyFill="1" applyBorder="1"/>
    <xf numFmtId="0" fontId="1" fillId="2" borderId="20" xfId="0" applyFont="1" applyFill="1" applyBorder="1" applyAlignment="1">
      <alignment horizontal="left" wrapText="1"/>
    </xf>
    <xf numFmtId="0" fontId="1" fillId="2" borderId="21" xfId="0" applyFont="1" applyFill="1" applyBorder="1"/>
    <xf numFmtId="0" fontId="1" fillId="2" borderId="23" xfId="0" applyFont="1" applyFill="1" applyBorder="1" applyAlignment="1">
      <alignment horizontal="left" wrapText="1"/>
    </xf>
    <xf numFmtId="0" fontId="1" fillId="2" borderId="23" xfId="0" applyFont="1" applyFill="1" applyBorder="1" applyAlignment="1">
      <alignment horizontal="center"/>
    </xf>
    <xf numFmtId="0" fontId="1" fillId="2" borderId="22" xfId="0" applyFont="1" applyFill="1" applyBorder="1" applyAlignment="1">
      <alignment horizontal="left" wrapText="1"/>
    </xf>
    <xf numFmtId="0" fontId="1" fillId="2" borderId="17" xfId="0" applyFont="1" applyFill="1" applyBorder="1"/>
    <xf numFmtId="0" fontId="1" fillId="2" borderId="3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49" fontId="1" fillId="2" borderId="24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>
      <alignment vertical="center"/>
    </xf>
    <xf numFmtId="0" fontId="5" fillId="2" borderId="5" xfId="0" applyFont="1" applyFill="1" applyBorder="1" applyAlignment="1">
      <alignment horizontal="left" wrapText="1"/>
    </xf>
    <xf numFmtId="44" fontId="5" fillId="0" borderId="5" xfId="0" applyNumberFormat="1" applyFont="1" applyBorder="1" applyAlignment="1" applyProtection="1">
      <alignment horizontal="center" vertical="center"/>
      <protection locked="0"/>
    </xf>
    <xf numFmtId="10" fontId="5" fillId="0" borderId="5" xfId="0" applyNumberFormat="1" applyFont="1" applyBorder="1" applyAlignment="1" applyProtection="1">
      <alignment horizontal="center" vertical="center"/>
      <protection locked="0"/>
    </xf>
    <xf numFmtId="44" fontId="5" fillId="2" borderId="6" xfId="0" applyNumberFormat="1" applyFont="1" applyFill="1" applyBorder="1"/>
    <xf numFmtId="44" fontId="5" fillId="2" borderId="5" xfId="0" applyNumberFormat="1" applyFont="1" applyFill="1" applyBorder="1"/>
    <xf numFmtId="0" fontId="1" fillId="2" borderId="25" xfId="0" applyFont="1" applyFill="1" applyBorder="1"/>
    <xf numFmtId="0" fontId="1" fillId="2" borderId="26" xfId="0" applyFont="1" applyFill="1" applyBorder="1" applyAlignment="1">
      <alignment horizontal="left" wrapText="1"/>
    </xf>
    <xf numFmtId="0" fontId="1" fillId="2" borderId="26" xfId="0" applyFont="1" applyFill="1" applyBorder="1"/>
    <xf numFmtId="0" fontId="1" fillId="2" borderId="26" xfId="0" applyFont="1" applyFill="1" applyBorder="1" applyAlignment="1">
      <alignment horizontal="center"/>
    </xf>
    <xf numFmtId="44" fontId="1" fillId="0" borderId="26" xfId="0" applyNumberFormat="1" applyFont="1" applyBorder="1" applyAlignment="1" applyProtection="1">
      <alignment horizontal="center" vertical="center"/>
      <protection locked="0"/>
    </xf>
    <xf numFmtId="10" fontId="1" fillId="0" borderId="26" xfId="0" applyNumberFormat="1" applyFont="1" applyBorder="1" applyAlignment="1" applyProtection="1">
      <alignment horizontal="center" vertical="center"/>
      <protection locked="0"/>
    </xf>
    <xf numFmtId="44" fontId="1" fillId="2" borderId="27" xfId="0" applyNumberFormat="1" applyFont="1" applyFill="1" applyBorder="1"/>
    <xf numFmtId="49" fontId="1" fillId="2" borderId="26" xfId="0" applyNumberFormat="1" applyFont="1" applyFill="1" applyBorder="1" applyAlignment="1">
      <alignment horizontal="center" vertical="center"/>
    </xf>
    <xf numFmtId="44" fontId="1" fillId="2" borderId="26" xfId="0" applyNumberFormat="1" applyFont="1" applyFill="1" applyBorder="1"/>
    <xf numFmtId="0" fontId="1" fillId="0" borderId="26" xfId="0" applyFont="1" applyBorder="1" applyProtection="1">
      <protection locked="0"/>
    </xf>
    <xf numFmtId="0" fontId="1" fillId="0" borderId="28" xfId="0" applyFont="1" applyBorder="1" applyProtection="1">
      <protection locked="0"/>
    </xf>
    <xf numFmtId="0" fontId="1" fillId="0" borderId="0" xfId="0" applyFont="1" applyAlignment="1">
      <alignment horizontal="center"/>
    </xf>
    <xf numFmtId="44" fontId="4" fillId="3" borderId="31" xfId="0" applyNumberFormat="1" applyFont="1" applyFill="1" applyBorder="1"/>
    <xf numFmtId="44" fontId="4" fillId="3" borderId="29" xfId="0" applyNumberFormat="1" applyFont="1" applyFill="1" applyBorder="1" applyAlignment="1">
      <alignment horizontal="center"/>
    </xf>
    <xf numFmtId="44" fontId="4" fillId="3" borderId="30" xfId="0" applyNumberFormat="1" applyFont="1" applyFill="1" applyBorder="1" applyAlignment="1">
      <alignment horizontal="center"/>
    </xf>
    <xf numFmtId="0" fontId="1" fillId="2" borderId="4" xfId="0" applyFont="1" applyFill="1" applyBorder="1" applyAlignment="1">
      <alignment horizontal="left" vertical="center" wrapText="1"/>
    </xf>
  </cellXfs>
  <cellStyles count="3">
    <cellStyle name="Standaard" xfId="0" builtinId="0"/>
    <cellStyle name="Standaard 2" xfId="1" xr:uid="{D3E4CA2F-D4AC-4F72-9BC3-88C03AC5A273}"/>
    <cellStyle name="Standaard_Blad2" xfId="2" xr:uid="{04906832-8419-4AC2-BF6D-2C887505E45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267BF8-FCD5-4A39-B8EE-133A22F910A4}">
  <dimension ref="A1:N125"/>
  <sheetViews>
    <sheetView tabSelected="1" topLeftCell="A43" workbookViewId="0">
      <selection activeCell="B55" sqref="B55"/>
    </sheetView>
  </sheetViews>
  <sheetFormatPr defaultRowHeight="13.2"/>
  <cols>
    <col min="1" max="1" width="44.33203125" style="93" customWidth="1"/>
    <col min="2" max="2" width="54.6640625" style="93" customWidth="1"/>
    <col min="3" max="3" width="14.33203125" style="93" customWidth="1"/>
    <col min="4" max="5" width="20.109375" style="93" customWidth="1"/>
    <col min="6" max="6" width="12.6640625" style="93" customWidth="1"/>
    <col min="7" max="7" width="15.33203125" style="93" customWidth="1"/>
    <col min="8" max="8" width="30.33203125" style="45" customWidth="1"/>
    <col min="9" max="9" width="16.5546875" style="45" customWidth="1"/>
    <col min="10" max="10" width="23.5546875" style="45" bestFit="1" customWidth="1"/>
    <col min="11" max="11" width="15.6640625" style="45" bestFit="1" customWidth="1"/>
    <col min="12" max="12" width="37.5546875" style="45" bestFit="1" customWidth="1"/>
    <col min="13" max="13" width="25.33203125" style="45" bestFit="1" customWidth="1"/>
    <col min="14" max="14" width="15.5546875" style="45" bestFit="1" customWidth="1"/>
    <col min="15" max="16384" width="8.88671875" style="45"/>
  </cols>
  <sheetData>
    <row r="1" spans="1:10" s="29" customFormat="1" ht="14.4">
      <c r="A1" s="25" t="s">
        <v>217</v>
      </c>
      <c r="B1" s="25"/>
      <c r="C1" s="25"/>
      <c r="D1" s="26"/>
      <c r="E1" s="26"/>
      <c r="F1" s="27"/>
      <c r="G1" s="28"/>
      <c r="I1" s="30"/>
      <c r="J1" s="27"/>
    </row>
    <row r="2" spans="1:10" s="29" customFormat="1">
      <c r="D2" s="31"/>
      <c r="E2" s="31"/>
      <c r="F2" s="27"/>
      <c r="G2" s="28"/>
      <c r="I2" s="30"/>
      <c r="J2" s="27"/>
    </row>
    <row r="3" spans="1:10" s="1" customFormat="1" ht="13.8">
      <c r="A3" s="1" t="s">
        <v>0</v>
      </c>
      <c r="D3" s="2"/>
      <c r="E3" s="2"/>
      <c r="F3" s="3"/>
      <c r="G3" s="4"/>
      <c r="H3" s="5"/>
      <c r="I3" s="6"/>
      <c r="J3" s="3"/>
    </row>
    <row r="4" spans="1:10" s="1" customFormat="1" ht="13.8">
      <c r="A4" s="1" t="s">
        <v>1</v>
      </c>
      <c r="D4" s="2"/>
      <c r="E4" s="2"/>
      <c r="F4" s="3"/>
      <c r="G4" s="4"/>
      <c r="H4" s="5"/>
      <c r="I4" s="6"/>
      <c r="J4" s="3"/>
    </row>
    <row r="5" spans="1:10" s="1" customFormat="1" ht="13.8">
      <c r="A5" s="1" t="s">
        <v>2</v>
      </c>
      <c r="D5" s="2"/>
      <c r="E5" s="2"/>
      <c r="F5" s="3"/>
      <c r="G5" s="4"/>
      <c r="H5" s="5"/>
      <c r="I5" s="6"/>
      <c r="J5" s="3"/>
    </row>
    <row r="6" spans="1:10" s="1" customFormat="1" ht="13.8">
      <c r="A6" s="1" t="s">
        <v>3</v>
      </c>
      <c r="C6" s="2"/>
      <c r="F6" s="4"/>
      <c r="G6" s="7"/>
      <c r="H6" s="3"/>
      <c r="I6" s="6"/>
      <c r="J6" s="3"/>
    </row>
    <row r="7" spans="1:10" s="1" customFormat="1" ht="13.8">
      <c r="A7" s="1" t="s">
        <v>4</v>
      </c>
      <c r="C7" s="2"/>
      <c r="F7" s="4"/>
      <c r="G7" s="7"/>
      <c r="H7" s="3"/>
      <c r="I7" s="6"/>
      <c r="J7" s="3"/>
    </row>
    <row r="8" spans="1:10" s="1" customFormat="1" ht="13.8">
      <c r="A8" s="1" t="s">
        <v>169</v>
      </c>
      <c r="C8" s="2"/>
      <c r="F8" s="4"/>
      <c r="G8" s="7"/>
      <c r="H8" s="3"/>
      <c r="I8" s="6"/>
      <c r="J8" s="3"/>
    </row>
    <row r="9" spans="1:10" s="1" customFormat="1" ht="13.8">
      <c r="D9" s="2"/>
      <c r="E9" s="2"/>
      <c r="F9" s="3"/>
      <c r="G9" s="4"/>
      <c r="H9" s="6"/>
      <c r="I9" s="6"/>
      <c r="J9" s="3"/>
    </row>
    <row r="10" spans="1:10" s="29" customFormat="1" ht="14.4">
      <c r="A10" s="8" t="s">
        <v>5</v>
      </c>
      <c r="B10" s="8"/>
      <c r="C10" s="8"/>
      <c r="D10" s="9"/>
      <c r="E10" s="9"/>
      <c r="F10" s="10"/>
      <c r="G10" s="11"/>
      <c r="H10" s="12"/>
      <c r="I10" s="1"/>
      <c r="J10" s="27"/>
    </row>
    <row r="11" spans="1:10" s="29" customFormat="1" ht="14.4">
      <c r="A11" s="12" t="s">
        <v>6</v>
      </c>
      <c r="B11" s="13"/>
      <c r="C11" s="1"/>
      <c r="D11" s="14" t="s">
        <v>7</v>
      </c>
      <c r="E11" s="13"/>
      <c r="F11" s="10"/>
      <c r="I11" s="1"/>
      <c r="J11" s="27"/>
    </row>
    <row r="12" spans="1:10" s="29" customFormat="1" ht="14.4">
      <c r="A12" s="12" t="s">
        <v>8</v>
      </c>
      <c r="B12" s="13"/>
      <c r="C12" s="1"/>
      <c r="D12" s="14" t="s">
        <v>9</v>
      </c>
      <c r="E12" s="13"/>
      <c r="F12" s="10"/>
      <c r="I12" s="1"/>
      <c r="J12" s="27"/>
    </row>
    <row r="13" spans="1:10" s="29" customFormat="1" ht="14.4">
      <c r="A13" s="12" t="s">
        <v>10</v>
      </c>
      <c r="B13" s="13"/>
      <c r="C13" s="1"/>
      <c r="D13" s="14" t="s">
        <v>11</v>
      </c>
      <c r="E13" s="13"/>
      <c r="F13" s="10"/>
      <c r="I13" s="1"/>
      <c r="J13" s="27"/>
    </row>
    <row r="14" spans="1:10" s="29" customFormat="1" ht="14.4">
      <c r="A14" s="12" t="s">
        <v>12</v>
      </c>
      <c r="B14" s="13"/>
      <c r="C14" s="1"/>
      <c r="D14" s="14" t="s">
        <v>13</v>
      </c>
      <c r="E14" s="13"/>
      <c r="F14" s="10"/>
      <c r="I14" s="1"/>
      <c r="J14" s="27"/>
    </row>
    <row r="15" spans="1:10" s="29" customFormat="1" ht="14.4">
      <c r="A15" s="12" t="s">
        <v>14</v>
      </c>
      <c r="B15" s="13"/>
      <c r="C15" s="1"/>
      <c r="D15" s="15"/>
      <c r="E15" s="15"/>
      <c r="F15" s="10"/>
      <c r="G15" s="12"/>
      <c r="H15" s="12"/>
      <c r="I15" s="1"/>
      <c r="J15" s="27"/>
    </row>
    <row r="16" spans="1:10" s="29" customFormat="1" ht="13.8" thickBot="1">
      <c r="D16" s="31"/>
      <c r="E16" s="31"/>
      <c r="F16" s="27"/>
      <c r="I16" s="30"/>
      <c r="J16" s="27"/>
    </row>
    <row r="17" spans="1:14" s="29" customFormat="1" ht="54.75" customHeight="1" thickBot="1">
      <c r="A17" s="16" t="s">
        <v>15</v>
      </c>
      <c r="B17" s="16" t="s">
        <v>16</v>
      </c>
      <c r="C17" s="16" t="s">
        <v>17</v>
      </c>
      <c r="D17" s="17" t="s">
        <v>18</v>
      </c>
      <c r="E17" s="17" t="s">
        <v>19</v>
      </c>
      <c r="F17" s="32" t="s">
        <v>20</v>
      </c>
      <c r="G17" s="32" t="s">
        <v>21</v>
      </c>
      <c r="H17" s="32" t="s">
        <v>22</v>
      </c>
      <c r="I17" s="18" t="s">
        <v>23</v>
      </c>
      <c r="J17" s="19" t="s">
        <v>24</v>
      </c>
      <c r="K17" s="33" t="s">
        <v>25</v>
      </c>
      <c r="L17" s="32" t="s">
        <v>26</v>
      </c>
      <c r="M17" s="32" t="s">
        <v>27</v>
      </c>
      <c r="N17" s="32" t="s">
        <v>28</v>
      </c>
    </row>
    <row r="18" spans="1:14">
      <c r="A18" s="34" t="s">
        <v>29</v>
      </c>
      <c r="B18" s="35" t="s">
        <v>30</v>
      </c>
      <c r="C18" s="36" t="s">
        <v>31</v>
      </c>
      <c r="D18" s="37"/>
      <c r="E18" s="37" t="s">
        <v>32</v>
      </c>
      <c r="F18" s="38">
        <v>0</v>
      </c>
      <c r="G18" s="39"/>
      <c r="H18" s="40">
        <f t="shared" ref="H18:H76" si="0">F18-(F18*G18)</f>
        <v>0</v>
      </c>
      <c r="I18" s="41" t="s">
        <v>94</v>
      </c>
      <c r="J18" s="42">
        <f>I18*H18</f>
        <v>0</v>
      </c>
      <c r="K18" s="43"/>
      <c r="L18" s="43"/>
      <c r="M18" s="43"/>
      <c r="N18" s="44"/>
    </row>
    <row r="19" spans="1:14">
      <c r="A19" s="34" t="s">
        <v>34</v>
      </c>
      <c r="B19" s="35" t="s">
        <v>35</v>
      </c>
      <c r="C19" s="36" t="s">
        <v>31</v>
      </c>
      <c r="D19" s="37"/>
      <c r="E19" s="37" t="s">
        <v>32</v>
      </c>
      <c r="F19" s="38">
        <v>0</v>
      </c>
      <c r="G19" s="39"/>
      <c r="H19" s="40">
        <f t="shared" si="0"/>
        <v>0</v>
      </c>
      <c r="I19" s="46" t="s">
        <v>36</v>
      </c>
      <c r="J19" s="42">
        <f t="shared" ref="J19:J77" si="1">I19*H19</f>
        <v>0</v>
      </c>
      <c r="K19" s="43"/>
      <c r="L19" s="43"/>
      <c r="M19" s="43"/>
      <c r="N19" s="44"/>
    </row>
    <row r="20" spans="1:14">
      <c r="A20" s="34" t="s">
        <v>37</v>
      </c>
      <c r="B20" s="35" t="s">
        <v>35</v>
      </c>
      <c r="C20" s="36" t="s">
        <v>31</v>
      </c>
      <c r="D20" s="37"/>
      <c r="E20" s="37" t="s">
        <v>32</v>
      </c>
      <c r="F20" s="38">
        <v>0</v>
      </c>
      <c r="G20" s="39"/>
      <c r="H20" s="40">
        <f t="shared" si="0"/>
        <v>0</v>
      </c>
      <c r="I20" s="46" t="s">
        <v>94</v>
      </c>
      <c r="J20" s="42">
        <f t="shared" si="1"/>
        <v>0</v>
      </c>
      <c r="K20" s="43"/>
      <c r="L20" s="43"/>
      <c r="M20" s="43"/>
      <c r="N20" s="44"/>
    </row>
    <row r="21" spans="1:14" ht="14.4">
      <c r="A21" s="34" t="s">
        <v>38</v>
      </c>
      <c r="B21" s="35" t="s">
        <v>219</v>
      </c>
      <c r="C21" s="36" t="s">
        <v>31</v>
      </c>
      <c r="D21" s="37"/>
      <c r="E21" s="37" t="s">
        <v>32</v>
      </c>
      <c r="F21" s="38">
        <v>0</v>
      </c>
      <c r="G21" s="39"/>
      <c r="H21" s="40">
        <f t="shared" si="0"/>
        <v>0</v>
      </c>
      <c r="I21" s="46" t="s">
        <v>94</v>
      </c>
      <c r="J21" s="42">
        <f t="shared" si="1"/>
        <v>0</v>
      </c>
      <c r="K21" s="43"/>
      <c r="L21" s="43"/>
      <c r="M21" s="43"/>
      <c r="N21" s="44"/>
    </row>
    <row r="22" spans="1:14">
      <c r="A22" s="34" t="s">
        <v>39</v>
      </c>
      <c r="B22" s="35" t="s">
        <v>40</v>
      </c>
      <c r="C22" s="36" t="s">
        <v>31</v>
      </c>
      <c r="D22" s="37"/>
      <c r="E22" s="37" t="s">
        <v>32</v>
      </c>
      <c r="F22" s="38">
        <v>0</v>
      </c>
      <c r="G22" s="39"/>
      <c r="H22" s="40">
        <f t="shared" si="0"/>
        <v>0</v>
      </c>
      <c r="I22" s="46" t="s">
        <v>94</v>
      </c>
      <c r="J22" s="42">
        <f t="shared" si="1"/>
        <v>0</v>
      </c>
      <c r="K22" s="43"/>
      <c r="L22" s="43"/>
      <c r="M22" s="43"/>
      <c r="N22" s="44"/>
    </row>
    <row r="23" spans="1:14">
      <c r="A23" s="47" t="s">
        <v>41</v>
      </c>
      <c r="B23" s="35" t="s">
        <v>42</v>
      </c>
      <c r="C23" s="36" t="s">
        <v>43</v>
      </c>
      <c r="D23" s="37" t="s">
        <v>218</v>
      </c>
      <c r="E23" s="37" t="s">
        <v>32</v>
      </c>
      <c r="F23" s="38">
        <v>0</v>
      </c>
      <c r="G23" s="39"/>
      <c r="H23" s="40">
        <f t="shared" si="0"/>
        <v>0</v>
      </c>
      <c r="I23" s="46" t="s">
        <v>36</v>
      </c>
      <c r="J23" s="42">
        <f t="shared" si="1"/>
        <v>0</v>
      </c>
      <c r="K23" s="43"/>
      <c r="L23" s="43"/>
      <c r="M23" s="43"/>
      <c r="N23" s="44"/>
    </row>
    <row r="24" spans="1:14" ht="26.4">
      <c r="A24" s="34" t="s">
        <v>45</v>
      </c>
      <c r="B24" s="35" t="s">
        <v>180</v>
      </c>
      <c r="C24" s="36"/>
      <c r="D24" s="37"/>
      <c r="E24" s="37" t="s">
        <v>32</v>
      </c>
      <c r="F24" s="38">
        <v>0</v>
      </c>
      <c r="G24" s="39"/>
      <c r="H24" s="40">
        <f t="shared" si="0"/>
        <v>0</v>
      </c>
      <c r="I24" s="46" t="s">
        <v>46</v>
      </c>
      <c r="J24" s="42">
        <f t="shared" si="1"/>
        <v>0</v>
      </c>
      <c r="K24" s="43"/>
      <c r="L24" s="43"/>
      <c r="M24" s="43"/>
      <c r="N24" s="44"/>
    </row>
    <row r="25" spans="1:14" ht="34.5" customHeight="1">
      <c r="A25" s="34" t="s">
        <v>47</v>
      </c>
      <c r="B25" s="35" t="s">
        <v>48</v>
      </c>
      <c r="C25" s="36"/>
      <c r="D25" s="37"/>
      <c r="E25" s="37" t="s">
        <v>32</v>
      </c>
      <c r="F25" s="38">
        <v>0</v>
      </c>
      <c r="G25" s="39"/>
      <c r="H25" s="40">
        <f t="shared" si="0"/>
        <v>0</v>
      </c>
      <c r="I25" s="46" t="s">
        <v>46</v>
      </c>
      <c r="J25" s="42">
        <f t="shared" si="1"/>
        <v>0</v>
      </c>
      <c r="K25" s="43"/>
      <c r="L25" s="43"/>
      <c r="M25" s="43"/>
      <c r="N25" s="44"/>
    </row>
    <row r="26" spans="1:14">
      <c r="A26" s="48" t="s">
        <v>49</v>
      </c>
      <c r="B26" s="49" t="s">
        <v>50</v>
      </c>
      <c r="C26" s="50"/>
      <c r="D26" s="51"/>
      <c r="E26" s="37" t="s">
        <v>32</v>
      </c>
      <c r="F26" s="38">
        <v>0</v>
      </c>
      <c r="G26" s="39"/>
      <c r="H26" s="40">
        <f t="shared" si="0"/>
        <v>0</v>
      </c>
      <c r="I26" s="52" t="s">
        <v>51</v>
      </c>
      <c r="J26" s="42">
        <f t="shared" si="1"/>
        <v>0</v>
      </c>
      <c r="K26" s="43"/>
      <c r="L26" s="43"/>
      <c r="M26" s="43"/>
      <c r="N26" s="44"/>
    </row>
    <row r="27" spans="1:14" ht="15" customHeight="1">
      <c r="A27" s="53" t="s">
        <v>52</v>
      </c>
      <c r="B27" s="54"/>
      <c r="C27" s="36"/>
      <c r="D27" s="37"/>
      <c r="E27" s="55" t="s">
        <v>53</v>
      </c>
      <c r="F27" s="56"/>
      <c r="G27" s="57"/>
      <c r="H27" s="40"/>
      <c r="I27" s="58"/>
      <c r="J27" s="42"/>
      <c r="K27" s="59"/>
      <c r="L27" s="59"/>
      <c r="M27" s="59"/>
      <c r="N27" s="60"/>
    </row>
    <row r="28" spans="1:14" ht="14.4">
      <c r="A28" s="61" t="s">
        <v>54</v>
      </c>
      <c r="B28" s="62" t="s">
        <v>55</v>
      </c>
      <c r="C28" s="36"/>
      <c r="D28" s="37"/>
      <c r="E28" s="63" t="s">
        <v>32</v>
      </c>
      <c r="F28" s="38">
        <v>0</v>
      </c>
      <c r="G28" s="39"/>
      <c r="H28" s="40">
        <f t="shared" si="0"/>
        <v>0</v>
      </c>
      <c r="I28" s="58" t="s">
        <v>56</v>
      </c>
      <c r="J28" s="42">
        <f t="shared" si="1"/>
        <v>0</v>
      </c>
      <c r="K28" s="43"/>
      <c r="L28" s="43"/>
      <c r="M28" s="43"/>
      <c r="N28" s="44"/>
    </row>
    <row r="29" spans="1:14" ht="14.4">
      <c r="A29" s="61" t="s">
        <v>57</v>
      </c>
      <c r="B29" s="62" t="s">
        <v>58</v>
      </c>
      <c r="C29" s="36"/>
      <c r="D29" s="37"/>
      <c r="E29" s="63" t="s">
        <v>32</v>
      </c>
      <c r="F29" s="38">
        <v>0</v>
      </c>
      <c r="G29" s="39"/>
      <c r="H29" s="40">
        <f t="shared" si="0"/>
        <v>0</v>
      </c>
      <c r="I29" s="58" t="s">
        <v>46</v>
      </c>
      <c r="J29" s="42">
        <f t="shared" si="1"/>
        <v>0</v>
      </c>
      <c r="K29" s="43"/>
      <c r="L29" s="43"/>
      <c r="M29" s="43"/>
      <c r="N29" s="44"/>
    </row>
    <row r="30" spans="1:14" ht="14.4">
      <c r="A30" s="61" t="s">
        <v>60</v>
      </c>
      <c r="B30" s="62" t="s">
        <v>182</v>
      </c>
      <c r="C30" s="36"/>
      <c r="D30" s="37"/>
      <c r="E30" s="63" t="s">
        <v>32</v>
      </c>
      <c r="F30" s="38">
        <v>0</v>
      </c>
      <c r="G30" s="39"/>
      <c r="H30" s="40">
        <f t="shared" si="0"/>
        <v>0</v>
      </c>
      <c r="I30" s="58" t="s">
        <v>46</v>
      </c>
      <c r="J30" s="42">
        <f t="shared" si="1"/>
        <v>0</v>
      </c>
      <c r="K30" s="43"/>
      <c r="L30" s="43"/>
      <c r="M30" s="43"/>
      <c r="N30" s="44"/>
    </row>
    <row r="31" spans="1:14" ht="14.4">
      <c r="A31" s="61" t="s">
        <v>61</v>
      </c>
      <c r="B31" s="62"/>
      <c r="C31" s="36"/>
      <c r="D31" s="37"/>
      <c r="E31" s="63" t="s">
        <v>32</v>
      </c>
      <c r="F31" s="38">
        <v>0</v>
      </c>
      <c r="G31" s="39"/>
      <c r="H31" s="40">
        <f t="shared" si="0"/>
        <v>0</v>
      </c>
      <c r="I31" s="58" t="s">
        <v>46</v>
      </c>
      <c r="J31" s="42">
        <f t="shared" si="1"/>
        <v>0</v>
      </c>
      <c r="K31" s="43"/>
      <c r="L31" s="43"/>
      <c r="M31" s="43"/>
      <c r="N31" s="44"/>
    </row>
    <row r="32" spans="1:14" ht="14.4">
      <c r="A32" s="61" t="s">
        <v>62</v>
      </c>
      <c r="B32" s="62" t="s">
        <v>63</v>
      </c>
      <c r="C32" s="36"/>
      <c r="D32" s="37"/>
      <c r="E32" s="63" t="s">
        <v>32</v>
      </c>
      <c r="F32" s="38">
        <v>0</v>
      </c>
      <c r="G32" s="39"/>
      <c r="H32" s="40">
        <f t="shared" si="0"/>
        <v>0</v>
      </c>
      <c r="I32" s="58" t="s">
        <v>59</v>
      </c>
      <c r="J32" s="42">
        <f t="shared" si="1"/>
        <v>0</v>
      </c>
      <c r="K32" s="43"/>
      <c r="L32" s="43"/>
      <c r="M32" s="43"/>
      <c r="N32" s="44"/>
    </row>
    <row r="33" spans="1:14" ht="14.4">
      <c r="A33" s="61" t="s">
        <v>62</v>
      </c>
      <c r="B33" s="62" t="s">
        <v>64</v>
      </c>
      <c r="C33" s="36"/>
      <c r="D33" s="37"/>
      <c r="E33" s="63" t="s">
        <v>32</v>
      </c>
      <c r="F33" s="38">
        <v>0</v>
      </c>
      <c r="G33" s="39"/>
      <c r="H33" s="40">
        <f t="shared" si="0"/>
        <v>0</v>
      </c>
      <c r="I33" s="58" t="s">
        <v>59</v>
      </c>
      <c r="J33" s="42">
        <f t="shared" si="1"/>
        <v>0</v>
      </c>
      <c r="K33" s="43"/>
      <c r="L33" s="43"/>
      <c r="M33" s="43"/>
      <c r="N33" s="44"/>
    </row>
    <row r="34" spans="1:14" ht="14.4">
      <c r="A34" s="61" t="s">
        <v>65</v>
      </c>
      <c r="B34" s="62" t="s">
        <v>66</v>
      </c>
      <c r="C34" s="36"/>
      <c r="D34" s="37"/>
      <c r="E34" s="63" t="s">
        <v>32</v>
      </c>
      <c r="F34" s="38">
        <v>0</v>
      </c>
      <c r="G34" s="39"/>
      <c r="H34" s="40">
        <f t="shared" si="0"/>
        <v>0</v>
      </c>
      <c r="I34" s="58" t="s">
        <v>46</v>
      </c>
      <c r="J34" s="42">
        <f t="shared" si="1"/>
        <v>0</v>
      </c>
      <c r="K34" s="43"/>
      <c r="L34" s="43"/>
      <c r="M34" s="43"/>
      <c r="N34" s="44"/>
    </row>
    <row r="35" spans="1:14" ht="14.4">
      <c r="A35" s="61" t="s">
        <v>67</v>
      </c>
      <c r="B35" s="62" t="s">
        <v>68</v>
      </c>
      <c r="C35" s="36"/>
      <c r="D35" s="37"/>
      <c r="E35" s="63" t="s">
        <v>32</v>
      </c>
      <c r="F35" s="38">
        <v>0</v>
      </c>
      <c r="G35" s="39"/>
      <c r="H35" s="40">
        <f t="shared" si="0"/>
        <v>0</v>
      </c>
      <c r="I35" s="58" t="s">
        <v>46</v>
      </c>
      <c r="J35" s="42">
        <f t="shared" si="1"/>
        <v>0</v>
      </c>
      <c r="K35" s="43"/>
      <c r="L35" s="43"/>
      <c r="M35" s="43"/>
      <c r="N35" s="44"/>
    </row>
    <row r="36" spans="1:14" ht="14.4">
      <c r="A36" s="61" t="s">
        <v>69</v>
      </c>
      <c r="B36" s="62" t="s">
        <v>70</v>
      </c>
      <c r="C36" s="36" t="s">
        <v>218</v>
      </c>
      <c r="D36" s="37"/>
      <c r="E36" s="63" t="s">
        <v>32</v>
      </c>
      <c r="F36" s="38">
        <v>0</v>
      </c>
      <c r="G36" s="39"/>
      <c r="H36" s="40">
        <f t="shared" si="0"/>
        <v>0</v>
      </c>
      <c r="I36" s="58" t="s">
        <v>46</v>
      </c>
      <c r="J36" s="42">
        <f t="shared" si="1"/>
        <v>0</v>
      </c>
      <c r="K36" s="43"/>
      <c r="L36" s="43"/>
      <c r="M36" s="43"/>
      <c r="N36" s="44"/>
    </row>
    <row r="37" spans="1:14" ht="14.4">
      <c r="A37" s="61" t="s">
        <v>71</v>
      </c>
      <c r="B37" s="62" t="s">
        <v>72</v>
      </c>
      <c r="C37" s="36"/>
      <c r="D37" s="37"/>
      <c r="E37" s="63" t="s">
        <v>32</v>
      </c>
      <c r="F37" s="38">
        <v>0</v>
      </c>
      <c r="G37" s="39"/>
      <c r="H37" s="40">
        <f t="shared" si="0"/>
        <v>0</v>
      </c>
      <c r="I37" s="58" t="s">
        <v>73</v>
      </c>
      <c r="J37" s="42">
        <f t="shared" si="1"/>
        <v>0</v>
      </c>
      <c r="K37" s="43"/>
      <c r="L37" s="43"/>
      <c r="M37" s="43"/>
      <c r="N37" s="44"/>
    </row>
    <row r="38" spans="1:14" ht="14.4">
      <c r="A38" s="61" t="s">
        <v>74</v>
      </c>
      <c r="B38" s="62" t="s">
        <v>75</v>
      </c>
      <c r="C38" s="36"/>
      <c r="D38" s="37"/>
      <c r="E38" s="63" t="s">
        <v>32</v>
      </c>
      <c r="F38" s="38">
        <v>0</v>
      </c>
      <c r="G38" s="39"/>
      <c r="H38" s="40">
        <f t="shared" si="0"/>
        <v>0</v>
      </c>
      <c r="I38" s="58" t="s">
        <v>46</v>
      </c>
      <c r="J38" s="42">
        <f t="shared" si="1"/>
        <v>0</v>
      </c>
      <c r="K38" s="43"/>
      <c r="L38" s="43"/>
      <c r="M38" s="43"/>
      <c r="N38" s="44"/>
    </row>
    <row r="39" spans="1:14" ht="14.4">
      <c r="A39" s="64" t="s">
        <v>74</v>
      </c>
      <c r="B39" s="65" t="s">
        <v>76</v>
      </c>
      <c r="C39" s="36"/>
      <c r="D39" s="37"/>
      <c r="E39" s="63" t="s">
        <v>32</v>
      </c>
      <c r="F39" s="38">
        <v>0</v>
      </c>
      <c r="G39" s="39"/>
      <c r="H39" s="40">
        <f t="shared" si="0"/>
        <v>0</v>
      </c>
      <c r="I39" s="58" t="s">
        <v>46</v>
      </c>
      <c r="J39" s="42">
        <f t="shared" si="1"/>
        <v>0</v>
      </c>
      <c r="K39" s="43"/>
      <c r="L39" s="43"/>
      <c r="M39" s="43"/>
      <c r="N39" s="44"/>
    </row>
    <row r="40" spans="1:14">
      <c r="A40" s="66" t="s">
        <v>69</v>
      </c>
      <c r="B40" s="65" t="s">
        <v>216</v>
      </c>
      <c r="C40" s="67"/>
      <c r="D40" s="68"/>
      <c r="E40" s="37" t="s">
        <v>32</v>
      </c>
      <c r="F40" s="38">
        <v>0</v>
      </c>
      <c r="G40" s="39"/>
      <c r="H40" s="40">
        <f t="shared" si="0"/>
        <v>0</v>
      </c>
      <c r="I40" s="46" t="s">
        <v>46</v>
      </c>
      <c r="J40" s="42">
        <f t="shared" si="1"/>
        <v>0</v>
      </c>
      <c r="K40" s="43"/>
      <c r="L40" s="43"/>
      <c r="M40" s="43"/>
      <c r="N40" s="44"/>
    </row>
    <row r="41" spans="1:14">
      <c r="A41" s="66" t="s">
        <v>77</v>
      </c>
      <c r="B41" s="69" t="s">
        <v>78</v>
      </c>
      <c r="C41" s="67"/>
      <c r="D41" s="68"/>
      <c r="E41" s="37" t="s">
        <v>32</v>
      </c>
      <c r="F41" s="38">
        <v>0</v>
      </c>
      <c r="G41" s="39"/>
      <c r="H41" s="40">
        <f t="shared" ref="H41" si="2">F41-(F41*G41)</f>
        <v>0</v>
      </c>
      <c r="I41" s="46" t="s">
        <v>59</v>
      </c>
      <c r="J41" s="42">
        <f t="shared" ref="J41" si="3">I41*H41</f>
        <v>0</v>
      </c>
      <c r="K41" s="43"/>
      <c r="L41" s="43"/>
      <c r="M41" s="43"/>
      <c r="N41" s="44"/>
    </row>
    <row r="42" spans="1:14">
      <c r="A42" s="66" t="s">
        <v>184</v>
      </c>
      <c r="B42" s="65" t="s">
        <v>183</v>
      </c>
      <c r="C42" s="67"/>
      <c r="D42" s="68"/>
      <c r="E42" s="37" t="s">
        <v>32</v>
      </c>
      <c r="F42" s="38">
        <v>0</v>
      </c>
      <c r="G42" s="39"/>
      <c r="H42" s="40">
        <f t="shared" si="0"/>
        <v>0</v>
      </c>
      <c r="I42" s="46" t="s">
        <v>51</v>
      </c>
      <c r="J42" s="42">
        <f>I42*H42</f>
        <v>0</v>
      </c>
      <c r="K42" s="43"/>
      <c r="L42" s="43"/>
      <c r="M42" s="43"/>
      <c r="N42" s="44"/>
    </row>
    <row r="43" spans="1:14">
      <c r="A43" s="66" t="s">
        <v>212</v>
      </c>
      <c r="B43" s="65" t="s">
        <v>213</v>
      </c>
      <c r="C43" s="67"/>
      <c r="D43" s="68"/>
      <c r="E43" s="37" t="s">
        <v>32</v>
      </c>
      <c r="F43" s="38">
        <v>0</v>
      </c>
      <c r="G43" s="39"/>
      <c r="H43" s="40">
        <f t="shared" ref="H43" si="4">F43-(F43*G43)</f>
        <v>0</v>
      </c>
      <c r="I43" s="46" t="s">
        <v>88</v>
      </c>
      <c r="J43" s="42">
        <f>I43*H43</f>
        <v>0</v>
      </c>
      <c r="K43" s="43"/>
      <c r="L43" s="43"/>
      <c r="M43" s="43"/>
      <c r="N43" s="44"/>
    </row>
    <row r="44" spans="1:14">
      <c r="A44" s="66" t="s">
        <v>185</v>
      </c>
      <c r="B44" s="65" t="s">
        <v>186</v>
      </c>
      <c r="C44" s="67"/>
      <c r="D44" s="68"/>
      <c r="E44" s="37" t="s">
        <v>32</v>
      </c>
      <c r="F44" s="38">
        <v>0</v>
      </c>
      <c r="G44" s="39"/>
      <c r="H44" s="40">
        <f t="shared" ref="H44" si="5">F44-(F44*G44)</f>
        <v>0</v>
      </c>
      <c r="I44" s="46" t="s">
        <v>51</v>
      </c>
      <c r="J44" s="42">
        <f t="shared" si="1"/>
        <v>0</v>
      </c>
      <c r="K44" s="43"/>
      <c r="L44" s="43"/>
      <c r="M44" s="43"/>
      <c r="N44" s="44"/>
    </row>
    <row r="45" spans="1:14">
      <c r="A45" s="66" t="s">
        <v>214</v>
      </c>
      <c r="B45" s="65" t="s">
        <v>215</v>
      </c>
      <c r="C45" s="67" t="s">
        <v>81</v>
      </c>
      <c r="D45" s="68" t="s">
        <v>229</v>
      </c>
      <c r="E45" s="37" t="s">
        <v>32</v>
      </c>
      <c r="F45" s="38">
        <v>0</v>
      </c>
      <c r="G45" s="39"/>
      <c r="H45" s="40">
        <f t="shared" ref="H45" si="6">F45-(F45*G45)</f>
        <v>0</v>
      </c>
      <c r="I45" s="46" t="s">
        <v>91</v>
      </c>
      <c r="J45" s="42">
        <f t="shared" si="1"/>
        <v>0</v>
      </c>
      <c r="K45" s="43"/>
      <c r="L45" s="43"/>
      <c r="M45" s="43"/>
      <c r="N45" s="44"/>
    </row>
    <row r="46" spans="1:14" ht="14.4">
      <c r="A46" s="20" t="s">
        <v>79</v>
      </c>
      <c r="B46" s="70" t="s">
        <v>80</v>
      </c>
      <c r="C46" s="36" t="s">
        <v>81</v>
      </c>
      <c r="D46" s="37" t="s">
        <v>229</v>
      </c>
      <c r="E46" s="37" t="s">
        <v>32</v>
      </c>
      <c r="F46" s="38">
        <v>0</v>
      </c>
      <c r="G46" s="39"/>
      <c r="H46" s="40">
        <f t="shared" si="0"/>
        <v>0</v>
      </c>
      <c r="I46" s="46" t="s">
        <v>46</v>
      </c>
      <c r="J46" s="42">
        <f t="shared" si="1"/>
        <v>0</v>
      </c>
      <c r="K46" s="43"/>
      <c r="L46" s="43"/>
      <c r="M46" s="43"/>
      <c r="N46" s="44"/>
    </row>
    <row r="47" spans="1:14" ht="14.4">
      <c r="A47" s="20" t="s">
        <v>79</v>
      </c>
      <c r="B47" s="70" t="s">
        <v>82</v>
      </c>
      <c r="C47" s="36" t="s">
        <v>81</v>
      </c>
      <c r="D47" s="37" t="s">
        <v>229</v>
      </c>
      <c r="E47" s="68" t="s">
        <v>32</v>
      </c>
      <c r="F47" s="38">
        <v>0</v>
      </c>
      <c r="G47" s="39"/>
      <c r="H47" s="40">
        <f t="shared" si="0"/>
        <v>0</v>
      </c>
      <c r="I47" s="46" t="s">
        <v>46</v>
      </c>
      <c r="J47" s="42">
        <f t="shared" si="1"/>
        <v>0</v>
      </c>
      <c r="K47" s="43"/>
      <c r="L47" s="43"/>
      <c r="M47" s="43"/>
      <c r="N47" s="44"/>
    </row>
    <row r="48" spans="1:14" ht="14.4">
      <c r="A48" s="20" t="s">
        <v>79</v>
      </c>
      <c r="B48" s="70" t="s">
        <v>83</v>
      </c>
      <c r="C48" s="36" t="s">
        <v>81</v>
      </c>
      <c r="D48" s="37" t="s">
        <v>229</v>
      </c>
      <c r="E48" s="68" t="s">
        <v>32</v>
      </c>
      <c r="F48" s="38">
        <v>0</v>
      </c>
      <c r="G48" s="39"/>
      <c r="H48" s="40">
        <f t="shared" si="0"/>
        <v>0</v>
      </c>
      <c r="I48" s="46" t="s">
        <v>46</v>
      </c>
      <c r="J48" s="42">
        <f t="shared" si="1"/>
        <v>0</v>
      </c>
      <c r="K48" s="43"/>
      <c r="L48" s="43"/>
      <c r="M48" s="43"/>
      <c r="N48" s="44"/>
    </row>
    <row r="49" spans="1:14" ht="14.4">
      <c r="A49" s="20" t="s">
        <v>84</v>
      </c>
      <c r="B49" s="70" t="s">
        <v>85</v>
      </c>
      <c r="C49" s="36" t="s">
        <v>81</v>
      </c>
      <c r="D49" s="37" t="s">
        <v>229</v>
      </c>
      <c r="E49" s="68" t="s">
        <v>32</v>
      </c>
      <c r="F49" s="38">
        <v>0</v>
      </c>
      <c r="G49" s="39"/>
      <c r="H49" s="40">
        <f t="shared" si="0"/>
        <v>0</v>
      </c>
      <c r="I49" s="46" t="s">
        <v>46</v>
      </c>
      <c r="J49" s="42">
        <f t="shared" si="1"/>
        <v>0</v>
      </c>
      <c r="K49" s="43"/>
      <c r="L49" s="43"/>
      <c r="M49" s="43"/>
      <c r="N49" s="44"/>
    </row>
    <row r="50" spans="1:14">
      <c r="A50" s="34" t="s">
        <v>86</v>
      </c>
      <c r="B50" s="35" t="s">
        <v>87</v>
      </c>
      <c r="C50" s="36"/>
      <c r="D50" s="37"/>
      <c r="E50" s="37" t="s">
        <v>32</v>
      </c>
      <c r="F50" s="38">
        <v>0</v>
      </c>
      <c r="G50" s="39"/>
      <c r="H50" s="40">
        <f t="shared" si="0"/>
        <v>0</v>
      </c>
      <c r="I50" s="46" t="s">
        <v>46</v>
      </c>
      <c r="J50" s="42">
        <f t="shared" si="1"/>
        <v>0</v>
      </c>
      <c r="K50" s="43"/>
      <c r="L50" s="43"/>
      <c r="M50" s="43"/>
      <c r="N50" s="44"/>
    </row>
    <row r="51" spans="1:14" ht="26.4">
      <c r="A51" s="71" t="s">
        <v>89</v>
      </c>
      <c r="B51" s="35" t="s">
        <v>90</v>
      </c>
      <c r="C51" s="36"/>
      <c r="D51" s="37"/>
      <c r="E51" s="37" t="s">
        <v>32</v>
      </c>
      <c r="F51" s="38">
        <v>0</v>
      </c>
      <c r="G51" s="39"/>
      <c r="H51" s="40">
        <f t="shared" si="0"/>
        <v>0</v>
      </c>
      <c r="I51" s="46" t="s">
        <v>59</v>
      </c>
      <c r="J51" s="42">
        <f t="shared" si="1"/>
        <v>0</v>
      </c>
      <c r="K51" s="43"/>
      <c r="L51" s="43"/>
      <c r="M51" s="43"/>
      <c r="N51" s="44"/>
    </row>
    <row r="52" spans="1:14" ht="26.4">
      <c r="A52" s="47" t="s">
        <v>92</v>
      </c>
      <c r="B52" s="35" t="s">
        <v>93</v>
      </c>
      <c r="C52" s="36"/>
      <c r="D52" s="37"/>
      <c r="E52" s="37" t="s">
        <v>32</v>
      </c>
      <c r="F52" s="38">
        <v>0</v>
      </c>
      <c r="G52" s="39"/>
      <c r="H52" s="40">
        <f t="shared" si="0"/>
        <v>0</v>
      </c>
      <c r="I52" s="46" t="s">
        <v>46</v>
      </c>
      <c r="J52" s="42">
        <f t="shared" si="1"/>
        <v>0</v>
      </c>
      <c r="K52" s="43"/>
      <c r="L52" s="43"/>
      <c r="M52" s="43"/>
      <c r="N52" s="44"/>
    </row>
    <row r="53" spans="1:14">
      <c r="A53" s="34" t="s">
        <v>95</v>
      </c>
      <c r="B53" s="35" t="s">
        <v>96</v>
      </c>
      <c r="C53" s="36"/>
      <c r="D53" s="37"/>
      <c r="E53" s="37" t="s">
        <v>32</v>
      </c>
      <c r="F53" s="38">
        <v>0</v>
      </c>
      <c r="G53" s="39"/>
      <c r="H53" s="40">
        <f t="shared" si="0"/>
        <v>0</v>
      </c>
      <c r="I53" s="46" t="s">
        <v>46</v>
      </c>
      <c r="J53" s="42">
        <f t="shared" si="1"/>
        <v>0</v>
      </c>
      <c r="K53" s="43"/>
      <c r="L53" s="43"/>
      <c r="M53" s="43"/>
      <c r="N53" s="44"/>
    </row>
    <row r="54" spans="1:14">
      <c r="A54" s="34" t="s">
        <v>95</v>
      </c>
      <c r="B54" s="35" t="s">
        <v>97</v>
      </c>
      <c r="C54" s="36"/>
      <c r="D54" s="37"/>
      <c r="E54" s="37" t="s">
        <v>32</v>
      </c>
      <c r="F54" s="38">
        <v>0</v>
      </c>
      <c r="G54" s="39"/>
      <c r="H54" s="40">
        <f t="shared" si="0"/>
        <v>0</v>
      </c>
      <c r="I54" s="46" t="s">
        <v>46</v>
      </c>
      <c r="J54" s="42">
        <f t="shared" si="1"/>
        <v>0</v>
      </c>
      <c r="K54" s="43"/>
      <c r="L54" s="43"/>
      <c r="M54" s="43"/>
      <c r="N54" s="44"/>
    </row>
    <row r="55" spans="1:14" ht="55.2">
      <c r="A55" s="71" t="s">
        <v>98</v>
      </c>
      <c r="B55" s="97" t="s">
        <v>230</v>
      </c>
      <c r="C55" s="36"/>
      <c r="D55" s="37"/>
      <c r="E55" s="37" t="s">
        <v>32</v>
      </c>
      <c r="F55" s="38">
        <v>0</v>
      </c>
      <c r="G55" s="39"/>
      <c r="H55" s="40">
        <f t="shared" si="0"/>
        <v>0</v>
      </c>
      <c r="I55" s="46" t="s">
        <v>51</v>
      </c>
      <c r="J55" s="42">
        <f t="shared" si="1"/>
        <v>0</v>
      </c>
      <c r="K55" s="43"/>
      <c r="L55" s="43"/>
      <c r="M55" s="43"/>
      <c r="N55" s="44"/>
    </row>
    <row r="56" spans="1:14">
      <c r="A56" s="34" t="s">
        <v>99</v>
      </c>
      <c r="B56" s="35" t="s">
        <v>100</v>
      </c>
      <c r="C56" s="72"/>
      <c r="D56" s="37"/>
      <c r="E56" s="37" t="s">
        <v>32</v>
      </c>
      <c r="F56" s="38">
        <v>0</v>
      </c>
      <c r="G56" s="39"/>
      <c r="H56" s="40">
        <f t="shared" si="0"/>
        <v>0</v>
      </c>
      <c r="I56" s="46" t="s">
        <v>56</v>
      </c>
      <c r="J56" s="42">
        <f t="shared" si="1"/>
        <v>0</v>
      </c>
      <c r="K56" s="43"/>
      <c r="L56" s="43"/>
      <c r="M56" s="43"/>
      <c r="N56" s="44"/>
    </row>
    <row r="57" spans="1:14" ht="14.4">
      <c r="A57" s="21" t="s">
        <v>99</v>
      </c>
      <c r="B57" s="22" t="s">
        <v>101</v>
      </c>
      <c r="C57" s="36"/>
      <c r="D57" s="37"/>
      <c r="E57" s="37" t="s">
        <v>32</v>
      </c>
      <c r="F57" s="38">
        <v>0</v>
      </c>
      <c r="G57" s="39"/>
      <c r="H57" s="40">
        <f t="shared" si="0"/>
        <v>0</v>
      </c>
      <c r="I57" s="23" t="s">
        <v>88</v>
      </c>
      <c r="J57" s="42">
        <f t="shared" si="1"/>
        <v>0</v>
      </c>
      <c r="K57" s="43"/>
      <c r="L57" s="43"/>
      <c r="M57" s="43"/>
      <c r="N57" s="44"/>
    </row>
    <row r="58" spans="1:14" ht="14.4">
      <c r="A58" s="21" t="s">
        <v>99</v>
      </c>
      <c r="B58" s="22" t="s">
        <v>220</v>
      </c>
      <c r="C58" s="36"/>
      <c r="D58" s="37"/>
      <c r="E58" s="37" t="s">
        <v>32</v>
      </c>
      <c r="F58" s="38">
        <v>0</v>
      </c>
      <c r="G58" s="39"/>
      <c r="H58" s="40">
        <f t="shared" si="0"/>
        <v>0</v>
      </c>
      <c r="I58" s="23" t="s">
        <v>46</v>
      </c>
      <c r="J58" s="42">
        <f t="shared" si="1"/>
        <v>0</v>
      </c>
      <c r="K58" s="43"/>
      <c r="L58" s="43"/>
      <c r="M58" s="43"/>
      <c r="N58" s="44"/>
    </row>
    <row r="59" spans="1:14" ht="26.4">
      <c r="A59" s="34" t="s">
        <v>102</v>
      </c>
      <c r="B59" s="35" t="s">
        <v>170</v>
      </c>
      <c r="C59" s="36"/>
      <c r="D59" s="37"/>
      <c r="E59" s="37" t="s">
        <v>32</v>
      </c>
      <c r="F59" s="38">
        <v>0</v>
      </c>
      <c r="G59" s="39"/>
      <c r="H59" s="40">
        <f t="shared" si="0"/>
        <v>0</v>
      </c>
      <c r="I59" s="46" t="s">
        <v>94</v>
      </c>
      <c r="J59" s="42">
        <f t="shared" si="1"/>
        <v>0</v>
      </c>
      <c r="K59" s="43"/>
      <c r="L59" s="43"/>
      <c r="M59" s="43"/>
      <c r="N59" s="44"/>
    </row>
    <row r="60" spans="1:14" ht="26.4">
      <c r="A60" s="34" t="s">
        <v>103</v>
      </c>
      <c r="B60" s="35" t="s">
        <v>187</v>
      </c>
      <c r="C60" s="36"/>
      <c r="D60" s="37"/>
      <c r="E60" s="37" t="s">
        <v>32</v>
      </c>
      <c r="F60" s="38">
        <v>0</v>
      </c>
      <c r="G60" s="39"/>
      <c r="H60" s="40">
        <f t="shared" si="0"/>
        <v>0</v>
      </c>
      <c r="I60" s="46" t="s">
        <v>94</v>
      </c>
      <c r="J60" s="42">
        <f t="shared" si="1"/>
        <v>0</v>
      </c>
      <c r="K60" s="43"/>
      <c r="L60" s="43"/>
      <c r="M60" s="43"/>
      <c r="N60" s="44"/>
    </row>
    <row r="61" spans="1:14" ht="26.4">
      <c r="A61" s="34" t="s">
        <v>102</v>
      </c>
      <c r="B61" s="35" t="s">
        <v>104</v>
      </c>
      <c r="C61" s="36"/>
      <c r="D61" s="37"/>
      <c r="E61" s="37" t="s">
        <v>32</v>
      </c>
      <c r="F61" s="38">
        <v>0</v>
      </c>
      <c r="G61" s="39"/>
      <c r="H61" s="40">
        <f t="shared" si="0"/>
        <v>0</v>
      </c>
      <c r="I61" s="46" t="s">
        <v>51</v>
      </c>
      <c r="J61" s="42">
        <f t="shared" si="1"/>
        <v>0</v>
      </c>
      <c r="K61" s="43"/>
      <c r="L61" s="43"/>
      <c r="M61" s="43"/>
      <c r="N61" s="44"/>
    </row>
    <row r="62" spans="1:14" ht="26.4">
      <c r="A62" s="34" t="s">
        <v>103</v>
      </c>
      <c r="B62" s="35" t="s">
        <v>105</v>
      </c>
      <c r="C62" s="36"/>
      <c r="D62" s="37"/>
      <c r="E62" s="37" t="s">
        <v>32</v>
      </c>
      <c r="F62" s="38">
        <v>0</v>
      </c>
      <c r="G62" s="39"/>
      <c r="H62" s="40">
        <f t="shared" si="0"/>
        <v>0</v>
      </c>
      <c r="I62" s="46" t="s">
        <v>51</v>
      </c>
      <c r="J62" s="42">
        <f t="shared" si="1"/>
        <v>0</v>
      </c>
      <c r="K62" s="43"/>
      <c r="L62" s="43"/>
      <c r="M62" s="43"/>
      <c r="N62" s="44"/>
    </row>
    <row r="63" spans="1:14">
      <c r="A63" s="34" t="s">
        <v>106</v>
      </c>
      <c r="B63" s="35" t="s">
        <v>107</v>
      </c>
      <c r="C63" s="36"/>
      <c r="D63" s="37"/>
      <c r="E63" s="37" t="s">
        <v>32</v>
      </c>
      <c r="F63" s="38">
        <v>0</v>
      </c>
      <c r="G63" s="39"/>
      <c r="H63" s="40">
        <f t="shared" si="0"/>
        <v>0</v>
      </c>
      <c r="I63" s="46" t="s">
        <v>59</v>
      </c>
      <c r="J63" s="42">
        <f t="shared" si="1"/>
        <v>0</v>
      </c>
      <c r="K63" s="43"/>
      <c r="L63" s="43"/>
      <c r="M63" s="43"/>
      <c r="N63" s="44"/>
    </row>
    <row r="64" spans="1:14">
      <c r="A64" s="34" t="s">
        <v>106</v>
      </c>
      <c r="B64" s="35" t="s">
        <v>108</v>
      </c>
      <c r="C64" s="36"/>
      <c r="D64" s="37"/>
      <c r="E64" s="37" t="s">
        <v>32</v>
      </c>
      <c r="F64" s="38">
        <v>0</v>
      </c>
      <c r="G64" s="39"/>
      <c r="H64" s="40">
        <f t="shared" si="0"/>
        <v>0</v>
      </c>
      <c r="I64" s="46" t="s">
        <v>59</v>
      </c>
      <c r="J64" s="42">
        <f t="shared" si="1"/>
        <v>0</v>
      </c>
      <c r="K64" s="43"/>
      <c r="L64" s="43"/>
      <c r="M64" s="43"/>
      <c r="N64" s="44"/>
    </row>
    <row r="65" spans="1:14" ht="14.4">
      <c r="A65" s="34" t="s">
        <v>109</v>
      </c>
      <c r="B65" s="35" t="s">
        <v>221</v>
      </c>
      <c r="C65" s="36"/>
      <c r="D65" s="37"/>
      <c r="E65" s="37" t="s">
        <v>32</v>
      </c>
      <c r="F65" s="38">
        <v>0</v>
      </c>
      <c r="G65" s="39"/>
      <c r="H65" s="40">
        <f t="shared" si="0"/>
        <v>0</v>
      </c>
      <c r="I65" s="46" t="s">
        <v>91</v>
      </c>
      <c r="J65" s="42">
        <f t="shared" si="1"/>
        <v>0</v>
      </c>
      <c r="K65" s="43"/>
      <c r="L65" s="43"/>
      <c r="M65" s="43"/>
      <c r="N65" s="44"/>
    </row>
    <row r="66" spans="1:14" ht="32.25" customHeight="1">
      <c r="A66" s="47" t="s">
        <v>171</v>
      </c>
      <c r="B66" s="35" t="s">
        <v>110</v>
      </c>
      <c r="C66" s="36"/>
      <c r="D66" s="37"/>
      <c r="E66" s="37" t="s">
        <v>32</v>
      </c>
      <c r="F66" s="38">
        <v>0</v>
      </c>
      <c r="G66" s="39"/>
      <c r="H66" s="40">
        <f t="shared" si="0"/>
        <v>0</v>
      </c>
      <c r="I66" s="46" t="s">
        <v>91</v>
      </c>
      <c r="J66" s="42">
        <f t="shared" si="1"/>
        <v>0</v>
      </c>
      <c r="K66" s="43"/>
      <c r="L66" s="43"/>
      <c r="M66" s="43"/>
      <c r="N66" s="44"/>
    </row>
    <row r="67" spans="1:14" ht="14.4">
      <c r="A67" s="34" t="s">
        <v>111</v>
      </c>
      <c r="B67" s="35" t="s">
        <v>222</v>
      </c>
      <c r="C67" s="36"/>
      <c r="D67" s="37"/>
      <c r="E67" s="37" t="s">
        <v>32</v>
      </c>
      <c r="F67" s="38">
        <v>0</v>
      </c>
      <c r="G67" s="39"/>
      <c r="H67" s="40">
        <f t="shared" si="0"/>
        <v>0</v>
      </c>
      <c r="I67" s="46" t="s">
        <v>91</v>
      </c>
      <c r="J67" s="42">
        <f t="shared" si="1"/>
        <v>0</v>
      </c>
      <c r="K67" s="43"/>
      <c r="L67" s="43"/>
      <c r="M67" s="43"/>
      <c r="N67" s="44"/>
    </row>
    <row r="68" spans="1:14">
      <c r="A68" s="34" t="s">
        <v>112</v>
      </c>
      <c r="B68" s="35" t="s">
        <v>113</v>
      </c>
      <c r="C68" s="73"/>
      <c r="D68" s="37"/>
      <c r="E68" s="37" t="s">
        <v>32</v>
      </c>
      <c r="F68" s="38">
        <v>0</v>
      </c>
      <c r="G68" s="39"/>
      <c r="H68" s="40">
        <f t="shared" si="0"/>
        <v>0</v>
      </c>
      <c r="I68" s="46" t="s">
        <v>91</v>
      </c>
      <c r="J68" s="42">
        <f t="shared" si="1"/>
        <v>0</v>
      </c>
      <c r="K68" s="43"/>
      <c r="L68" s="43"/>
      <c r="M68" s="43"/>
      <c r="N68" s="44"/>
    </row>
    <row r="69" spans="1:14">
      <c r="A69" s="34" t="s">
        <v>114</v>
      </c>
      <c r="B69" s="74" t="s">
        <v>115</v>
      </c>
      <c r="C69" s="36"/>
      <c r="D69" s="37"/>
      <c r="E69" s="37" t="s">
        <v>32</v>
      </c>
      <c r="F69" s="38">
        <v>0</v>
      </c>
      <c r="G69" s="39"/>
      <c r="H69" s="40">
        <f t="shared" si="0"/>
        <v>0</v>
      </c>
      <c r="I69" s="46" t="s">
        <v>73</v>
      </c>
      <c r="J69" s="42">
        <f t="shared" si="1"/>
        <v>0</v>
      </c>
      <c r="K69" s="43"/>
      <c r="L69" s="43"/>
      <c r="M69" s="43"/>
      <c r="N69" s="44"/>
    </row>
    <row r="70" spans="1:14" ht="201.6">
      <c r="A70" s="34" t="s">
        <v>116</v>
      </c>
      <c r="B70" s="35" t="s">
        <v>223</v>
      </c>
      <c r="C70" s="36"/>
      <c r="D70" s="37"/>
      <c r="E70" s="37" t="s">
        <v>32</v>
      </c>
      <c r="F70" s="38">
        <v>0</v>
      </c>
      <c r="G70" s="39"/>
      <c r="H70" s="40">
        <f t="shared" si="0"/>
        <v>0</v>
      </c>
      <c r="I70" s="46" t="s">
        <v>59</v>
      </c>
      <c r="J70" s="42">
        <f t="shared" si="1"/>
        <v>0</v>
      </c>
      <c r="K70" s="43"/>
      <c r="L70" s="43"/>
      <c r="M70" s="43"/>
      <c r="N70" s="44"/>
    </row>
    <row r="71" spans="1:14" ht="201.6">
      <c r="A71" s="34" t="s">
        <v>117</v>
      </c>
      <c r="B71" s="35" t="s">
        <v>224</v>
      </c>
      <c r="C71" s="36"/>
      <c r="D71" s="37"/>
      <c r="E71" s="37" t="s">
        <v>32</v>
      </c>
      <c r="F71" s="38">
        <v>0</v>
      </c>
      <c r="G71" s="39"/>
      <c r="H71" s="40">
        <f t="shared" si="0"/>
        <v>0</v>
      </c>
      <c r="I71" s="46" t="s">
        <v>59</v>
      </c>
      <c r="J71" s="42">
        <f t="shared" si="1"/>
        <v>0</v>
      </c>
      <c r="K71" s="43"/>
      <c r="L71" s="43"/>
      <c r="M71" s="43"/>
      <c r="N71" s="44"/>
    </row>
    <row r="72" spans="1:14" ht="14.4">
      <c r="A72" s="21" t="s">
        <v>118</v>
      </c>
      <c r="B72" s="22" t="s">
        <v>119</v>
      </c>
      <c r="C72" s="36"/>
      <c r="D72" s="37"/>
      <c r="E72" s="37" t="s">
        <v>32</v>
      </c>
      <c r="F72" s="38">
        <v>0</v>
      </c>
      <c r="G72" s="39"/>
      <c r="H72" s="40">
        <f t="shared" si="0"/>
        <v>0</v>
      </c>
      <c r="I72" s="23" t="s">
        <v>94</v>
      </c>
      <c r="J72" s="42">
        <f t="shared" si="1"/>
        <v>0</v>
      </c>
      <c r="K72" s="43"/>
      <c r="L72" s="43"/>
      <c r="M72" s="43"/>
      <c r="N72" s="44"/>
    </row>
    <row r="73" spans="1:14" ht="14.4">
      <c r="A73" s="21" t="s">
        <v>118</v>
      </c>
      <c r="B73" s="22" t="s">
        <v>120</v>
      </c>
      <c r="C73" s="36"/>
      <c r="D73" s="37"/>
      <c r="E73" s="37" t="s">
        <v>32</v>
      </c>
      <c r="F73" s="38">
        <v>0</v>
      </c>
      <c r="G73" s="39"/>
      <c r="H73" s="40">
        <f t="shared" si="0"/>
        <v>0</v>
      </c>
      <c r="I73" s="23" t="s">
        <v>59</v>
      </c>
      <c r="J73" s="42">
        <f t="shared" si="1"/>
        <v>0</v>
      </c>
      <c r="K73" s="43"/>
      <c r="L73" s="43"/>
      <c r="M73" s="43"/>
      <c r="N73" s="44"/>
    </row>
    <row r="74" spans="1:14">
      <c r="A74" s="34" t="s">
        <v>121</v>
      </c>
      <c r="B74" s="35" t="s">
        <v>122</v>
      </c>
      <c r="C74" s="36"/>
      <c r="D74" s="37"/>
      <c r="E74" s="37" t="s">
        <v>32</v>
      </c>
      <c r="F74" s="38">
        <v>0</v>
      </c>
      <c r="G74" s="39"/>
      <c r="H74" s="40">
        <f t="shared" si="0"/>
        <v>0</v>
      </c>
      <c r="I74" s="46" t="s">
        <v>46</v>
      </c>
      <c r="J74" s="42">
        <f t="shared" si="1"/>
        <v>0</v>
      </c>
      <c r="K74" s="43"/>
      <c r="L74" s="43"/>
      <c r="M74" s="43"/>
      <c r="N74" s="44"/>
    </row>
    <row r="75" spans="1:14" ht="14.4">
      <c r="A75" s="21" t="s">
        <v>123</v>
      </c>
      <c r="B75" s="22" t="s">
        <v>124</v>
      </c>
      <c r="C75" s="36"/>
      <c r="D75" s="37"/>
      <c r="E75" s="37" t="s">
        <v>32</v>
      </c>
      <c r="F75" s="38">
        <v>0</v>
      </c>
      <c r="G75" s="39"/>
      <c r="H75" s="40">
        <f t="shared" si="0"/>
        <v>0</v>
      </c>
      <c r="I75" s="23" t="s">
        <v>46</v>
      </c>
      <c r="J75" s="42">
        <f t="shared" si="1"/>
        <v>0</v>
      </c>
      <c r="K75" s="43"/>
      <c r="L75" s="43"/>
      <c r="M75" s="43"/>
      <c r="N75" s="44"/>
    </row>
    <row r="76" spans="1:14" ht="14.4">
      <c r="A76" s="21" t="s">
        <v>125</v>
      </c>
      <c r="B76" s="22" t="s">
        <v>124</v>
      </c>
      <c r="C76" s="36"/>
      <c r="D76" s="37"/>
      <c r="E76" s="37" t="s">
        <v>32</v>
      </c>
      <c r="F76" s="38">
        <v>0</v>
      </c>
      <c r="G76" s="39"/>
      <c r="H76" s="40">
        <f t="shared" si="0"/>
        <v>0</v>
      </c>
      <c r="I76" s="23" t="s">
        <v>46</v>
      </c>
      <c r="J76" s="42">
        <f t="shared" si="1"/>
        <v>0</v>
      </c>
      <c r="K76" s="43"/>
      <c r="L76" s="43"/>
      <c r="M76" s="43"/>
      <c r="N76" s="44"/>
    </row>
    <row r="77" spans="1:14" ht="14.4">
      <c r="A77" s="21" t="s">
        <v>126</v>
      </c>
      <c r="B77" s="22"/>
      <c r="C77" s="36"/>
      <c r="D77" s="37"/>
      <c r="E77" s="37" t="s">
        <v>32</v>
      </c>
      <c r="F77" s="38">
        <v>0</v>
      </c>
      <c r="G77" s="39"/>
      <c r="H77" s="40">
        <f t="shared" ref="H77:H112" si="7">F77-(F77*G77)</f>
        <v>0</v>
      </c>
      <c r="I77" s="24" t="s">
        <v>46</v>
      </c>
      <c r="J77" s="42">
        <f t="shared" si="1"/>
        <v>0</v>
      </c>
      <c r="K77" s="43"/>
      <c r="L77" s="43"/>
      <c r="M77" s="43"/>
      <c r="N77" s="44"/>
    </row>
    <row r="78" spans="1:14">
      <c r="A78" s="34" t="s">
        <v>127</v>
      </c>
      <c r="B78" s="35" t="s">
        <v>172</v>
      </c>
      <c r="C78" s="36"/>
      <c r="D78" s="37"/>
      <c r="E78" s="37" t="s">
        <v>32</v>
      </c>
      <c r="F78" s="38">
        <v>0</v>
      </c>
      <c r="G78" s="39"/>
      <c r="H78" s="40">
        <f t="shared" si="7"/>
        <v>0</v>
      </c>
      <c r="I78" s="46" t="s">
        <v>46</v>
      </c>
      <c r="J78" s="42">
        <f t="shared" ref="J78:J112" si="8">I78*H78</f>
        <v>0</v>
      </c>
      <c r="K78" s="43"/>
      <c r="L78" s="43"/>
      <c r="M78" s="43"/>
      <c r="N78" s="44"/>
    </row>
    <row r="79" spans="1:14" ht="33" customHeight="1">
      <c r="A79" s="34" t="s">
        <v>173</v>
      </c>
      <c r="B79" s="35" t="s">
        <v>225</v>
      </c>
      <c r="C79" s="36" t="s">
        <v>174</v>
      </c>
      <c r="D79" s="37" t="s">
        <v>229</v>
      </c>
      <c r="E79" s="37" t="s">
        <v>32</v>
      </c>
      <c r="F79" s="38">
        <v>0</v>
      </c>
      <c r="G79" s="39"/>
      <c r="H79" s="40">
        <f t="shared" si="7"/>
        <v>0</v>
      </c>
      <c r="I79" s="46" t="s">
        <v>91</v>
      </c>
      <c r="J79" s="42">
        <f t="shared" si="8"/>
        <v>0</v>
      </c>
      <c r="K79" s="43"/>
      <c r="L79" s="43"/>
      <c r="M79" s="43"/>
      <c r="N79" s="44"/>
    </row>
    <row r="80" spans="1:14" ht="17.25" customHeight="1">
      <c r="A80" s="34" t="s">
        <v>188</v>
      </c>
      <c r="B80" s="35" t="s">
        <v>189</v>
      </c>
      <c r="C80" s="36" t="s">
        <v>174</v>
      </c>
      <c r="D80" s="37" t="s">
        <v>229</v>
      </c>
      <c r="E80" s="37" t="s">
        <v>32</v>
      </c>
      <c r="F80" s="38">
        <v>0</v>
      </c>
      <c r="G80" s="39"/>
      <c r="H80" s="40">
        <f t="shared" ref="H80" si="9">F80-(F80*G80)</f>
        <v>0</v>
      </c>
      <c r="I80" s="46" t="s">
        <v>91</v>
      </c>
      <c r="J80" s="42">
        <f t="shared" si="8"/>
        <v>0</v>
      </c>
      <c r="K80" s="43"/>
      <c r="L80" s="43"/>
      <c r="M80" s="43"/>
      <c r="N80" s="44"/>
    </row>
    <row r="81" spans="1:14" ht="17.25" customHeight="1">
      <c r="A81" s="34" t="s">
        <v>188</v>
      </c>
      <c r="B81" s="35" t="s">
        <v>190</v>
      </c>
      <c r="C81" s="36" t="s">
        <v>174</v>
      </c>
      <c r="D81" s="37" t="s">
        <v>229</v>
      </c>
      <c r="E81" s="37" t="s">
        <v>32</v>
      </c>
      <c r="F81" s="38">
        <v>0</v>
      </c>
      <c r="G81" s="39"/>
      <c r="H81" s="40">
        <f t="shared" ref="H81" si="10">F81-(F81*G81)</f>
        <v>0</v>
      </c>
      <c r="I81" s="46" t="s">
        <v>91</v>
      </c>
      <c r="J81" s="42">
        <f t="shared" ref="J81:J85" si="11">I81*H81</f>
        <v>0</v>
      </c>
      <c r="K81" s="43"/>
      <c r="L81" s="43"/>
      <c r="M81" s="43"/>
      <c r="N81" s="44"/>
    </row>
    <row r="82" spans="1:14" ht="17.25" customHeight="1">
      <c r="A82" s="34" t="s">
        <v>191</v>
      </c>
      <c r="B82" s="35" t="s">
        <v>192</v>
      </c>
      <c r="C82" s="36" t="s">
        <v>174</v>
      </c>
      <c r="D82" s="37" t="s">
        <v>229</v>
      </c>
      <c r="E82" s="37" t="s">
        <v>32</v>
      </c>
      <c r="F82" s="38">
        <v>0</v>
      </c>
      <c r="G82" s="39"/>
      <c r="H82" s="40">
        <f t="shared" ref="H82" si="12">F82-(F82*G82)</f>
        <v>0</v>
      </c>
      <c r="I82" s="46" t="s">
        <v>73</v>
      </c>
      <c r="J82" s="42">
        <f t="shared" si="11"/>
        <v>0</v>
      </c>
      <c r="K82" s="43"/>
      <c r="L82" s="43"/>
      <c r="M82" s="43"/>
      <c r="N82" s="44"/>
    </row>
    <row r="83" spans="1:14" ht="17.25" customHeight="1">
      <c r="A83" s="34" t="s">
        <v>193</v>
      </c>
      <c r="B83" s="35" t="s">
        <v>194</v>
      </c>
      <c r="C83" s="36" t="s">
        <v>174</v>
      </c>
      <c r="D83" s="37" t="s">
        <v>229</v>
      </c>
      <c r="E83" s="37" t="s">
        <v>32</v>
      </c>
      <c r="F83" s="38">
        <v>0</v>
      </c>
      <c r="G83" s="39"/>
      <c r="H83" s="40">
        <f t="shared" ref="H83" si="13">F83-(F83*G83)</f>
        <v>0</v>
      </c>
      <c r="I83" s="46" t="s">
        <v>59</v>
      </c>
      <c r="J83" s="42">
        <f t="shared" si="11"/>
        <v>0</v>
      </c>
      <c r="K83" s="43"/>
      <c r="L83" s="43"/>
      <c r="M83" s="43"/>
      <c r="N83" s="44"/>
    </row>
    <row r="84" spans="1:14">
      <c r="A84" s="34" t="s">
        <v>210</v>
      </c>
      <c r="B84" s="35" t="s">
        <v>211</v>
      </c>
      <c r="C84" s="36" t="s">
        <v>174</v>
      </c>
      <c r="D84" s="37" t="s">
        <v>229</v>
      </c>
      <c r="E84" s="37" t="s">
        <v>32</v>
      </c>
      <c r="F84" s="38">
        <v>0</v>
      </c>
      <c r="G84" s="39"/>
      <c r="H84" s="40">
        <f t="shared" ref="H84:H85" si="14">F84-(F84*G84)</f>
        <v>0</v>
      </c>
      <c r="I84" s="46" t="s">
        <v>91</v>
      </c>
      <c r="J84" s="42">
        <f t="shared" si="11"/>
        <v>0</v>
      </c>
      <c r="K84" s="43"/>
      <c r="L84" s="43"/>
      <c r="M84" s="43"/>
      <c r="N84" s="44"/>
    </row>
    <row r="85" spans="1:14">
      <c r="A85" s="34" t="s">
        <v>208</v>
      </c>
      <c r="B85" s="35" t="s">
        <v>209</v>
      </c>
      <c r="C85" s="36" t="s">
        <v>207</v>
      </c>
      <c r="D85" s="37" t="s">
        <v>229</v>
      </c>
      <c r="E85" s="37" t="s">
        <v>32</v>
      </c>
      <c r="F85" s="38">
        <v>0</v>
      </c>
      <c r="G85" s="39"/>
      <c r="H85" s="40">
        <f t="shared" si="14"/>
        <v>0</v>
      </c>
      <c r="I85" s="46" t="s">
        <v>88</v>
      </c>
      <c r="J85" s="42">
        <f t="shared" si="11"/>
        <v>0</v>
      </c>
      <c r="K85" s="43"/>
      <c r="L85" s="43"/>
      <c r="M85" s="43"/>
      <c r="N85" s="44"/>
    </row>
    <row r="86" spans="1:14">
      <c r="A86" s="34" t="s">
        <v>128</v>
      </c>
      <c r="B86" s="35" t="s">
        <v>129</v>
      </c>
      <c r="C86" s="36"/>
      <c r="D86" s="37"/>
      <c r="E86" s="37" t="s">
        <v>32</v>
      </c>
      <c r="F86" s="38">
        <v>0</v>
      </c>
      <c r="G86" s="39"/>
      <c r="H86" s="40">
        <f t="shared" ref="H86" si="15">F86-(F86*G86)</f>
        <v>0</v>
      </c>
      <c r="I86" s="46" t="s">
        <v>91</v>
      </c>
      <c r="J86" s="42">
        <f t="shared" ref="J86" si="16">I86*H86</f>
        <v>0</v>
      </c>
      <c r="K86" s="43"/>
      <c r="L86" s="43"/>
      <c r="M86" s="43"/>
      <c r="N86" s="44"/>
    </row>
    <row r="87" spans="1:14" ht="26.4">
      <c r="A87" s="34" t="s">
        <v>130</v>
      </c>
      <c r="B87" s="35" t="s">
        <v>131</v>
      </c>
      <c r="C87" s="36"/>
      <c r="D87" s="37"/>
      <c r="E87" s="37" t="s">
        <v>32</v>
      </c>
      <c r="F87" s="38">
        <v>0</v>
      </c>
      <c r="G87" s="39"/>
      <c r="H87" s="40">
        <f t="shared" si="7"/>
        <v>0</v>
      </c>
      <c r="I87" s="46" t="s">
        <v>73</v>
      </c>
      <c r="J87" s="42">
        <f t="shared" si="8"/>
        <v>0</v>
      </c>
      <c r="K87" s="43"/>
      <c r="L87" s="43"/>
      <c r="M87" s="43"/>
      <c r="N87" s="44"/>
    </row>
    <row r="88" spans="1:14" ht="57.6">
      <c r="A88" s="47" t="s">
        <v>132</v>
      </c>
      <c r="B88" s="35" t="s">
        <v>226</v>
      </c>
      <c r="C88" s="36"/>
      <c r="D88" s="37"/>
      <c r="E88" s="37" t="s">
        <v>32</v>
      </c>
      <c r="F88" s="38">
        <v>0</v>
      </c>
      <c r="G88" s="39"/>
      <c r="H88" s="40">
        <f t="shared" si="7"/>
        <v>0</v>
      </c>
      <c r="I88" s="46" t="s">
        <v>175</v>
      </c>
      <c r="J88" s="42">
        <f t="shared" si="8"/>
        <v>0</v>
      </c>
      <c r="K88" s="43"/>
      <c r="L88" s="43"/>
      <c r="M88" s="43"/>
      <c r="N88" s="44"/>
    </row>
    <row r="89" spans="1:14" ht="26.4">
      <c r="A89" s="34" t="s">
        <v>133</v>
      </c>
      <c r="B89" s="35" t="s">
        <v>134</v>
      </c>
      <c r="C89" s="36"/>
      <c r="D89" s="37"/>
      <c r="E89" s="37" t="s">
        <v>32</v>
      </c>
      <c r="F89" s="38">
        <v>0</v>
      </c>
      <c r="G89" s="39"/>
      <c r="H89" s="40">
        <f t="shared" si="7"/>
        <v>0</v>
      </c>
      <c r="I89" s="46" t="s">
        <v>51</v>
      </c>
      <c r="J89" s="42">
        <f t="shared" si="8"/>
        <v>0</v>
      </c>
      <c r="K89" s="43"/>
      <c r="L89" s="43"/>
      <c r="M89" s="43"/>
      <c r="N89" s="44"/>
    </row>
    <row r="90" spans="1:14">
      <c r="A90" s="34" t="s">
        <v>135</v>
      </c>
      <c r="B90" s="35" t="s">
        <v>136</v>
      </c>
      <c r="C90" s="36"/>
      <c r="D90" s="37"/>
      <c r="E90" s="37" t="s">
        <v>32</v>
      </c>
      <c r="F90" s="38">
        <v>0</v>
      </c>
      <c r="G90" s="39"/>
      <c r="H90" s="40">
        <f t="shared" si="7"/>
        <v>0</v>
      </c>
      <c r="I90" s="46" t="s">
        <v>51</v>
      </c>
      <c r="J90" s="42">
        <f t="shared" si="8"/>
        <v>0</v>
      </c>
      <c r="K90" s="43"/>
      <c r="L90" s="43"/>
      <c r="M90" s="43"/>
      <c r="N90" s="44"/>
    </row>
    <row r="91" spans="1:14" ht="26.4">
      <c r="A91" s="71" t="s">
        <v>137</v>
      </c>
      <c r="B91" s="35" t="s">
        <v>138</v>
      </c>
      <c r="C91" s="36" t="s">
        <v>176</v>
      </c>
      <c r="D91" s="37"/>
      <c r="E91" s="37" t="s">
        <v>32</v>
      </c>
      <c r="F91" s="38">
        <v>0</v>
      </c>
      <c r="G91" s="39"/>
      <c r="H91" s="40">
        <f t="shared" si="7"/>
        <v>0</v>
      </c>
      <c r="I91" s="46" t="s">
        <v>91</v>
      </c>
      <c r="J91" s="42">
        <f t="shared" si="8"/>
        <v>0</v>
      </c>
      <c r="K91" s="43"/>
      <c r="L91" s="43"/>
      <c r="M91" s="43"/>
      <c r="N91" s="44"/>
    </row>
    <row r="92" spans="1:14" ht="26.4">
      <c r="A92" s="34" t="s">
        <v>139</v>
      </c>
      <c r="B92" s="35" t="s">
        <v>140</v>
      </c>
      <c r="C92" s="36" t="s">
        <v>141</v>
      </c>
      <c r="D92" s="37" t="s">
        <v>44</v>
      </c>
      <c r="E92" s="37" t="s">
        <v>53</v>
      </c>
      <c r="F92" s="38">
        <v>0</v>
      </c>
      <c r="G92" s="39"/>
      <c r="H92" s="40">
        <f t="shared" si="7"/>
        <v>0</v>
      </c>
      <c r="I92" s="46" t="s">
        <v>91</v>
      </c>
      <c r="J92" s="42">
        <f t="shared" si="8"/>
        <v>0</v>
      </c>
      <c r="K92" s="43"/>
      <c r="L92" s="43"/>
      <c r="M92" s="43"/>
      <c r="N92" s="44"/>
    </row>
    <row r="93" spans="1:14">
      <c r="A93" s="34" t="s">
        <v>142</v>
      </c>
      <c r="B93" s="35" t="s">
        <v>143</v>
      </c>
      <c r="C93" s="36"/>
      <c r="D93" s="37"/>
      <c r="E93" s="37" t="s">
        <v>32</v>
      </c>
      <c r="F93" s="38">
        <v>0</v>
      </c>
      <c r="G93" s="39"/>
      <c r="H93" s="40">
        <f t="shared" si="7"/>
        <v>0</v>
      </c>
      <c r="I93" s="46" t="s">
        <v>59</v>
      </c>
      <c r="J93" s="42">
        <f t="shared" si="8"/>
        <v>0</v>
      </c>
      <c r="K93" s="43"/>
      <c r="L93" s="43"/>
      <c r="M93" s="43"/>
      <c r="N93" s="44"/>
    </row>
    <row r="94" spans="1:14">
      <c r="A94" s="34" t="s">
        <v>144</v>
      </c>
      <c r="B94" s="35" t="s">
        <v>178</v>
      </c>
      <c r="C94" s="36" t="s">
        <v>177</v>
      </c>
      <c r="D94" s="37"/>
      <c r="E94" s="37" t="s">
        <v>32</v>
      </c>
      <c r="F94" s="38">
        <v>0</v>
      </c>
      <c r="G94" s="39"/>
      <c r="H94" s="40">
        <f t="shared" si="7"/>
        <v>0</v>
      </c>
      <c r="I94" s="46" t="s">
        <v>91</v>
      </c>
      <c r="J94" s="42">
        <f t="shared" si="8"/>
        <v>0</v>
      </c>
      <c r="K94" s="43"/>
      <c r="L94" s="43"/>
      <c r="M94" s="43"/>
      <c r="N94" s="44"/>
    </row>
    <row r="95" spans="1:14" ht="57.6">
      <c r="A95" s="34" t="s">
        <v>145</v>
      </c>
      <c r="B95" s="35" t="s">
        <v>227</v>
      </c>
      <c r="C95" s="36"/>
      <c r="D95" s="37"/>
      <c r="E95" s="37" t="s">
        <v>32</v>
      </c>
      <c r="F95" s="38">
        <v>0</v>
      </c>
      <c r="G95" s="39"/>
      <c r="H95" s="40">
        <f t="shared" si="7"/>
        <v>0</v>
      </c>
      <c r="I95" s="46" t="s">
        <v>73</v>
      </c>
      <c r="J95" s="42">
        <f t="shared" si="8"/>
        <v>0</v>
      </c>
      <c r="K95" s="43"/>
      <c r="L95" s="43"/>
      <c r="M95" s="43"/>
      <c r="N95" s="44"/>
    </row>
    <row r="96" spans="1:14">
      <c r="A96" s="34" t="s">
        <v>146</v>
      </c>
      <c r="B96" s="35" t="s">
        <v>147</v>
      </c>
      <c r="C96" s="36"/>
      <c r="D96" s="37"/>
      <c r="E96" s="37" t="s">
        <v>32</v>
      </c>
      <c r="F96" s="38">
        <v>0</v>
      </c>
      <c r="G96" s="39"/>
      <c r="H96" s="40">
        <f t="shared" si="7"/>
        <v>0</v>
      </c>
      <c r="I96" s="46" t="s">
        <v>73</v>
      </c>
      <c r="J96" s="42">
        <f t="shared" si="8"/>
        <v>0</v>
      </c>
      <c r="K96" s="43"/>
      <c r="L96" s="43"/>
      <c r="M96" s="43"/>
      <c r="N96" s="44"/>
    </row>
    <row r="97" spans="1:14">
      <c r="A97" s="34" t="s">
        <v>200</v>
      </c>
      <c r="B97" s="35" t="s">
        <v>201</v>
      </c>
      <c r="C97" s="36"/>
      <c r="D97" s="37"/>
      <c r="E97" s="37" t="s">
        <v>202</v>
      </c>
      <c r="F97" s="38">
        <v>0</v>
      </c>
      <c r="G97" s="39"/>
      <c r="H97" s="40">
        <f t="shared" ref="H97" si="17">F97-(F97*G97)</f>
        <v>0</v>
      </c>
      <c r="I97" s="46" t="s">
        <v>91</v>
      </c>
      <c r="J97" s="42">
        <f t="shared" si="8"/>
        <v>0</v>
      </c>
      <c r="K97" s="43"/>
      <c r="L97" s="43"/>
      <c r="M97" s="43"/>
      <c r="N97" s="44"/>
    </row>
    <row r="98" spans="1:14">
      <c r="A98" s="34" t="s">
        <v>148</v>
      </c>
      <c r="B98" s="35" t="s">
        <v>149</v>
      </c>
      <c r="C98" s="36"/>
      <c r="D98" s="37"/>
      <c r="E98" s="37" t="s">
        <v>32</v>
      </c>
      <c r="F98" s="38">
        <v>0</v>
      </c>
      <c r="G98" s="39"/>
      <c r="H98" s="40">
        <f t="shared" si="7"/>
        <v>0</v>
      </c>
      <c r="I98" s="46" t="s">
        <v>59</v>
      </c>
      <c r="J98" s="42">
        <f t="shared" si="8"/>
        <v>0</v>
      </c>
      <c r="K98" s="43"/>
      <c r="L98" s="43"/>
      <c r="M98" s="43"/>
      <c r="N98" s="44"/>
    </row>
    <row r="99" spans="1:14">
      <c r="A99" s="34" t="s">
        <v>150</v>
      </c>
      <c r="B99" s="35" t="s">
        <v>151</v>
      </c>
      <c r="C99" s="36"/>
      <c r="D99" s="37"/>
      <c r="E99" s="37" t="s">
        <v>32</v>
      </c>
      <c r="F99" s="38">
        <v>0</v>
      </c>
      <c r="G99" s="39"/>
      <c r="H99" s="40">
        <f t="shared" si="7"/>
        <v>0</v>
      </c>
      <c r="I99" s="46" t="s">
        <v>94</v>
      </c>
      <c r="J99" s="42">
        <f t="shared" si="8"/>
        <v>0</v>
      </c>
      <c r="K99" s="43"/>
      <c r="L99" s="43"/>
      <c r="M99" s="43"/>
      <c r="N99" s="44"/>
    </row>
    <row r="100" spans="1:14">
      <c r="A100" s="34" t="s">
        <v>152</v>
      </c>
      <c r="B100" s="35" t="s">
        <v>153</v>
      </c>
      <c r="C100" s="36"/>
      <c r="D100" s="37"/>
      <c r="E100" s="37" t="s">
        <v>32</v>
      </c>
      <c r="F100" s="38">
        <v>0</v>
      </c>
      <c r="G100" s="39"/>
      <c r="H100" s="40">
        <f t="shared" si="7"/>
        <v>0</v>
      </c>
      <c r="I100" s="46" t="s">
        <v>36</v>
      </c>
      <c r="J100" s="42">
        <f t="shared" si="8"/>
        <v>0</v>
      </c>
      <c r="K100" s="43"/>
      <c r="L100" s="43"/>
      <c r="M100" s="43"/>
      <c r="N100" s="44"/>
    </row>
    <row r="101" spans="1:14">
      <c r="A101" s="34" t="s">
        <v>154</v>
      </c>
      <c r="B101" s="35" t="s">
        <v>155</v>
      </c>
      <c r="C101" s="36"/>
      <c r="D101" s="37"/>
      <c r="E101" s="37" t="s">
        <v>32</v>
      </c>
      <c r="F101" s="38">
        <v>0</v>
      </c>
      <c r="G101" s="39"/>
      <c r="H101" s="40">
        <f t="shared" si="7"/>
        <v>0</v>
      </c>
      <c r="I101" s="75" t="s">
        <v>36</v>
      </c>
      <c r="J101" s="42">
        <f t="shared" si="8"/>
        <v>0</v>
      </c>
      <c r="K101" s="43"/>
      <c r="L101" s="43"/>
      <c r="M101" s="43"/>
      <c r="N101" s="44"/>
    </row>
    <row r="102" spans="1:14">
      <c r="A102" s="34" t="s">
        <v>203</v>
      </c>
      <c r="B102" s="35" t="s">
        <v>204</v>
      </c>
      <c r="C102" s="36"/>
      <c r="D102" s="37"/>
      <c r="E102" s="37" t="s">
        <v>32</v>
      </c>
      <c r="F102" s="38">
        <v>0</v>
      </c>
      <c r="G102" s="39"/>
      <c r="H102" s="40">
        <f t="shared" ref="H102:H103" si="18">F102-(F102*G102)</f>
        <v>0</v>
      </c>
      <c r="I102" s="46" t="s">
        <v>91</v>
      </c>
      <c r="J102" s="42">
        <f t="shared" si="8"/>
        <v>0</v>
      </c>
      <c r="K102" s="43"/>
      <c r="L102" s="43"/>
      <c r="M102" s="43"/>
      <c r="N102" s="44"/>
    </row>
    <row r="103" spans="1:14">
      <c r="A103" s="34" t="s">
        <v>205</v>
      </c>
      <c r="B103" s="35" t="s">
        <v>206</v>
      </c>
      <c r="C103" s="36"/>
      <c r="D103" s="37"/>
      <c r="E103" s="37" t="s">
        <v>32</v>
      </c>
      <c r="F103" s="38">
        <v>0</v>
      </c>
      <c r="G103" s="39"/>
      <c r="H103" s="40">
        <f t="shared" si="18"/>
        <v>0</v>
      </c>
      <c r="I103" s="46" t="s">
        <v>36</v>
      </c>
      <c r="J103" s="42">
        <f t="shared" si="8"/>
        <v>0</v>
      </c>
      <c r="K103" s="43"/>
      <c r="L103" s="43"/>
      <c r="M103" s="43"/>
      <c r="N103" s="44"/>
    </row>
    <row r="104" spans="1:14">
      <c r="A104" s="34" t="s">
        <v>195</v>
      </c>
      <c r="B104" s="35" t="s">
        <v>197</v>
      </c>
      <c r="C104" s="36" t="s">
        <v>198</v>
      </c>
      <c r="D104" s="37"/>
      <c r="E104" s="37" t="s">
        <v>32</v>
      </c>
      <c r="F104" s="38">
        <v>0</v>
      </c>
      <c r="G104" s="39"/>
      <c r="H104" s="40">
        <f t="shared" ref="H104:H105" si="19">F104-(F104*G104)</f>
        <v>0</v>
      </c>
      <c r="I104" s="46" t="s">
        <v>91</v>
      </c>
      <c r="J104" s="42">
        <f t="shared" si="8"/>
        <v>0</v>
      </c>
      <c r="K104" s="43"/>
      <c r="L104" s="43"/>
      <c r="M104" s="43"/>
      <c r="N104" s="44"/>
    </row>
    <row r="105" spans="1:14">
      <c r="A105" s="34" t="s">
        <v>196</v>
      </c>
      <c r="B105" s="35" t="s">
        <v>199</v>
      </c>
      <c r="C105" s="36" t="s">
        <v>198</v>
      </c>
      <c r="D105" s="37"/>
      <c r="E105" s="37" t="s">
        <v>32</v>
      </c>
      <c r="F105" s="38">
        <v>0</v>
      </c>
      <c r="G105" s="39"/>
      <c r="H105" s="40">
        <f t="shared" si="19"/>
        <v>0</v>
      </c>
      <c r="I105" s="46" t="s">
        <v>51</v>
      </c>
      <c r="J105" s="42">
        <f t="shared" si="8"/>
        <v>0</v>
      </c>
      <c r="K105" s="43"/>
      <c r="L105" s="43"/>
      <c r="M105" s="43"/>
      <c r="N105" s="44"/>
    </row>
    <row r="106" spans="1:14" ht="43.2">
      <c r="A106" s="76" t="s">
        <v>156</v>
      </c>
      <c r="B106" s="22" t="s">
        <v>157</v>
      </c>
      <c r="C106" s="77" t="s">
        <v>158</v>
      </c>
      <c r="D106" s="63" t="s">
        <v>44</v>
      </c>
      <c r="E106" s="63" t="s">
        <v>32</v>
      </c>
      <c r="F106" s="78">
        <v>0</v>
      </c>
      <c r="G106" s="79"/>
      <c r="H106" s="80">
        <f t="shared" si="7"/>
        <v>0</v>
      </c>
      <c r="I106" s="23" t="s">
        <v>94</v>
      </c>
      <c r="J106" s="81">
        <f t="shared" si="8"/>
        <v>0</v>
      </c>
      <c r="K106" s="43"/>
      <c r="L106" s="43"/>
      <c r="M106" s="43"/>
      <c r="N106" s="44"/>
    </row>
    <row r="107" spans="1:14" ht="43.2">
      <c r="A107" s="76" t="s">
        <v>156</v>
      </c>
      <c r="B107" s="22" t="s">
        <v>159</v>
      </c>
      <c r="C107" s="77" t="s">
        <v>158</v>
      </c>
      <c r="D107" s="63" t="s">
        <v>44</v>
      </c>
      <c r="E107" s="63" t="s">
        <v>32</v>
      </c>
      <c r="F107" s="78">
        <v>0</v>
      </c>
      <c r="G107" s="79"/>
      <c r="H107" s="80">
        <f t="shared" si="7"/>
        <v>0</v>
      </c>
      <c r="I107" s="23" t="s">
        <v>33</v>
      </c>
      <c r="J107" s="81">
        <f t="shared" si="8"/>
        <v>0</v>
      </c>
      <c r="K107" s="43"/>
      <c r="L107" s="43"/>
      <c r="M107" s="43"/>
      <c r="N107" s="44"/>
    </row>
    <row r="108" spans="1:14" ht="43.2">
      <c r="A108" s="76" t="s">
        <v>156</v>
      </c>
      <c r="B108" s="22" t="s">
        <v>160</v>
      </c>
      <c r="C108" s="77" t="s">
        <v>158</v>
      </c>
      <c r="D108" s="63" t="s">
        <v>44</v>
      </c>
      <c r="E108" s="63" t="s">
        <v>32</v>
      </c>
      <c r="F108" s="78">
        <v>0</v>
      </c>
      <c r="G108" s="79"/>
      <c r="H108" s="80">
        <f t="shared" si="7"/>
        <v>0</v>
      </c>
      <c r="I108" s="23" t="s">
        <v>91</v>
      </c>
      <c r="J108" s="81">
        <f t="shared" si="8"/>
        <v>0</v>
      </c>
      <c r="K108" s="43"/>
      <c r="L108" s="43"/>
      <c r="M108" s="43"/>
      <c r="N108" s="44"/>
    </row>
    <row r="109" spans="1:14">
      <c r="A109" s="34" t="s">
        <v>161</v>
      </c>
      <c r="B109" s="36" t="s">
        <v>162</v>
      </c>
      <c r="C109" s="36"/>
      <c r="D109" s="37"/>
      <c r="E109" s="37" t="s">
        <v>32</v>
      </c>
      <c r="F109" s="38">
        <v>0</v>
      </c>
      <c r="G109" s="39"/>
      <c r="H109" s="40">
        <f t="shared" si="7"/>
        <v>0</v>
      </c>
      <c r="I109" s="58" t="s">
        <v>46</v>
      </c>
      <c r="J109" s="42">
        <f t="shared" si="8"/>
        <v>0</v>
      </c>
      <c r="K109" s="43"/>
      <c r="L109" s="43"/>
      <c r="M109" s="43"/>
      <c r="N109" s="44"/>
    </row>
    <row r="110" spans="1:14">
      <c r="A110" s="34" t="s">
        <v>163</v>
      </c>
      <c r="B110" s="36" t="s">
        <v>164</v>
      </c>
      <c r="C110" s="59"/>
      <c r="D110" s="37"/>
      <c r="E110" s="37" t="s">
        <v>32</v>
      </c>
      <c r="F110" s="38">
        <v>0</v>
      </c>
      <c r="G110" s="39"/>
      <c r="H110" s="40">
        <f t="shared" si="7"/>
        <v>0</v>
      </c>
      <c r="I110" s="58" t="s">
        <v>94</v>
      </c>
      <c r="J110" s="42">
        <f t="shared" si="8"/>
        <v>0</v>
      </c>
      <c r="K110" s="43"/>
      <c r="L110" s="43"/>
      <c r="M110" s="43"/>
      <c r="N110" s="44"/>
    </row>
    <row r="111" spans="1:14">
      <c r="A111" s="34" t="s">
        <v>165</v>
      </c>
      <c r="B111" s="36" t="s">
        <v>181</v>
      </c>
      <c r="C111" s="59"/>
      <c r="D111" s="37"/>
      <c r="E111" s="37" t="s">
        <v>32</v>
      </c>
      <c r="F111" s="38">
        <v>0</v>
      </c>
      <c r="G111" s="39"/>
      <c r="H111" s="40">
        <f t="shared" si="7"/>
        <v>0</v>
      </c>
      <c r="I111" s="58" t="s">
        <v>94</v>
      </c>
      <c r="J111" s="42">
        <f t="shared" si="8"/>
        <v>0</v>
      </c>
      <c r="K111" s="43"/>
      <c r="L111" s="43"/>
      <c r="M111" s="43"/>
      <c r="N111" s="44"/>
    </row>
    <row r="112" spans="1:14" ht="42.6" thickBot="1">
      <c r="A112" s="82" t="s">
        <v>166</v>
      </c>
      <c r="B112" s="83" t="s">
        <v>228</v>
      </c>
      <c r="C112" s="84" t="s">
        <v>179</v>
      </c>
      <c r="D112" s="85"/>
      <c r="E112" s="85" t="s">
        <v>32</v>
      </c>
      <c r="F112" s="86">
        <v>0</v>
      </c>
      <c r="G112" s="87"/>
      <c r="H112" s="88">
        <f t="shared" si="7"/>
        <v>0</v>
      </c>
      <c r="I112" s="89" t="s">
        <v>167</v>
      </c>
      <c r="J112" s="90">
        <f t="shared" si="8"/>
        <v>0</v>
      </c>
      <c r="K112" s="91"/>
      <c r="L112" s="91"/>
      <c r="M112" s="91"/>
      <c r="N112" s="92"/>
    </row>
    <row r="113" spans="1:10" ht="13.8" thickBot="1">
      <c r="A113" s="45"/>
      <c r="B113" s="45"/>
      <c r="C113" s="45"/>
    </row>
    <row r="114" spans="1:10" ht="15" thickBot="1">
      <c r="A114" s="45"/>
      <c r="B114" s="45" t="s">
        <v>218</v>
      </c>
      <c r="C114" s="45"/>
      <c r="H114" s="95" t="s">
        <v>168</v>
      </c>
      <c r="I114" s="96"/>
      <c r="J114" s="94">
        <f>SUM(J18:J113)</f>
        <v>0</v>
      </c>
    </row>
    <row r="115" spans="1:10">
      <c r="A115" s="45"/>
      <c r="B115" s="45"/>
      <c r="C115" s="45"/>
    </row>
    <row r="116" spans="1:10">
      <c r="A116" s="45"/>
      <c r="B116" s="45"/>
      <c r="C116" s="45"/>
    </row>
    <row r="117" spans="1:10">
      <c r="A117" s="45"/>
      <c r="B117" s="45"/>
      <c r="C117" s="45"/>
    </row>
    <row r="118" spans="1:10">
      <c r="A118" s="45"/>
      <c r="B118" s="45"/>
      <c r="C118" s="45"/>
    </row>
    <row r="119" spans="1:10">
      <c r="A119" s="45"/>
      <c r="B119" s="45"/>
      <c r="C119" s="45"/>
    </row>
    <row r="120" spans="1:10">
      <c r="A120" s="45"/>
      <c r="B120" s="45"/>
      <c r="C120" s="45"/>
    </row>
    <row r="121" spans="1:10">
      <c r="A121" s="45"/>
      <c r="B121" s="45"/>
      <c r="C121" s="45"/>
    </row>
    <row r="122" spans="1:10">
      <c r="A122" s="45"/>
      <c r="B122" s="45"/>
      <c r="C122" s="45"/>
    </row>
    <row r="123" spans="1:10">
      <c r="A123" s="45"/>
      <c r="B123" s="45"/>
      <c r="C123" s="45"/>
    </row>
    <row r="124" spans="1:10">
      <c r="A124" s="45"/>
      <c r="B124" s="45"/>
      <c r="C124" s="45"/>
    </row>
    <row r="125" spans="1:10">
      <c r="A125" s="45"/>
      <c r="B125" s="45"/>
      <c r="C125" s="45"/>
    </row>
  </sheetData>
  <mergeCells count="1">
    <mergeCell ref="H114:I1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Molenaar, Pim</dc:creator>
  <cp:lastModifiedBy>Molenaar, Pim</cp:lastModifiedBy>
  <dcterms:created xsi:type="dcterms:W3CDTF">2023-02-21T12:36:44Z</dcterms:created>
  <dcterms:modified xsi:type="dcterms:W3CDTF">2023-05-15T06:08:20Z</dcterms:modified>
</cp:coreProperties>
</file>