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22626529.sharepoint.com/sites/Klanten/DUO/Gedeelde documenten/Inhuur Inkoopcoördinator kwartiermaker DUO/Aanbesteding inhuur adviesdiensten energietransitie/Aanbestedingsdocumenten/"/>
    </mc:Choice>
  </mc:AlternateContent>
  <xr:revisionPtr revIDLastSave="18" documentId="8_{A12FEC6E-1868-4C6F-A84C-D83554C729A4}" xr6:coauthVersionLast="47" xr6:coauthVersionMax="47" xr10:uidLastSave="{0340E73E-B910-4175-96A2-3A1C910D747F}"/>
  <bookViews>
    <workbookView xWindow="28680" yWindow="-120" windowWidth="29040" windowHeight="15840" xr2:uid="{D1E61E53-9DE4-4F1B-A60F-83DCDA59816D}"/>
  </bookViews>
  <sheets>
    <sheet name="Prijzenblad" sheetId="1" r:id="rId1"/>
  </sheets>
  <definedNames>
    <definedName name="_xlnm.Print_Area" localSheetId="0">Prijzenblad!$B$2:$R$43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0" i="1" l="1"/>
  <c r="K29" i="1"/>
  <c r="F29" i="1"/>
  <c r="K22" i="1"/>
  <c r="K21" i="1"/>
  <c r="I22" i="1"/>
  <c r="I21" i="1"/>
  <c r="F22" i="1"/>
  <c r="F21" i="1"/>
  <c r="N9" i="1"/>
  <c r="N8" i="1"/>
  <c r="H24" i="1"/>
  <c r="N11" i="1" s="1"/>
  <c r="N14" i="1" l="1"/>
  <c r="N13" i="1"/>
  <c r="K24" i="1"/>
  <c r="K34" i="1" s="1"/>
  <c r="N16" i="1" l="1"/>
</calcChain>
</file>

<file path=xl/sharedStrings.xml><?xml version="1.0" encoding="utf-8"?>
<sst xmlns="http://schemas.openxmlformats.org/spreadsheetml/2006/main" count="46" uniqueCount="40">
  <si>
    <t>Let op: lees eerst goed de spelregels goed door!</t>
  </si>
  <si>
    <t>Algemene spelregels</t>
  </si>
  <si>
    <t>Spelregels met betrekking tot de in te zetten medewerkers</t>
  </si>
  <si>
    <t>• Vul alleen de gele cellen in.</t>
  </si>
  <si>
    <t>Een groen vinkje betekent dat uw invulling voldoet aan de regel, een rood kruisje betekent dat uw indiening nog niet voldoet.</t>
  </si>
  <si>
    <t>• U mag geen negatieve bedragen invullen.</t>
  </si>
  <si>
    <t>• Dit prijzenblad dient rechtsgeldig te worden ondertekend.</t>
  </si>
  <si>
    <t>• U mag maximaal 1 junior inzetten op opdracht 1. Bij opdracht 2 mag u een medior of een senior inzetten.</t>
  </si>
  <si>
    <t>• Behalve de gele cellen mag dit prijzenblad niet door de leverancier worden gewijzigd.</t>
  </si>
  <si>
    <t xml:space="preserve">• Als u bij opdracht 1 een junior inzet moet u ook een senior inzetten </t>
  </si>
  <si>
    <t xml:space="preserve">• Alle tarieven zijn exclusief BTW. </t>
  </si>
  <si>
    <t>• Op opdracht 1 zet u minimaal 1 en maximaal 2 medewerkers in, op opdracht 2 zet u 1 medewerker in</t>
  </si>
  <si>
    <t>• Voor elke functionaris geldt een maximaal uurtarief (zie tabel overzicht functionarissen)</t>
  </si>
  <si>
    <t>Functionaris</t>
  </si>
  <si>
    <t>Max. uurtarief</t>
  </si>
  <si>
    <t>Max aantal in te zetten uren per week (opdracht 1)</t>
  </si>
  <si>
    <t>Junior beleidsondersteuner</t>
  </si>
  <si>
    <t>Medior beleidsondersteuner</t>
  </si>
  <si>
    <t>Senior beleidsondersteuner</t>
  </si>
  <si>
    <t>1. Uitvoering van het plan van aanpak isolatie koopwoningen</t>
  </si>
  <si>
    <t>Uurtarief</t>
  </si>
  <si>
    <t>max. uurtarief</t>
  </si>
  <si>
    <t>Aantal uur/week</t>
  </si>
  <si>
    <t>Max aantal</t>
  </si>
  <si>
    <t>Totaal 2 jaar</t>
  </si>
  <si>
    <t>Totaal</t>
  </si>
  <si>
    <t>2. Ondersteuning projecten grootgschalige opwek duurzame energie</t>
  </si>
  <si>
    <t>Totale inschrijfprijs</t>
  </si>
  <si>
    <t>Bedrijfsnaam</t>
  </si>
  <si>
    <t>(handtekening)</t>
  </si>
  <si>
    <t>Naam:</t>
  </si>
  <si>
    <t>Functie:</t>
  </si>
  <si>
    <t>Plaats:</t>
  </si>
  <si>
    <t>Datum:</t>
  </si>
  <si>
    <t>• Voor elke functionaris geldt een maximaal aantal in te zetten uren per week voor opdracht 1 (zie tabel overzicht functionarissen)</t>
  </si>
  <si>
    <t>Bijlage 6 Prijzenblad inhuur beleidsondersteuners energietransitie</t>
  </si>
  <si>
    <t>Uw inschrijving voldoet aan alle van bovenstaande spelregels</t>
  </si>
  <si>
    <t>• De totaalberekeningen in kolom K is fictief om de inschrijvingen met elkaar te vergelijken en hier kunnen geen rechten aan worden ontleent</t>
  </si>
  <si>
    <t>• Bij het invullen van de functionarissen heeft u telkens de keuze uit 2 of 3 verschillende functionarissen</t>
  </si>
  <si>
    <t>• De totale inzet moet uitkomen op 48 uur (cel H25 36 uur + cel H30)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</si>
</sst>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10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Calibri"/>
      <family val="2"/>
      <scheme val="minor"/>
    </font>
    <font>
      <sz val="12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2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2" borderId="0" xfId="0" applyFill="1"/>
    <xf numFmtId="0" fontId="0" fillId="3" borderId="12" xfId="0" applyFill="1" applyBorder="1"/>
    <xf numFmtId="0" fontId="2" fillId="4" borderId="9" xfId="0" applyFont="1" applyFill="1" applyBorder="1"/>
    <xf numFmtId="0" fontId="0" fillId="3" borderId="10" xfId="0" applyFill="1" applyBorder="1"/>
    <xf numFmtId="0" fontId="0" fillId="5" borderId="11" xfId="0" applyFill="1" applyBorder="1"/>
    <xf numFmtId="0" fontId="0" fillId="5" borderId="12" xfId="0" applyFill="1" applyBorder="1"/>
    <xf numFmtId="0" fontId="2" fillId="5" borderId="9" xfId="0" applyFont="1" applyFill="1" applyBorder="1"/>
    <xf numFmtId="44" fontId="0" fillId="2" borderId="0" xfId="0" applyNumberFormat="1" applyFill="1"/>
    <xf numFmtId="44" fontId="2" fillId="4" borderId="9" xfId="0" applyNumberFormat="1" applyFont="1" applyFill="1" applyBorder="1"/>
    <xf numFmtId="44" fontId="0" fillId="5" borderId="9" xfId="0" applyNumberFormat="1" applyFill="1" applyBorder="1"/>
    <xf numFmtId="44" fontId="2" fillId="4" borderId="10" xfId="0" applyNumberFormat="1" applyFont="1" applyFill="1" applyBorder="1"/>
    <xf numFmtId="44" fontId="0" fillId="5" borderId="10" xfId="0" applyNumberFormat="1" applyFill="1" applyBorder="1"/>
    <xf numFmtId="44" fontId="0" fillId="5" borderId="12" xfId="0" applyNumberFormat="1" applyFill="1" applyBorder="1"/>
    <xf numFmtId="0" fontId="0" fillId="2" borderId="1" xfId="0" applyFill="1" applyBorder="1"/>
    <xf numFmtId="0" fontId="3" fillId="2" borderId="2" xfId="0" applyFont="1" applyFill="1" applyBorder="1"/>
    <xf numFmtId="0" fontId="0" fillId="2" borderId="2" xfId="0" applyFill="1" applyBorder="1"/>
    <xf numFmtId="44" fontId="0" fillId="2" borderId="2" xfId="0" applyNumberFormat="1" applyFill="1" applyBorder="1"/>
    <xf numFmtId="0" fontId="4" fillId="2" borderId="2" xfId="0" applyFont="1" applyFill="1" applyBorder="1"/>
    <xf numFmtId="44" fontId="4" fillId="2" borderId="2" xfId="0" applyNumberFormat="1" applyFont="1" applyFill="1" applyBorder="1"/>
    <xf numFmtId="0" fontId="4" fillId="2" borderId="3" xfId="0" applyFont="1" applyFill="1" applyBorder="1"/>
    <xf numFmtId="0" fontId="0" fillId="2" borderId="4" xfId="0" applyFill="1" applyBorder="1"/>
    <xf numFmtId="0" fontId="4" fillId="2" borderId="5" xfId="0" applyFont="1" applyFill="1" applyBorder="1"/>
    <xf numFmtId="0" fontId="0" fillId="2" borderId="5" xfId="0" applyFill="1" applyBorder="1"/>
    <xf numFmtId="0" fontId="0" fillId="2" borderId="7" xfId="0" applyFill="1" applyBorder="1"/>
    <xf numFmtId="44" fontId="0" fillId="2" borderId="7" xfId="0" applyNumberFormat="1" applyFill="1" applyBorder="1"/>
    <xf numFmtId="0" fontId="0" fillId="2" borderId="8" xfId="0" applyFill="1" applyBorder="1"/>
    <xf numFmtId="0" fontId="0" fillId="2" borderId="6" xfId="0" applyFill="1" applyBorder="1"/>
    <xf numFmtId="0" fontId="0" fillId="7" borderId="0" xfId="0" applyFill="1"/>
    <xf numFmtId="44" fontId="0" fillId="7" borderId="0" xfId="0" applyNumberFormat="1" applyFill="1"/>
    <xf numFmtId="0" fontId="4" fillId="7" borderId="0" xfId="0" applyFont="1" applyFill="1"/>
    <xf numFmtId="44" fontId="0" fillId="2" borderId="5" xfId="0" applyNumberFormat="1" applyFill="1" applyBorder="1"/>
    <xf numFmtId="0" fontId="2" fillId="4" borderId="21" xfId="0" applyFont="1" applyFill="1" applyBorder="1"/>
    <xf numFmtId="0" fontId="1" fillId="2" borderId="0" xfId="0" applyFont="1" applyFill="1"/>
    <xf numFmtId="44" fontId="1" fillId="7" borderId="0" xfId="0" applyNumberFormat="1" applyFont="1" applyFill="1"/>
    <xf numFmtId="44" fontId="4" fillId="2" borderId="5" xfId="0" applyNumberFormat="1" applyFont="1" applyFill="1" applyBorder="1"/>
    <xf numFmtId="0" fontId="5" fillId="2" borderId="5" xfId="0" applyFont="1" applyFill="1" applyBorder="1"/>
    <xf numFmtId="0" fontId="0" fillId="5" borderId="9" xfId="0" applyFill="1" applyBorder="1"/>
    <xf numFmtId="0" fontId="1" fillId="7" borderId="0" xfId="0" applyFont="1" applyFill="1"/>
    <xf numFmtId="0" fontId="1" fillId="2" borderId="2" xfId="0" applyFont="1" applyFill="1" applyBorder="1"/>
    <xf numFmtId="0" fontId="1" fillId="2" borderId="7" xfId="0" applyFont="1" applyFill="1" applyBorder="1"/>
    <xf numFmtId="44" fontId="0" fillId="3" borderId="18" xfId="0" applyNumberFormat="1" applyFill="1" applyBorder="1"/>
    <xf numFmtId="0" fontId="0" fillId="5" borderId="10" xfId="0" applyFill="1" applyBorder="1"/>
    <xf numFmtId="0" fontId="2" fillId="6" borderId="21" xfId="0" applyFont="1" applyFill="1" applyBorder="1"/>
    <xf numFmtId="0" fontId="0" fillId="3" borderId="9" xfId="0" applyFill="1" applyBorder="1"/>
    <xf numFmtId="44" fontId="0" fillId="3" borderId="13" xfId="0" applyNumberFormat="1" applyFill="1" applyBorder="1"/>
    <xf numFmtId="0" fontId="2" fillId="2" borderId="0" xfId="0" applyFont="1" applyFill="1"/>
    <xf numFmtId="44" fontId="2" fillId="5" borderId="9" xfId="0" applyNumberFormat="1" applyFont="1" applyFill="1" applyBorder="1"/>
    <xf numFmtId="0" fontId="2" fillId="5" borderId="24" xfId="0" applyFont="1" applyFill="1" applyBorder="1"/>
    <xf numFmtId="44" fontId="2" fillId="5" borderId="24" xfId="0" applyNumberFormat="1" applyFont="1" applyFill="1" applyBorder="1"/>
    <xf numFmtId="44" fontId="2" fillId="2" borderId="0" xfId="0" applyNumberFormat="1" applyFont="1" applyFill="1"/>
    <xf numFmtId="0" fontId="6" fillId="2" borderId="0" xfId="0" applyFont="1" applyFill="1"/>
    <xf numFmtId="0" fontId="3" fillId="2" borderId="0" xfId="0" applyFont="1" applyFill="1"/>
    <xf numFmtId="44" fontId="1" fillId="2" borderId="0" xfId="0" applyNumberFormat="1" applyFont="1" applyFill="1"/>
    <xf numFmtId="0" fontId="7" fillId="2" borderId="0" xfId="0" applyFont="1" applyFill="1"/>
    <xf numFmtId="0" fontId="4" fillId="2" borderId="0" xfId="0" applyFont="1" applyFill="1"/>
    <xf numFmtId="44" fontId="4" fillId="2" borderId="0" xfId="0" applyNumberFormat="1" applyFont="1" applyFill="1"/>
    <xf numFmtId="0" fontId="7" fillId="2" borderId="0" xfId="0" applyFont="1" applyFill="1" applyAlignment="1">
      <alignment horizontal="center" vertical="top"/>
    </xf>
    <xf numFmtId="0" fontId="9" fillId="2" borderId="0" xfId="0" applyFont="1" applyFill="1"/>
    <xf numFmtId="0" fontId="8" fillId="2" borderId="0" xfId="0" applyFont="1" applyFill="1"/>
    <xf numFmtId="44" fontId="8" fillId="2" borderId="0" xfId="0" applyNumberFormat="1" applyFont="1" applyFill="1"/>
    <xf numFmtId="0" fontId="0" fillId="2" borderId="0" xfId="0" applyFill="1" applyAlignment="1">
      <alignment horizontal="center" vertical="center"/>
    </xf>
    <xf numFmtId="16" fontId="0" fillId="2" borderId="0" xfId="0" applyNumberFormat="1" applyFill="1"/>
    <xf numFmtId="0" fontId="0" fillId="3" borderId="13" xfId="0" applyFill="1" applyBorder="1" applyAlignment="1">
      <alignment horizontal="center" vertical="center"/>
    </xf>
    <xf numFmtId="0" fontId="0" fillId="3" borderId="14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0" fillId="3" borderId="18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44" fontId="0" fillId="3" borderId="21" xfId="0" applyNumberFormat="1" applyFill="1" applyBorder="1" applyAlignment="1">
      <alignment horizontal="left"/>
    </xf>
    <xf numFmtId="44" fontId="0" fillId="3" borderId="23" xfId="0" applyNumberFormat="1" applyFill="1" applyBorder="1" applyAlignment="1">
      <alignment horizontal="left"/>
    </xf>
    <xf numFmtId="0" fontId="0" fillId="2" borderId="0" xfId="0" applyFill="1" applyAlignment="1">
      <alignment horizontal="left" vertical="top"/>
    </xf>
    <xf numFmtId="0" fontId="0" fillId="2" borderId="5" xfId="0" applyFill="1" applyBorder="1" applyAlignment="1">
      <alignment horizontal="left" vertical="top"/>
    </xf>
    <xf numFmtId="0" fontId="0" fillId="5" borderId="16" xfId="0" applyFill="1" applyBorder="1" applyAlignment="1">
      <alignment horizontal="right"/>
    </xf>
    <xf numFmtId="0" fontId="0" fillId="5" borderId="0" xfId="0" applyFill="1" applyAlignment="1">
      <alignment horizontal="right"/>
    </xf>
    <xf numFmtId="0" fontId="0" fillId="5" borderId="17" xfId="0" applyFill="1" applyBorder="1" applyAlignment="1">
      <alignment horizontal="right"/>
    </xf>
    <xf numFmtId="0" fontId="0" fillId="5" borderId="18" xfId="0" applyFill="1" applyBorder="1" applyAlignment="1">
      <alignment horizontal="right"/>
    </xf>
    <xf numFmtId="0" fontId="0" fillId="5" borderId="19" xfId="0" applyFill="1" applyBorder="1" applyAlignment="1">
      <alignment horizontal="right"/>
    </xf>
    <xf numFmtId="0" fontId="0" fillId="5" borderId="20" xfId="0" applyFill="1" applyBorder="1" applyAlignment="1">
      <alignment horizontal="right"/>
    </xf>
    <xf numFmtId="0" fontId="0" fillId="5" borderId="13" xfId="0" applyFill="1" applyBorder="1" applyAlignment="1">
      <alignment horizontal="right"/>
    </xf>
    <xf numFmtId="0" fontId="0" fillId="5" borderId="14" xfId="0" applyFill="1" applyBorder="1" applyAlignment="1">
      <alignment horizontal="right"/>
    </xf>
    <xf numFmtId="0" fontId="0" fillId="5" borderId="15" xfId="0" applyFill="1" applyBorder="1" applyAlignment="1">
      <alignment horizontal="right"/>
    </xf>
    <xf numFmtId="44" fontId="4" fillId="5" borderId="18" xfId="0" applyNumberFormat="1" applyFont="1" applyFill="1" applyBorder="1" applyAlignment="1">
      <alignment horizontal="center"/>
    </xf>
    <xf numFmtId="44" fontId="4" fillId="5" borderId="20" xfId="0" applyNumberFormat="1" applyFont="1" applyFill="1" applyBorder="1" applyAlignment="1">
      <alignment horizontal="center"/>
    </xf>
    <xf numFmtId="44" fontId="4" fillId="5" borderId="16" xfId="0" applyNumberFormat="1" applyFont="1" applyFill="1" applyBorder="1" applyAlignment="1">
      <alignment horizontal="center"/>
    </xf>
    <xf numFmtId="44" fontId="4" fillId="5" borderId="17" xfId="0" applyNumberFormat="1" applyFont="1" applyFill="1" applyBorder="1" applyAlignment="1">
      <alignment horizontal="center"/>
    </xf>
    <xf numFmtId="44" fontId="4" fillId="5" borderId="13" xfId="0" applyNumberFormat="1" applyFont="1" applyFill="1" applyBorder="1" applyAlignment="1">
      <alignment horizontal="center"/>
    </xf>
    <xf numFmtId="44" fontId="4" fillId="5" borderId="15" xfId="0" applyNumberFormat="1" applyFont="1" applyFill="1" applyBorder="1" applyAlignment="1">
      <alignment horizontal="center"/>
    </xf>
    <xf numFmtId="0" fontId="2" fillId="6" borderId="21" xfId="0" applyFont="1" applyFill="1" applyBorder="1" applyAlignment="1">
      <alignment horizontal="left"/>
    </xf>
    <xf numFmtId="0" fontId="2" fillId="6" borderId="23" xfId="0" applyFont="1" applyFill="1" applyBorder="1" applyAlignment="1">
      <alignment horizontal="left"/>
    </xf>
    <xf numFmtId="44" fontId="2" fillId="6" borderId="22" xfId="0" applyNumberFormat="1" applyFont="1" applyFill="1" applyBorder="1" applyAlignment="1">
      <alignment horizontal="left" vertical="top" wrapText="1"/>
    </xf>
    <xf numFmtId="44" fontId="2" fillId="6" borderId="23" xfId="0" applyNumberFormat="1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01AAD-728B-41B0-A236-905526962DAE}">
  <sheetPr>
    <pageSetUpPr fitToPage="1"/>
  </sheetPr>
  <dimension ref="A1:BU223"/>
  <sheetViews>
    <sheetView tabSelected="1" zoomScaleNormal="100" workbookViewId="0">
      <selection activeCell="H33" sqref="H33"/>
    </sheetView>
  </sheetViews>
  <sheetFormatPr defaultColWidth="8.81640625" defaultRowHeight="14.5" x14ac:dyDescent="0.35"/>
  <cols>
    <col min="1" max="1" width="3.7265625" style="28" customWidth="1"/>
    <col min="2" max="2" width="5.1796875" style="1" customWidth="1"/>
    <col min="3" max="3" width="34.453125" style="1" customWidth="1"/>
    <col min="4" max="4" width="2.81640625" style="1" customWidth="1"/>
    <col min="5" max="5" width="14.81640625" style="8" customWidth="1"/>
    <col min="6" max="6" width="14.1796875" style="8" bestFit="1" customWidth="1"/>
    <col min="7" max="7" width="3" style="1" customWidth="1"/>
    <col min="8" max="8" width="18.54296875" style="1" customWidth="1"/>
    <col min="9" max="9" width="11.26953125" style="1" customWidth="1"/>
    <col min="10" max="10" width="3.453125" style="1" customWidth="1"/>
    <col min="11" max="11" width="18.1796875" style="8" customWidth="1"/>
    <col min="12" max="12" width="6.26953125" style="8" customWidth="1"/>
    <col min="13" max="13" width="3.26953125" style="8" customWidth="1"/>
    <col min="14" max="14" width="4" style="33" customWidth="1"/>
    <col min="15" max="15" width="25.453125" style="1" bestFit="1" customWidth="1"/>
    <col min="16" max="16" width="17.54296875" style="8" customWidth="1"/>
    <col min="17" max="17" width="17.453125" style="1" customWidth="1"/>
    <col min="18" max="18" width="59.54296875" style="1" customWidth="1"/>
    <col min="19" max="73" width="8.81640625" style="28"/>
    <col min="74" max="16384" width="8.81640625" style="1"/>
  </cols>
  <sheetData>
    <row r="1" spans="2:23" ht="15" thickBot="1" x14ac:dyDescent="0.4">
      <c r="B1" s="28"/>
      <c r="C1" s="28"/>
      <c r="D1" s="28"/>
      <c r="E1" s="29"/>
      <c r="F1" s="29"/>
      <c r="G1" s="28"/>
      <c r="H1" s="28"/>
      <c r="I1" s="28"/>
      <c r="J1" s="28"/>
      <c r="K1" s="29"/>
      <c r="L1" s="29"/>
      <c r="M1" s="29"/>
      <c r="N1" s="38"/>
      <c r="O1" s="28"/>
      <c r="P1" s="29"/>
      <c r="Q1" s="28"/>
      <c r="R1" s="28"/>
    </row>
    <row r="2" spans="2:23" ht="28.5" x14ac:dyDescent="0.65">
      <c r="B2" s="14"/>
      <c r="C2" s="15" t="s">
        <v>35</v>
      </c>
      <c r="D2" s="16"/>
      <c r="E2" s="17"/>
      <c r="F2" s="17"/>
      <c r="G2" s="16"/>
      <c r="H2" s="16"/>
      <c r="I2" s="16"/>
      <c r="J2" s="16"/>
      <c r="K2" s="17"/>
      <c r="L2" s="17"/>
      <c r="M2" s="17"/>
      <c r="N2" s="39"/>
      <c r="O2" s="39"/>
      <c r="P2" s="19"/>
      <c r="Q2" s="18"/>
      <c r="R2" s="20"/>
      <c r="S2" s="30"/>
    </row>
    <row r="3" spans="2:23" ht="21" customHeight="1" x14ac:dyDescent="0.35">
      <c r="B3" s="21"/>
      <c r="C3" s="51" t="s">
        <v>0</v>
      </c>
      <c r="R3" s="23"/>
      <c r="S3" s="30"/>
    </row>
    <row r="4" spans="2:23" ht="21" customHeight="1" x14ac:dyDescent="0.65">
      <c r="B4" s="21"/>
      <c r="C4" s="52"/>
      <c r="R4" s="23"/>
      <c r="S4" s="30"/>
    </row>
    <row r="5" spans="2:23" x14ac:dyDescent="0.35">
      <c r="B5" s="21"/>
      <c r="C5" s="46" t="s">
        <v>1</v>
      </c>
      <c r="N5" s="46" t="s">
        <v>2</v>
      </c>
      <c r="O5" s="8"/>
      <c r="P5" s="1"/>
      <c r="R5" s="23"/>
      <c r="S5" s="30"/>
    </row>
    <row r="6" spans="2:23" x14ac:dyDescent="0.35">
      <c r="B6" s="21"/>
      <c r="C6" s="1" t="s">
        <v>3</v>
      </c>
      <c r="N6" s="1" t="s">
        <v>4</v>
      </c>
      <c r="O6" s="8"/>
      <c r="P6" s="1"/>
      <c r="Q6" s="23"/>
      <c r="R6" s="23"/>
      <c r="S6" s="30"/>
    </row>
    <row r="7" spans="2:23" x14ac:dyDescent="0.35">
      <c r="B7" s="21"/>
      <c r="C7" s="1" t="s">
        <v>5</v>
      </c>
      <c r="N7" s="53"/>
      <c r="R7" s="23"/>
      <c r="S7" s="30"/>
    </row>
    <row r="8" spans="2:23" x14ac:dyDescent="0.35">
      <c r="B8" s="21"/>
      <c r="C8" s="1" t="s">
        <v>6</v>
      </c>
      <c r="N8" s="54">
        <f>IF(COUNTIF(C21:C22,"junior beleidsondersteuner")&gt;1,0,1)</f>
        <v>1</v>
      </c>
      <c r="O8" s="55" t="s">
        <v>7</v>
      </c>
      <c r="P8" s="55"/>
      <c r="Q8" s="56"/>
      <c r="R8" s="35"/>
      <c r="S8" s="30"/>
    </row>
    <row r="9" spans="2:23" x14ac:dyDescent="0.35">
      <c r="B9" s="21"/>
      <c r="C9" s="1" t="s">
        <v>8</v>
      </c>
      <c r="N9" s="54">
        <f>IF(COUNTIF(C21:C22,"junior beleidsondersteuner")&lt;=COUNTIF(C21:C22,"senior beleidsondersteuner"),1,0)</f>
        <v>1</v>
      </c>
      <c r="O9" s="55" t="s">
        <v>9</v>
      </c>
      <c r="P9" s="56"/>
      <c r="Q9" s="55"/>
      <c r="R9" s="22"/>
      <c r="S9" s="34"/>
    </row>
    <row r="10" spans="2:23" x14ac:dyDescent="0.35">
      <c r="B10" s="21"/>
      <c r="C10" s="1" t="s">
        <v>10</v>
      </c>
      <c r="N10" s="54">
        <f>IF(C29="",0,IF(C21&lt;&gt;"",1,0))</f>
        <v>0</v>
      </c>
      <c r="O10" s="55" t="s">
        <v>11</v>
      </c>
      <c r="P10" s="55"/>
      <c r="Q10" s="56"/>
      <c r="R10" s="35"/>
      <c r="S10" s="30"/>
    </row>
    <row r="11" spans="2:23" x14ac:dyDescent="0.35">
      <c r="B11" s="21"/>
      <c r="C11" s="1" t="s">
        <v>38</v>
      </c>
      <c r="N11" s="54">
        <f>IF(H24+H29=48,1,0)</f>
        <v>0</v>
      </c>
      <c r="O11" s="55" t="s">
        <v>39</v>
      </c>
      <c r="P11" s="55"/>
      <c r="Q11" s="56"/>
      <c r="R11" s="35"/>
      <c r="S11" s="30"/>
    </row>
    <row r="12" spans="2:23" x14ac:dyDescent="0.35">
      <c r="B12" s="21"/>
      <c r="C12" s="1" t="s">
        <v>37</v>
      </c>
      <c r="N12" s="54"/>
      <c r="O12" s="55"/>
      <c r="P12" s="55"/>
      <c r="Q12" s="56"/>
      <c r="R12" s="35"/>
      <c r="S12" s="30"/>
    </row>
    <row r="13" spans="2:23" x14ac:dyDescent="0.35">
      <c r="B13" s="21"/>
      <c r="F13" s="53"/>
      <c r="N13" s="54">
        <f>IF(OR(F21&lt;E21,F22&lt;E22,F29&lt;E29),0,1)</f>
        <v>1</v>
      </c>
      <c r="O13" s="1" t="s">
        <v>12</v>
      </c>
      <c r="P13" s="1"/>
      <c r="Q13" s="8"/>
      <c r="R13" s="31"/>
      <c r="S13" s="29"/>
    </row>
    <row r="14" spans="2:23" ht="30.75" customHeight="1" x14ac:dyDescent="0.35">
      <c r="B14" s="21"/>
      <c r="C14" s="43" t="s">
        <v>13</v>
      </c>
      <c r="D14" s="91" t="s">
        <v>14</v>
      </c>
      <c r="E14" s="92"/>
      <c r="F14" s="93" t="s">
        <v>15</v>
      </c>
      <c r="G14" s="93"/>
      <c r="H14" s="94"/>
      <c r="N14" s="57">
        <f>IF(OR(I21&lt;H21,I22&lt;H22),0,1)</f>
        <v>1</v>
      </c>
      <c r="O14" s="74" t="s">
        <v>34</v>
      </c>
      <c r="P14" s="74"/>
      <c r="Q14" s="74"/>
      <c r="R14" s="75"/>
      <c r="S14" s="29"/>
    </row>
    <row r="15" spans="2:23" x14ac:dyDescent="0.35">
      <c r="B15" s="21"/>
      <c r="C15" s="42" t="s">
        <v>16</v>
      </c>
      <c r="D15" s="89">
        <v>85</v>
      </c>
      <c r="E15" s="90"/>
      <c r="F15" s="82">
        <v>24</v>
      </c>
      <c r="G15" s="83"/>
      <c r="H15" s="84"/>
      <c r="N15" s="54"/>
      <c r="O15" s="33"/>
      <c r="P15" s="33"/>
      <c r="Q15" s="8"/>
      <c r="R15" s="31"/>
      <c r="S15" s="29"/>
      <c r="W15" s="29"/>
    </row>
    <row r="16" spans="2:23" ht="15.5" x14ac:dyDescent="0.35">
      <c r="B16" s="21"/>
      <c r="C16" s="5" t="s">
        <v>17</v>
      </c>
      <c r="D16" s="87">
        <v>100</v>
      </c>
      <c r="E16" s="88"/>
      <c r="F16" s="76">
        <v>36</v>
      </c>
      <c r="G16" s="77"/>
      <c r="H16" s="78"/>
      <c r="N16" s="58">
        <f>IF(AND(N8=1,N9=1,N10=1,N11=1,N13=1,N14=1),1,0)</f>
        <v>0</v>
      </c>
      <c r="O16" s="59" t="s">
        <v>36</v>
      </c>
      <c r="P16" s="60"/>
      <c r="Q16" s="59"/>
      <c r="R16" s="36"/>
      <c r="S16" s="29"/>
      <c r="W16" s="29"/>
    </row>
    <row r="17" spans="2:19" x14ac:dyDescent="0.35">
      <c r="B17" s="21"/>
      <c r="C17" s="6" t="s">
        <v>18</v>
      </c>
      <c r="D17" s="85">
        <v>120</v>
      </c>
      <c r="E17" s="86"/>
      <c r="F17" s="79">
        <v>36</v>
      </c>
      <c r="G17" s="80"/>
      <c r="H17" s="81"/>
      <c r="O17" s="55"/>
      <c r="P17" s="56"/>
      <c r="Q17" s="55"/>
      <c r="R17" s="22"/>
      <c r="S17" s="30"/>
    </row>
    <row r="18" spans="2:19" x14ac:dyDescent="0.35">
      <c r="B18" s="21"/>
      <c r="N18" s="53"/>
      <c r="O18" s="55"/>
      <c r="P18" s="56"/>
      <c r="Q18" s="55"/>
      <c r="R18" s="22"/>
      <c r="S18" s="30"/>
    </row>
    <row r="19" spans="2:19" ht="15.5" x14ac:dyDescent="0.35">
      <c r="B19" s="21"/>
      <c r="C19" s="51" t="s">
        <v>19</v>
      </c>
      <c r="R19" s="23"/>
    </row>
    <row r="20" spans="2:19" x14ac:dyDescent="0.35">
      <c r="B20" s="21"/>
      <c r="C20" s="3" t="s">
        <v>13</v>
      </c>
      <c r="E20" s="9" t="s">
        <v>20</v>
      </c>
      <c r="F20" s="11" t="s">
        <v>21</v>
      </c>
      <c r="H20" s="32" t="s">
        <v>22</v>
      </c>
      <c r="I20" s="3" t="s">
        <v>23</v>
      </c>
      <c r="K20" s="11" t="s">
        <v>24</v>
      </c>
      <c r="L20" s="50"/>
      <c r="M20" s="50"/>
      <c r="O20" s="33"/>
      <c r="R20" s="23"/>
    </row>
    <row r="21" spans="2:19" x14ac:dyDescent="0.35">
      <c r="B21" s="21"/>
      <c r="C21" s="4"/>
      <c r="E21" s="45"/>
      <c r="F21" s="12" t="str">
        <f>IF(C21="","",IF(C21="junior beleidsondersteuner",$D$15,IF(C21="medior beleidsondersteuner",$D$16,$D$17)))</f>
        <v/>
      </c>
      <c r="H21" s="4"/>
      <c r="I21" s="42" t="str">
        <f>IF(C21="","",IF(C21="Junior beleidsondersteuner",$F$15,$F$16))</f>
        <v/>
      </c>
      <c r="K21" s="12" t="str">
        <f>IF(C21="","",H21*E21*47*2)</f>
        <v/>
      </c>
      <c r="R21" s="23"/>
    </row>
    <row r="22" spans="2:19" x14ac:dyDescent="0.35">
      <c r="B22" s="21"/>
      <c r="C22" s="2"/>
      <c r="E22" s="41"/>
      <c r="F22" s="13" t="str">
        <f>IF(C22="","",IF(C22="junior beleidsondersteuner",$D$15,IF(C22="medior beleidsondersteuner",$D$16,$D$17)))</f>
        <v/>
      </c>
      <c r="H22" s="2"/>
      <c r="I22" s="6" t="str">
        <f>IF(C22="","",IF(C22="Junior beleidsondersteuner",$F$15,$F$16))</f>
        <v/>
      </c>
      <c r="K22" s="13" t="str">
        <f>IF(C22="","",H22*E22*47*2)</f>
        <v/>
      </c>
      <c r="R22" s="23"/>
    </row>
    <row r="23" spans="2:19" x14ac:dyDescent="0.35">
      <c r="B23" s="21"/>
      <c r="P23" s="62"/>
      <c r="R23" s="23"/>
    </row>
    <row r="24" spans="2:19" x14ac:dyDescent="0.35">
      <c r="B24" s="21"/>
      <c r="C24" s="7" t="s">
        <v>25</v>
      </c>
      <c r="H24" s="37">
        <f>SUM(H21:H22)</f>
        <v>0</v>
      </c>
      <c r="K24" s="47">
        <f>SUM(K21:K22)</f>
        <v>0</v>
      </c>
      <c r="L24" s="50"/>
      <c r="M24" s="50"/>
      <c r="P24" s="62"/>
      <c r="R24" s="23"/>
    </row>
    <row r="25" spans="2:19" x14ac:dyDescent="0.35">
      <c r="B25" s="21"/>
      <c r="N25" s="53"/>
      <c r="O25" s="55"/>
      <c r="P25" s="55"/>
      <c r="Q25" s="55"/>
      <c r="R25" s="22"/>
      <c r="S25" s="30"/>
    </row>
    <row r="26" spans="2:19" x14ac:dyDescent="0.35">
      <c r="B26" s="21"/>
      <c r="N26" s="53"/>
      <c r="O26" s="55"/>
      <c r="P26" s="56"/>
      <c r="Q26" s="55"/>
      <c r="R26" s="22"/>
      <c r="S26" s="30"/>
    </row>
    <row r="27" spans="2:19" ht="15.5" x14ac:dyDescent="0.35">
      <c r="B27" s="21"/>
      <c r="C27" s="51" t="s">
        <v>26</v>
      </c>
      <c r="N27" s="53"/>
      <c r="O27" s="55"/>
      <c r="P27" s="56"/>
      <c r="Q27" s="55"/>
      <c r="R27" s="22"/>
      <c r="S27" s="30"/>
    </row>
    <row r="28" spans="2:19" x14ac:dyDescent="0.35">
      <c r="B28" s="21"/>
      <c r="C28" s="3" t="s">
        <v>13</v>
      </c>
      <c r="E28" s="9" t="s">
        <v>20</v>
      </c>
      <c r="F28" s="11" t="s">
        <v>21</v>
      </c>
      <c r="H28" s="3" t="s">
        <v>22</v>
      </c>
      <c r="I28" s="46"/>
      <c r="K28" s="11" t="s">
        <v>24</v>
      </c>
      <c r="L28" s="50"/>
      <c r="M28" s="50"/>
      <c r="R28" s="23"/>
    </row>
    <row r="29" spans="2:19" x14ac:dyDescent="0.35">
      <c r="B29" s="21"/>
      <c r="C29" s="44"/>
      <c r="E29" s="41"/>
      <c r="F29" s="10" t="str">
        <f>IF(C29="","",IF(C29="Medior beleidsondersteuner",$D$16,$D$17))</f>
        <v/>
      </c>
      <c r="H29" s="6">
        <v>12</v>
      </c>
      <c r="K29" s="47">
        <f>H29*E29*47*2</f>
        <v>0</v>
      </c>
      <c r="L29" s="50"/>
      <c r="M29" s="50"/>
      <c r="R29" s="23"/>
    </row>
    <row r="30" spans="2:19" x14ac:dyDescent="0.35">
      <c r="B30" s="21"/>
      <c r="R30" s="23"/>
    </row>
    <row r="31" spans="2:19" x14ac:dyDescent="0.35">
      <c r="B31" s="21"/>
      <c r="R31" s="23"/>
    </row>
    <row r="32" spans="2:19" x14ac:dyDescent="0.35">
      <c r="B32" s="21"/>
      <c r="R32" s="23"/>
    </row>
    <row r="33" spans="2:18" ht="15" thickBot="1" x14ac:dyDescent="0.4">
      <c r="B33" s="21"/>
      <c r="R33" s="23"/>
    </row>
    <row r="34" spans="2:18" ht="15" thickBot="1" x14ac:dyDescent="0.4">
      <c r="B34" s="21"/>
      <c r="C34" s="48" t="s">
        <v>27</v>
      </c>
      <c r="K34" s="49">
        <f>K24+K29</f>
        <v>0</v>
      </c>
      <c r="L34" s="50"/>
      <c r="M34" s="50"/>
      <c r="R34" s="23"/>
    </row>
    <row r="35" spans="2:18" x14ac:dyDescent="0.35">
      <c r="B35" s="21"/>
      <c r="R35" s="23"/>
    </row>
    <row r="36" spans="2:18" x14ac:dyDescent="0.35">
      <c r="B36" s="21"/>
      <c r="R36" s="23"/>
    </row>
    <row r="37" spans="2:18" x14ac:dyDescent="0.35">
      <c r="B37" s="21"/>
      <c r="C37" s="1" t="s">
        <v>28</v>
      </c>
      <c r="E37" s="72"/>
      <c r="F37" s="73"/>
      <c r="H37" s="63" t="s">
        <v>29</v>
      </c>
      <c r="I37" s="64"/>
      <c r="J37" s="64"/>
      <c r="K37" s="65"/>
      <c r="L37" s="61"/>
      <c r="M37" s="61"/>
      <c r="R37" s="23"/>
    </row>
    <row r="38" spans="2:18" x14ac:dyDescent="0.35">
      <c r="B38" s="21"/>
      <c r="C38" s="1" t="s">
        <v>30</v>
      </c>
      <c r="E38" s="72"/>
      <c r="F38" s="73"/>
      <c r="H38" s="66"/>
      <c r="I38" s="67"/>
      <c r="J38" s="67"/>
      <c r="K38" s="68"/>
      <c r="L38" s="61"/>
      <c r="M38" s="61"/>
      <c r="R38" s="23"/>
    </row>
    <row r="39" spans="2:18" x14ac:dyDescent="0.35">
      <c r="B39" s="21"/>
      <c r="C39" s="1" t="s">
        <v>31</v>
      </c>
      <c r="E39" s="72"/>
      <c r="F39" s="73"/>
      <c r="H39" s="66"/>
      <c r="I39" s="67"/>
      <c r="J39" s="67"/>
      <c r="K39" s="68"/>
      <c r="L39" s="61"/>
      <c r="M39" s="61"/>
      <c r="R39" s="23"/>
    </row>
    <row r="40" spans="2:18" x14ac:dyDescent="0.35">
      <c r="B40" s="21"/>
      <c r="C40" s="1" t="s">
        <v>32</v>
      </c>
      <c r="E40" s="72"/>
      <c r="F40" s="73"/>
      <c r="H40" s="66"/>
      <c r="I40" s="67"/>
      <c r="J40" s="67"/>
      <c r="K40" s="68"/>
      <c r="L40" s="61"/>
      <c r="M40" s="61"/>
      <c r="R40" s="23"/>
    </row>
    <row r="41" spans="2:18" x14ac:dyDescent="0.35">
      <c r="B41" s="21"/>
      <c r="C41" s="1" t="s">
        <v>33</v>
      </c>
      <c r="E41" s="72"/>
      <c r="F41" s="73"/>
      <c r="H41" s="69"/>
      <c r="I41" s="70"/>
      <c r="J41" s="70"/>
      <c r="K41" s="71"/>
      <c r="L41" s="61"/>
      <c r="M41" s="61"/>
      <c r="R41" s="23"/>
    </row>
    <row r="42" spans="2:18" x14ac:dyDescent="0.35">
      <c r="B42" s="21"/>
      <c r="R42" s="23"/>
    </row>
    <row r="43" spans="2:18" ht="15" thickBot="1" x14ac:dyDescent="0.4">
      <c r="B43" s="27"/>
      <c r="C43" s="24"/>
      <c r="D43" s="24"/>
      <c r="E43" s="25"/>
      <c r="F43" s="25"/>
      <c r="G43" s="24"/>
      <c r="H43" s="24"/>
      <c r="I43" s="24"/>
      <c r="J43" s="24"/>
      <c r="K43" s="25"/>
      <c r="L43" s="25"/>
      <c r="M43" s="25"/>
      <c r="N43" s="40"/>
      <c r="O43" s="24"/>
      <c r="P43" s="25"/>
      <c r="Q43" s="24"/>
      <c r="R43" s="26"/>
    </row>
    <row r="44" spans="2:18" s="28" customFormat="1" x14ac:dyDescent="0.35">
      <c r="E44" s="29"/>
      <c r="F44" s="29"/>
      <c r="K44" s="29"/>
      <c r="L44" s="29"/>
      <c r="M44" s="29"/>
      <c r="N44" s="38"/>
      <c r="P44" s="29"/>
    </row>
    <row r="45" spans="2:18" s="28" customFormat="1" x14ac:dyDescent="0.35">
      <c r="E45" s="29"/>
      <c r="F45" s="29"/>
      <c r="K45" s="29"/>
      <c r="L45" s="29"/>
      <c r="M45" s="29"/>
      <c r="N45" s="38"/>
      <c r="P45" s="29"/>
    </row>
    <row r="46" spans="2:18" s="28" customFormat="1" x14ac:dyDescent="0.35">
      <c r="E46" s="29"/>
      <c r="F46" s="29"/>
      <c r="K46" s="29"/>
      <c r="L46" s="29"/>
      <c r="M46" s="29"/>
      <c r="N46" s="38"/>
      <c r="P46" s="29"/>
    </row>
    <row r="47" spans="2:18" s="28" customFormat="1" x14ac:dyDescent="0.35">
      <c r="E47" s="29"/>
      <c r="F47" s="29"/>
      <c r="K47" s="29"/>
      <c r="L47" s="29"/>
      <c r="M47" s="29"/>
      <c r="N47" s="38"/>
      <c r="P47" s="29"/>
    </row>
    <row r="48" spans="2:18" s="28" customFormat="1" x14ac:dyDescent="0.35">
      <c r="E48" s="29"/>
      <c r="F48" s="29"/>
      <c r="K48" s="29"/>
      <c r="L48" s="29"/>
      <c r="M48" s="29"/>
      <c r="N48" s="38"/>
      <c r="P48" s="29"/>
    </row>
    <row r="49" spans="5:16" s="28" customFormat="1" x14ac:dyDescent="0.35">
      <c r="E49" s="29"/>
      <c r="F49" s="29"/>
      <c r="K49" s="29"/>
      <c r="L49" s="29"/>
      <c r="M49" s="29"/>
      <c r="N49" s="38"/>
      <c r="P49" s="29"/>
    </row>
    <row r="50" spans="5:16" s="28" customFormat="1" x14ac:dyDescent="0.35">
      <c r="E50" s="29"/>
      <c r="F50" s="29"/>
      <c r="K50" s="29"/>
      <c r="L50" s="29"/>
      <c r="M50" s="29"/>
      <c r="N50" s="38"/>
      <c r="P50" s="29"/>
    </row>
    <row r="51" spans="5:16" s="28" customFormat="1" x14ac:dyDescent="0.35">
      <c r="E51" s="29"/>
      <c r="F51" s="29"/>
      <c r="K51" s="29"/>
      <c r="L51" s="29"/>
      <c r="M51" s="29"/>
      <c r="N51" s="38"/>
      <c r="P51" s="29"/>
    </row>
    <row r="52" spans="5:16" s="28" customFormat="1" x14ac:dyDescent="0.35">
      <c r="E52" s="29"/>
      <c r="F52" s="29"/>
      <c r="K52" s="29"/>
      <c r="L52" s="29"/>
      <c r="M52" s="29"/>
      <c r="N52" s="38"/>
      <c r="P52" s="29"/>
    </row>
    <row r="53" spans="5:16" s="28" customFormat="1" x14ac:dyDescent="0.35">
      <c r="E53" s="29"/>
      <c r="F53" s="29"/>
      <c r="K53" s="29"/>
      <c r="L53" s="29"/>
      <c r="M53" s="29"/>
      <c r="N53" s="38"/>
      <c r="P53" s="29"/>
    </row>
    <row r="54" spans="5:16" s="28" customFormat="1" x14ac:dyDescent="0.35">
      <c r="E54" s="29"/>
      <c r="F54" s="29"/>
      <c r="K54" s="29"/>
      <c r="L54" s="29"/>
      <c r="M54" s="29"/>
      <c r="N54" s="38"/>
      <c r="P54" s="29"/>
    </row>
    <row r="55" spans="5:16" s="28" customFormat="1" x14ac:dyDescent="0.35">
      <c r="E55" s="29"/>
      <c r="F55" s="29"/>
      <c r="K55" s="29"/>
      <c r="L55" s="29"/>
      <c r="M55" s="29"/>
      <c r="N55" s="38"/>
      <c r="P55" s="29"/>
    </row>
    <row r="56" spans="5:16" s="28" customFormat="1" x14ac:dyDescent="0.35">
      <c r="E56" s="29"/>
      <c r="F56" s="29"/>
      <c r="K56" s="29"/>
      <c r="L56" s="29"/>
      <c r="M56" s="29"/>
      <c r="N56" s="38"/>
      <c r="P56" s="29"/>
    </row>
    <row r="57" spans="5:16" s="28" customFormat="1" x14ac:dyDescent="0.35">
      <c r="E57" s="29"/>
      <c r="F57" s="29"/>
      <c r="K57" s="29"/>
      <c r="L57" s="29"/>
      <c r="M57" s="29"/>
      <c r="N57" s="38"/>
      <c r="P57" s="29"/>
    </row>
    <row r="58" spans="5:16" s="28" customFormat="1" x14ac:dyDescent="0.35">
      <c r="E58" s="29"/>
      <c r="F58" s="29"/>
      <c r="K58" s="29"/>
      <c r="L58" s="29"/>
      <c r="M58" s="29"/>
      <c r="N58" s="38"/>
      <c r="P58" s="29"/>
    </row>
    <row r="59" spans="5:16" s="28" customFormat="1" x14ac:dyDescent="0.35">
      <c r="E59" s="29"/>
      <c r="F59" s="29"/>
      <c r="K59" s="29"/>
      <c r="L59" s="29"/>
      <c r="M59" s="29"/>
      <c r="N59" s="38"/>
      <c r="P59" s="29"/>
    </row>
    <row r="60" spans="5:16" s="28" customFormat="1" x14ac:dyDescent="0.35">
      <c r="E60" s="29"/>
      <c r="F60" s="29"/>
      <c r="K60" s="29"/>
      <c r="L60" s="29"/>
      <c r="M60" s="29"/>
      <c r="N60" s="38"/>
      <c r="P60" s="29"/>
    </row>
    <row r="61" spans="5:16" s="28" customFormat="1" x14ac:dyDescent="0.35">
      <c r="E61" s="29"/>
      <c r="F61" s="29"/>
      <c r="K61" s="29"/>
      <c r="L61" s="29"/>
      <c r="M61" s="29"/>
      <c r="N61" s="38"/>
      <c r="P61" s="29"/>
    </row>
    <row r="62" spans="5:16" s="28" customFormat="1" x14ac:dyDescent="0.35">
      <c r="E62" s="29"/>
      <c r="F62" s="29"/>
      <c r="K62" s="29"/>
      <c r="L62" s="29"/>
      <c r="M62" s="29"/>
      <c r="N62" s="38"/>
      <c r="P62" s="29"/>
    </row>
    <row r="63" spans="5:16" s="28" customFormat="1" x14ac:dyDescent="0.35">
      <c r="E63" s="29"/>
      <c r="F63" s="29"/>
      <c r="K63" s="29"/>
      <c r="L63" s="29"/>
      <c r="M63" s="29"/>
      <c r="N63" s="38"/>
      <c r="P63" s="29"/>
    </row>
    <row r="64" spans="5:16" s="28" customFormat="1" x14ac:dyDescent="0.35">
      <c r="E64" s="29"/>
      <c r="F64" s="29"/>
      <c r="K64" s="29"/>
      <c r="L64" s="29"/>
      <c r="M64" s="29"/>
      <c r="N64" s="38"/>
      <c r="P64" s="29"/>
    </row>
    <row r="65" spans="5:16" s="28" customFormat="1" x14ac:dyDescent="0.35">
      <c r="E65" s="29"/>
      <c r="F65" s="29"/>
      <c r="K65" s="29"/>
      <c r="L65" s="29"/>
      <c r="M65" s="29"/>
      <c r="N65" s="38"/>
      <c r="P65" s="29"/>
    </row>
    <row r="66" spans="5:16" s="28" customFormat="1" x14ac:dyDescent="0.35">
      <c r="E66" s="29"/>
      <c r="F66" s="29"/>
      <c r="K66" s="29"/>
      <c r="L66" s="29"/>
      <c r="M66" s="29"/>
      <c r="N66" s="38"/>
      <c r="P66" s="29"/>
    </row>
    <row r="67" spans="5:16" s="28" customFormat="1" x14ac:dyDescent="0.35">
      <c r="E67" s="29"/>
      <c r="F67" s="29"/>
      <c r="K67" s="29"/>
      <c r="L67" s="29"/>
      <c r="M67" s="29"/>
      <c r="N67" s="38"/>
      <c r="P67" s="29"/>
    </row>
    <row r="68" spans="5:16" s="28" customFormat="1" x14ac:dyDescent="0.35">
      <c r="E68" s="29"/>
      <c r="F68" s="29"/>
      <c r="K68" s="29"/>
      <c r="L68" s="29"/>
      <c r="M68" s="29"/>
      <c r="N68" s="38"/>
      <c r="P68" s="29"/>
    </row>
    <row r="69" spans="5:16" s="28" customFormat="1" x14ac:dyDescent="0.35">
      <c r="E69" s="29"/>
      <c r="F69" s="29"/>
      <c r="K69" s="29"/>
      <c r="L69" s="29"/>
      <c r="M69" s="29"/>
      <c r="N69" s="38"/>
      <c r="P69" s="29"/>
    </row>
    <row r="70" spans="5:16" s="28" customFormat="1" x14ac:dyDescent="0.35">
      <c r="E70" s="29"/>
      <c r="F70" s="29"/>
      <c r="K70" s="29"/>
      <c r="L70" s="29"/>
      <c r="M70" s="29"/>
      <c r="N70" s="38"/>
      <c r="P70" s="29"/>
    </row>
    <row r="71" spans="5:16" s="28" customFormat="1" x14ac:dyDescent="0.35">
      <c r="E71" s="29"/>
      <c r="F71" s="29"/>
      <c r="K71" s="29"/>
      <c r="L71" s="29"/>
      <c r="M71" s="29"/>
      <c r="N71" s="38"/>
      <c r="P71" s="29"/>
    </row>
    <row r="72" spans="5:16" s="28" customFormat="1" x14ac:dyDescent="0.35">
      <c r="E72" s="29"/>
      <c r="F72" s="29"/>
      <c r="K72" s="29"/>
      <c r="L72" s="29"/>
      <c r="M72" s="29"/>
      <c r="N72" s="38"/>
      <c r="P72" s="29"/>
    </row>
    <row r="73" spans="5:16" s="28" customFormat="1" x14ac:dyDescent="0.35">
      <c r="E73" s="29"/>
      <c r="F73" s="29"/>
      <c r="K73" s="29"/>
      <c r="L73" s="29"/>
      <c r="M73" s="29"/>
      <c r="N73" s="38"/>
      <c r="P73" s="29"/>
    </row>
    <row r="74" spans="5:16" s="28" customFormat="1" x14ac:dyDescent="0.35">
      <c r="E74" s="29"/>
      <c r="F74" s="29"/>
      <c r="K74" s="29"/>
      <c r="L74" s="29"/>
      <c r="M74" s="29"/>
      <c r="N74" s="38"/>
      <c r="P74" s="29"/>
    </row>
    <row r="75" spans="5:16" s="28" customFormat="1" x14ac:dyDescent="0.35">
      <c r="E75" s="29"/>
      <c r="F75" s="29"/>
      <c r="K75" s="29"/>
      <c r="L75" s="29"/>
      <c r="M75" s="29"/>
      <c r="N75" s="38"/>
      <c r="P75" s="29"/>
    </row>
    <row r="76" spans="5:16" s="28" customFormat="1" x14ac:dyDescent="0.35">
      <c r="E76" s="29"/>
      <c r="F76" s="29"/>
      <c r="K76" s="29"/>
      <c r="L76" s="29"/>
      <c r="M76" s="29"/>
      <c r="N76" s="38"/>
      <c r="P76" s="29"/>
    </row>
    <row r="77" spans="5:16" s="28" customFormat="1" x14ac:dyDescent="0.35">
      <c r="E77" s="29"/>
      <c r="F77" s="29"/>
      <c r="K77" s="29"/>
      <c r="L77" s="29"/>
      <c r="M77" s="29"/>
      <c r="N77" s="38"/>
      <c r="P77" s="29"/>
    </row>
    <row r="78" spans="5:16" s="28" customFormat="1" x14ac:dyDescent="0.35">
      <c r="E78" s="29"/>
      <c r="F78" s="29"/>
      <c r="K78" s="29"/>
      <c r="L78" s="29"/>
      <c r="M78" s="29"/>
      <c r="N78" s="38"/>
      <c r="P78" s="29"/>
    </row>
    <row r="79" spans="5:16" s="28" customFormat="1" x14ac:dyDescent="0.35">
      <c r="E79" s="29"/>
      <c r="F79" s="29"/>
      <c r="K79" s="29"/>
      <c r="L79" s="29"/>
      <c r="M79" s="29"/>
      <c r="N79" s="38"/>
      <c r="P79" s="29"/>
    </row>
    <row r="80" spans="5:16" s="28" customFormat="1" x14ac:dyDescent="0.35">
      <c r="E80" s="29"/>
      <c r="F80" s="29"/>
      <c r="K80" s="29"/>
      <c r="L80" s="29"/>
      <c r="M80" s="29"/>
      <c r="N80" s="38"/>
      <c r="P80" s="29"/>
    </row>
    <row r="81" spans="5:16" s="28" customFormat="1" x14ac:dyDescent="0.35">
      <c r="E81" s="29"/>
      <c r="F81" s="29"/>
      <c r="K81" s="29"/>
      <c r="L81" s="29"/>
      <c r="M81" s="29"/>
      <c r="N81" s="38"/>
      <c r="P81" s="29"/>
    </row>
    <row r="82" spans="5:16" s="28" customFormat="1" x14ac:dyDescent="0.35">
      <c r="E82" s="29"/>
      <c r="F82" s="29"/>
      <c r="K82" s="29"/>
      <c r="L82" s="29"/>
      <c r="M82" s="29"/>
      <c r="N82" s="38"/>
      <c r="P82" s="29"/>
    </row>
    <row r="83" spans="5:16" s="28" customFormat="1" x14ac:dyDescent="0.35">
      <c r="E83" s="29"/>
      <c r="F83" s="29"/>
      <c r="K83" s="29"/>
      <c r="L83" s="29"/>
      <c r="M83" s="29"/>
      <c r="N83" s="38"/>
      <c r="P83" s="29"/>
    </row>
    <row r="84" spans="5:16" s="28" customFormat="1" x14ac:dyDescent="0.35">
      <c r="E84" s="29"/>
      <c r="F84" s="29"/>
      <c r="K84" s="29"/>
      <c r="L84" s="29"/>
      <c r="M84" s="29"/>
      <c r="N84" s="38"/>
      <c r="P84" s="29"/>
    </row>
    <row r="85" spans="5:16" s="28" customFormat="1" x14ac:dyDescent="0.35">
      <c r="E85" s="29"/>
      <c r="F85" s="29"/>
      <c r="K85" s="29"/>
      <c r="L85" s="29"/>
      <c r="M85" s="29"/>
      <c r="N85" s="38"/>
      <c r="P85" s="29"/>
    </row>
    <row r="86" spans="5:16" s="28" customFormat="1" x14ac:dyDescent="0.35">
      <c r="E86" s="29"/>
      <c r="F86" s="29"/>
      <c r="K86" s="29"/>
      <c r="L86" s="29"/>
      <c r="M86" s="29"/>
      <c r="N86" s="38"/>
      <c r="P86" s="29"/>
    </row>
    <row r="87" spans="5:16" s="28" customFormat="1" x14ac:dyDescent="0.35">
      <c r="E87" s="29"/>
      <c r="F87" s="29"/>
      <c r="K87" s="29"/>
      <c r="L87" s="29"/>
      <c r="M87" s="29"/>
      <c r="N87" s="38"/>
      <c r="P87" s="29"/>
    </row>
    <row r="88" spans="5:16" s="28" customFormat="1" x14ac:dyDescent="0.35">
      <c r="E88" s="29"/>
      <c r="F88" s="29"/>
      <c r="K88" s="29"/>
      <c r="L88" s="29"/>
      <c r="M88" s="29"/>
      <c r="N88" s="38"/>
      <c r="P88" s="29"/>
    </row>
    <row r="89" spans="5:16" s="28" customFormat="1" x14ac:dyDescent="0.35">
      <c r="E89" s="29"/>
      <c r="F89" s="29"/>
      <c r="K89" s="29"/>
      <c r="L89" s="29"/>
      <c r="M89" s="29"/>
      <c r="N89" s="38"/>
      <c r="P89" s="29"/>
    </row>
    <row r="90" spans="5:16" s="28" customFormat="1" x14ac:dyDescent="0.35">
      <c r="E90" s="29"/>
      <c r="F90" s="29"/>
      <c r="K90" s="29"/>
      <c r="L90" s="29"/>
      <c r="M90" s="29"/>
      <c r="N90" s="38"/>
      <c r="P90" s="29"/>
    </row>
    <row r="91" spans="5:16" s="28" customFormat="1" x14ac:dyDescent="0.35">
      <c r="E91" s="29"/>
      <c r="F91" s="29"/>
      <c r="K91" s="29"/>
      <c r="L91" s="29"/>
      <c r="M91" s="29"/>
      <c r="N91" s="38"/>
      <c r="P91" s="29"/>
    </row>
    <row r="92" spans="5:16" s="28" customFormat="1" x14ac:dyDescent="0.35">
      <c r="E92" s="29"/>
      <c r="F92" s="29"/>
      <c r="K92" s="29"/>
      <c r="L92" s="29"/>
      <c r="M92" s="29"/>
      <c r="N92" s="38"/>
      <c r="P92" s="29"/>
    </row>
    <row r="93" spans="5:16" s="28" customFormat="1" x14ac:dyDescent="0.35">
      <c r="E93" s="29"/>
      <c r="F93" s="29"/>
      <c r="K93" s="29"/>
      <c r="L93" s="29"/>
      <c r="M93" s="29"/>
      <c r="N93" s="38"/>
      <c r="P93" s="29"/>
    </row>
    <row r="94" spans="5:16" s="28" customFormat="1" x14ac:dyDescent="0.35">
      <c r="E94" s="29"/>
      <c r="F94" s="29"/>
      <c r="K94" s="29"/>
      <c r="L94" s="29"/>
      <c r="M94" s="29"/>
      <c r="N94" s="38"/>
      <c r="P94" s="29"/>
    </row>
    <row r="95" spans="5:16" s="28" customFormat="1" x14ac:dyDescent="0.35">
      <c r="E95" s="29"/>
      <c r="F95" s="29"/>
      <c r="K95" s="29"/>
      <c r="L95" s="29"/>
      <c r="M95" s="29"/>
      <c r="N95" s="38"/>
      <c r="P95" s="29"/>
    </row>
    <row r="96" spans="5:16" s="28" customFormat="1" x14ac:dyDescent="0.35">
      <c r="E96" s="29"/>
      <c r="F96" s="29"/>
      <c r="K96" s="29"/>
      <c r="L96" s="29"/>
      <c r="M96" s="29"/>
      <c r="N96" s="38"/>
      <c r="P96" s="29"/>
    </row>
    <row r="97" spans="5:16" s="28" customFormat="1" x14ac:dyDescent="0.35">
      <c r="E97" s="29"/>
      <c r="F97" s="29"/>
      <c r="K97" s="29"/>
      <c r="L97" s="29"/>
      <c r="M97" s="29"/>
      <c r="N97" s="38"/>
      <c r="P97" s="29"/>
    </row>
    <row r="98" spans="5:16" s="28" customFormat="1" x14ac:dyDescent="0.35">
      <c r="E98" s="29"/>
      <c r="F98" s="29"/>
      <c r="K98" s="29"/>
      <c r="L98" s="29"/>
      <c r="M98" s="29"/>
      <c r="N98" s="38"/>
      <c r="P98" s="29"/>
    </row>
    <row r="99" spans="5:16" s="28" customFormat="1" x14ac:dyDescent="0.35">
      <c r="E99" s="29"/>
      <c r="F99" s="29"/>
      <c r="K99" s="29"/>
      <c r="L99" s="29"/>
      <c r="M99" s="29"/>
      <c r="N99" s="38"/>
      <c r="P99" s="29"/>
    </row>
    <row r="100" spans="5:16" s="28" customFormat="1" x14ac:dyDescent="0.35">
      <c r="E100" s="29"/>
      <c r="F100" s="29"/>
      <c r="K100" s="29"/>
      <c r="L100" s="29"/>
      <c r="M100" s="29"/>
      <c r="N100" s="38"/>
      <c r="P100" s="29"/>
    </row>
    <row r="101" spans="5:16" s="28" customFormat="1" x14ac:dyDescent="0.35">
      <c r="E101" s="29"/>
      <c r="F101" s="29"/>
      <c r="K101" s="29"/>
      <c r="L101" s="29"/>
      <c r="M101" s="29"/>
      <c r="N101" s="38"/>
      <c r="P101" s="29"/>
    </row>
    <row r="102" spans="5:16" s="28" customFormat="1" x14ac:dyDescent="0.35">
      <c r="E102" s="29"/>
      <c r="F102" s="29"/>
      <c r="K102" s="29"/>
      <c r="L102" s="29"/>
      <c r="M102" s="29"/>
      <c r="N102" s="38"/>
      <c r="P102" s="29"/>
    </row>
    <row r="103" spans="5:16" s="28" customFormat="1" x14ac:dyDescent="0.35">
      <c r="E103" s="29"/>
      <c r="F103" s="29"/>
      <c r="K103" s="29"/>
      <c r="L103" s="29"/>
      <c r="M103" s="29"/>
      <c r="N103" s="38"/>
      <c r="P103" s="29"/>
    </row>
    <row r="104" spans="5:16" s="28" customFormat="1" x14ac:dyDescent="0.35">
      <c r="E104" s="29"/>
      <c r="F104" s="29"/>
      <c r="K104" s="29"/>
      <c r="L104" s="29"/>
      <c r="M104" s="29"/>
      <c r="N104" s="38"/>
      <c r="P104" s="29"/>
    </row>
    <row r="105" spans="5:16" s="28" customFormat="1" x14ac:dyDescent="0.35">
      <c r="E105" s="29"/>
      <c r="F105" s="29"/>
      <c r="K105" s="29"/>
      <c r="L105" s="29"/>
      <c r="M105" s="29"/>
      <c r="N105" s="38"/>
      <c r="P105" s="29"/>
    </row>
    <row r="106" spans="5:16" s="28" customFormat="1" x14ac:dyDescent="0.35">
      <c r="E106" s="29"/>
      <c r="F106" s="29"/>
      <c r="K106" s="29"/>
      <c r="L106" s="29"/>
      <c r="M106" s="29"/>
      <c r="N106" s="38"/>
      <c r="P106" s="29"/>
    </row>
    <row r="107" spans="5:16" s="28" customFormat="1" x14ac:dyDescent="0.35">
      <c r="E107" s="29"/>
      <c r="F107" s="29"/>
      <c r="K107" s="29"/>
      <c r="L107" s="29"/>
      <c r="M107" s="29"/>
      <c r="N107" s="38"/>
      <c r="P107" s="29"/>
    </row>
    <row r="108" spans="5:16" s="28" customFormat="1" x14ac:dyDescent="0.35">
      <c r="E108" s="29"/>
      <c r="F108" s="29"/>
      <c r="K108" s="29"/>
      <c r="L108" s="29"/>
      <c r="M108" s="29"/>
      <c r="N108" s="38"/>
      <c r="P108" s="29"/>
    </row>
    <row r="109" spans="5:16" s="28" customFormat="1" x14ac:dyDescent="0.35">
      <c r="E109" s="29"/>
      <c r="F109" s="29"/>
      <c r="K109" s="29"/>
      <c r="L109" s="29"/>
      <c r="M109" s="29"/>
      <c r="N109" s="38"/>
      <c r="P109" s="29"/>
    </row>
    <row r="110" spans="5:16" s="28" customFormat="1" x14ac:dyDescent="0.35">
      <c r="E110" s="29"/>
      <c r="F110" s="29"/>
      <c r="K110" s="29"/>
      <c r="L110" s="29"/>
      <c r="M110" s="29"/>
      <c r="N110" s="38"/>
      <c r="P110" s="29"/>
    </row>
    <row r="111" spans="5:16" s="28" customFormat="1" x14ac:dyDescent="0.35">
      <c r="E111" s="29"/>
      <c r="F111" s="29"/>
      <c r="K111" s="29"/>
      <c r="L111" s="29"/>
      <c r="M111" s="29"/>
      <c r="N111" s="38"/>
      <c r="P111" s="29"/>
    </row>
    <row r="112" spans="5:16" s="28" customFormat="1" x14ac:dyDescent="0.35">
      <c r="E112" s="29"/>
      <c r="F112" s="29"/>
      <c r="K112" s="29"/>
      <c r="L112" s="29"/>
      <c r="M112" s="29"/>
      <c r="N112" s="38"/>
      <c r="P112" s="29"/>
    </row>
    <row r="113" spans="5:16" s="28" customFormat="1" x14ac:dyDescent="0.35">
      <c r="E113" s="29"/>
      <c r="F113" s="29"/>
      <c r="K113" s="29"/>
      <c r="L113" s="29"/>
      <c r="M113" s="29"/>
      <c r="N113" s="38"/>
      <c r="P113" s="29"/>
    </row>
    <row r="114" spans="5:16" s="28" customFormat="1" x14ac:dyDescent="0.35">
      <c r="E114" s="29"/>
      <c r="F114" s="29"/>
      <c r="K114" s="29"/>
      <c r="L114" s="29"/>
      <c r="M114" s="29"/>
      <c r="N114" s="38"/>
      <c r="P114" s="29"/>
    </row>
    <row r="115" spans="5:16" s="28" customFormat="1" x14ac:dyDescent="0.35">
      <c r="E115" s="29"/>
      <c r="F115" s="29"/>
      <c r="K115" s="29"/>
      <c r="L115" s="29"/>
      <c r="M115" s="29"/>
      <c r="N115" s="38"/>
      <c r="P115" s="29"/>
    </row>
    <row r="116" spans="5:16" s="28" customFormat="1" x14ac:dyDescent="0.35">
      <c r="E116" s="29"/>
      <c r="F116" s="29"/>
      <c r="K116" s="29"/>
      <c r="L116" s="29"/>
      <c r="M116" s="29"/>
      <c r="N116" s="38"/>
      <c r="P116" s="29"/>
    </row>
    <row r="117" spans="5:16" s="28" customFormat="1" x14ac:dyDescent="0.35">
      <c r="E117" s="29"/>
      <c r="F117" s="29"/>
      <c r="K117" s="29"/>
      <c r="L117" s="29"/>
      <c r="M117" s="29"/>
      <c r="N117" s="38"/>
      <c r="P117" s="29"/>
    </row>
    <row r="118" spans="5:16" s="28" customFormat="1" x14ac:dyDescent="0.35">
      <c r="E118" s="29"/>
      <c r="F118" s="29"/>
      <c r="K118" s="29"/>
      <c r="L118" s="29"/>
      <c r="M118" s="29"/>
      <c r="N118" s="38"/>
      <c r="P118" s="29"/>
    </row>
    <row r="119" spans="5:16" s="28" customFormat="1" x14ac:dyDescent="0.35">
      <c r="E119" s="29"/>
      <c r="F119" s="29"/>
      <c r="K119" s="29"/>
      <c r="L119" s="29"/>
      <c r="M119" s="29"/>
      <c r="N119" s="38"/>
      <c r="P119" s="29"/>
    </row>
    <row r="120" spans="5:16" s="28" customFormat="1" x14ac:dyDescent="0.35">
      <c r="E120" s="29"/>
      <c r="F120" s="29"/>
      <c r="K120" s="29"/>
      <c r="L120" s="29"/>
      <c r="M120" s="29"/>
      <c r="N120" s="38"/>
      <c r="P120" s="29"/>
    </row>
    <row r="121" spans="5:16" s="28" customFormat="1" x14ac:dyDescent="0.35">
      <c r="E121" s="29"/>
      <c r="F121" s="29"/>
      <c r="K121" s="29"/>
      <c r="L121" s="29"/>
      <c r="M121" s="29"/>
      <c r="N121" s="38"/>
      <c r="P121" s="29"/>
    </row>
    <row r="122" spans="5:16" s="28" customFormat="1" x14ac:dyDescent="0.35">
      <c r="E122" s="29"/>
      <c r="F122" s="29"/>
      <c r="K122" s="29"/>
      <c r="L122" s="29"/>
      <c r="M122" s="29"/>
      <c r="N122" s="38"/>
      <c r="P122" s="29"/>
    </row>
    <row r="123" spans="5:16" s="28" customFormat="1" x14ac:dyDescent="0.35">
      <c r="E123" s="29"/>
      <c r="F123" s="29"/>
      <c r="K123" s="29"/>
      <c r="L123" s="29"/>
      <c r="M123" s="29"/>
      <c r="N123" s="38"/>
      <c r="P123" s="29"/>
    </row>
    <row r="124" spans="5:16" s="28" customFormat="1" x14ac:dyDescent="0.35">
      <c r="E124" s="29"/>
      <c r="F124" s="29"/>
      <c r="K124" s="29"/>
      <c r="L124" s="29"/>
      <c r="M124" s="29"/>
      <c r="N124" s="38"/>
      <c r="P124" s="29"/>
    </row>
    <row r="125" spans="5:16" s="28" customFormat="1" x14ac:dyDescent="0.35">
      <c r="E125" s="29"/>
      <c r="F125" s="29"/>
      <c r="K125" s="29"/>
      <c r="L125" s="29"/>
      <c r="M125" s="29"/>
      <c r="N125" s="38"/>
      <c r="P125" s="29"/>
    </row>
    <row r="126" spans="5:16" s="28" customFormat="1" x14ac:dyDescent="0.35">
      <c r="E126" s="29"/>
      <c r="F126" s="29"/>
      <c r="K126" s="29"/>
      <c r="L126" s="29"/>
      <c r="M126" s="29"/>
      <c r="N126" s="38"/>
      <c r="P126" s="29"/>
    </row>
    <row r="127" spans="5:16" s="28" customFormat="1" x14ac:dyDescent="0.35">
      <c r="E127" s="29"/>
      <c r="F127" s="29"/>
      <c r="K127" s="29"/>
      <c r="L127" s="29"/>
      <c r="M127" s="29"/>
      <c r="N127" s="38"/>
      <c r="P127" s="29"/>
    </row>
    <row r="128" spans="5:16" s="28" customFormat="1" x14ac:dyDescent="0.35">
      <c r="E128" s="29"/>
      <c r="F128" s="29"/>
      <c r="K128" s="29"/>
      <c r="L128" s="29"/>
      <c r="M128" s="29"/>
      <c r="N128" s="38"/>
      <c r="P128" s="29"/>
    </row>
    <row r="129" spans="5:16" s="28" customFormat="1" x14ac:dyDescent="0.35">
      <c r="E129" s="29"/>
      <c r="F129" s="29"/>
      <c r="K129" s="29"/>
      <c r="L129" s="29"/>
      <c r="M129" s="29"/>
      <c r="N129" s="38"/>
      <c r="P129" s="29"/>
    </row>
    <row r="130" spans="5:16" s="28" customFormat="1" x14ac:dyDescent="0.35">
      <c r="E130" s="29"/>
      <c r="F130" s="29"/>
      <c r="K130" s="29"/>
      <c r="L130" s="29"/>
      <c r="M130" s="29"/>
      <c r="N130" s="38"/>
      <c r="P130" s="29"/>
    </row>
    <row r="131" spans="5:16" s="28" customFormat="1" x14ac:dyDescent="0.35">
      <c r="E131" s="29"/>
      <c r="F131" s="29"/>
      <c r="K131" s="29"/>
      <c r="L131" s="29"/>
      <c r="M131" s="29"/>
      <c r="N131" s="38"/>
      <c r="P131" s="29"/>
    </row>
    <row r="132" spans="5:16" s="28" customFormat="1" x14ac:dyDescent="0.35">
      <c r="E132" s="29"/>
      <c r="F132" s="29"/>
      <c r="K132" s="29"/>
      <c r="L132" s="29"/>
      <c r="M132" s="29"/>
      <c r="N132" s="38"/>
      <c r="P132" s="29"/>
    </row>
    <row r="133" spans="5:16" s="28" customFormat="1" x14ac:dyDescent="0.35">
      <c r="E133" s="29"/>
      <c r="F133" s="29"/>
      <c r="K133" s="29"/>
      <c r="L133" s="29"/>
      <c r="M133" s="29"/>
      <c r="N133" s="38"/>
      <c r="P133" s="29"/>
    </row>
    <row r="134" spans="5:16" s="28" customFormat="1" x14ac:dyDescent="0.35">
      <c r="E134" s="29"/>
      <c r="F134" s="29"/>
      <c r="K134" s="29"/>
      <c r="L134" s="29"/>
      <c r="M134" s="29"/>
      <c r="N134" s="38"/>
      <c r="P134" s="29"/>
    </row>
    <row r="135" spans="5:16" s="28" customFormat="1" x14ac:dyDescent="0.35">
      <c r="E135" s="29"/>
      <c r="F135" s="29"/>
      <c r="K135" s="29"/>
      <c r="L135" s="29"/>
      <c r="M135" s="29"/>
      <c r="N135" s="38"/>
      <c r="P135" s="29"/>
    </row>
    <row r="136" spans="5:16" s="28" customFormat="1" x14ac:dyDescent="0.35">
      <c r="E136" s="29"/>
      <c r="F136" s="29"/>
      <c r="K136" s="29"/>
      <c r="L136" s="29"/>
      <c r="M136" s="29"/>
      <c r="N136" s="38"/>
      <c r="P136" s="29"/>
    </row>
    <row r="137" spans="5:16" s="28" customFormat="1" x14ac:dyDescent="0.35">
      <c r="E137" s="29"/>
      <c r="F137" s="29"/>
      <c r="K137" s="29"/>
      <c r="L137" s="29"/>
      <c r="M137" s="29"/>
      <c r="N137" s="38"/>
      <c r="P137" s="29"/>
    </row>
    <row r="138" spans="5:16" s="28" customFormat="1" x14ac:dyDescent="0.35">
      <c r="E138" s="29"/>
      <c r="F138" s="29"/>
      <c r="K138" s="29"/>
      <c r="L138" s="29"/>
      <c r="M138" s="29"/>
      <c r="N138" s="38"/>
      <c r="P138" s="29"/>
    </row>
    <row r="139" spans="5:16" s="28" customFormat="1" x14ac:dyDescent="0.35">
      <c r="E139" s="29"/>
      <c r="F139" s="29"/>
      <c r="K139" s="29"/>
      <c r="L139" s="29"/>
      <c r="M139" s="29"/>
      <c r="N139" s="38"/>
      <c r="P139" s="29"/>
    </row>
    <row r="140" spans="5:16" s="28" customFormat="1" x14ac:dyDescent="0.35">
      <c r="E140" s="29"/>
      <c r="F140" s="29"/>
      <c r="K140" s="29"/>
      <c r="L140" s="29"/>
      <c r="M140" s="29"/>
      <c r="N140" s="38"/>
      <c r="P140" s="29"/>
    </row>
    <row r="141" spans="5:16" s="28" customFormat="1" x14ac:dyDescent="0.35">
      <c r="E141" s="29"/>
      <c r="F141" s="29"/>
      <c r="K141" s="29"/>
      <c r="L141" s="29"/>
      <c r="M141" s="29"/>
      <c r="N141" s="38"/>
      <c r="P141" s="29"/>
    </row>
    <row r="142" spans="5:16" s="28" customFormat="1" x14ac:dyDescent="0.35">
      <c r="E142" s="29"/>
      <c r="F142" s="29"/>
      <c r="K142" s="29"/>
      <c r="L142" s="29"/>
      <c r="M142" s="29"/>
      <c r="N142" s="38"/>
      <c r="P142" s="29"/>
    </row>
    <row r="143" spans="5:16" s="28" customFormat="1" x14ac:dyDescent="0.35">
      <c r="E143" s="29"/>
      <c r="F143" s="29"/>
      <c r="K143" s="29"/>
      <c r="L143" s="29"/>
      <c r="M143" s="29"/>
      <c r="N143" s="38"/>
      <c r="P143" s="29"/>
    </row>
    <row r="144" spans="5:16" s="28" customFormat="1" x14ac:dyDescent="0.35">
      <c r="E144" s="29"/>
      <c r="F144" s="29"/>
      <c r="K144" s="29"/>
      <c r="L144" s="29"/>
      <c r="M144" s="29"/>
      <c r="N144" s="38"/>
      <c r="P144" s="29"/>
    </row>
    <row r="145" spans="5:16" s="28" customFormat="1" x14ac:dyDescent="0.35">
      <c r="E145" s="29"/>
      <c r="F145" s="29"/>
      <c r="K145" s="29"/>
      <c r="L145" s="29"/>
      <c r="M145" s="29"/>
      <c r="N145" s="38"/>
      <c r="P145" s="29"/>
    </row>
    <row r="146" spans="5:16" s="28" customFormat="1" x14ac:dyDescent="0.35">
      <c r="E146" s="29"/>
      <c r="F146" s="29"/>
      <c r="K146" s="29"/>
      <c r="L146" s="29"/>
      <c r="M146" s="29"/>
      <c r="N146" s="38"/>
      <c r="P146" s="29"/>
    </row>
    <row r="147" spans="5:16" s="28" customFormat="1" x14ac:dyDescent="0.35">
      <c r="E147" s="29"/>
      <c r="F147" s="29"/>
      <c r="K147" s="29"/>
      <c r="L147" s="29"/>
      <c r="M147" s="29"/>
      <c r="N147" s="38"/>
      <c r="P147" s="29"/>
    </row>
    <row r="148" spans="5:16" s="28" customFormat="1" x14ac:dyDescent="0.35">
      <c r="E148" s="29"/>
      <c r="F148" s="29"/>
      <c r="K148" s="29"/>
      <c r="L148" s="29"/>
      <c r="M148" s="29"/>
      <c r="N148" s="38"/>
      <c r="P148" s="29"/>
    </row>
    <row r="149" spans="5:16" s="28" customFormat="1" x14ac:dyDescent="0.35">
      <c r="E149" s="29"/>
      <c r="F149" s="29"/>
      <c r="K149" s="29"/>
      <c r="L149" s="29"/>
      <c r="M149" s="29"/>
      <c r="N149" s="38"/>
      <c r="P149" s="29"/>
    </row>
    <row r="150" spans="5:16" s="28" customFormat="1" x14ac:dyDescent="0.35">
      <c r="E150" s="29"/>
      <c r="F150" s="29"/>
      <c r="K150" s="29"/>
      <c r="L150" s="29"/>
      <c r="M150" s="29"/>
      <c r="N150" s="38"/>
      <c r="P150" s="29"/>
    </row>
    <row r="151" spans="5:16" s="28" customFormat="1" x14ac:dyDescent="0.35">
      <c r="E151" s="29"/>
      <c r="F151" s="29"/>
      <c r="K151" s="29"/>
      <c r="L151" s="29"/>
      <c r="M151" s="29"/>
      <c r="N151" s="38"/>
      <c r="P151" s="29"/>
    </row>
    <row r="152" spans="5:16" s="28" customFormat="1" x14ac:dyDescent="0.35">
      <c r="E152" s="29"/>
      <c r="F152" s="29"/>
      <c r="K152" s="29"/>
      <c r="L152" s="29"/>
      <c r="M152" s="29"/>
      <c r="N152" s="38"/>
      <c r="P152" s="29"/>
    </row>
    <row r="153" spans="5:16" s="28" customFormat="1" x14ac:dyDescent="0.35">
      <c r="E153" s="29"/>
      <c r="F153" s="29"/>
      <c r="K153" s="29"/>
      <c r="L153" s="29"/>
      <c r="M153" s="29"/>
      <c r="N153" s="38"/>
      <c r="P153" s="29"/>
    </row>
    <row r="154" spans="5:16" s="28" customFormat="1" x14ac:dyDescent="0.35">
      <c r="E154" s="29"/>
      <c r="F154" s="29"/>
      <c r="K154" s="29"/>
      <c r="L154" s="29"/>
      <c r="M154" s="29"/>
      <c r="N154" s="38"/>
      <c r="P154" s="29"/>
    </row>
    <row r="155" spans="5:16" s="28" customFormat="1" x14ac:dyDescent="0.35">
      <c r="E155" s="29"/>
      <c r="F155" s="29"/>
      <c r="K155" s="29"/>
      <c r="L155" s="29"/>
      <c r="M155" s="29"/>
      <c r="N155" s="38"/>
      <c r="P155" s="29"/>
    </row>
    <row r="156" spans="5:16" s="28" customFormat="1" x14ac:dyDescent="0.35">
      <c r="E156" s="29"/>
      <c r="F156" s="29"/>
      <c r="K156" s="29"/>
      <c r="L156" s="29"/>
      <c r="M156" s="29"/>
      <c r="N156" s="38"/>
      <c r="P156" s="29"/>
    </row>
    <row r="157" spans="5:16" s="28" customFormat="1" x14ac:dyDescent="0.35">
      <c r="E157" s="29"/>
      <c r="F157" s="29"/>
      <c r="K157" s="29"/>
      <c r="L157" s="29"/>
      <c r="M157" s="29"/>
      <c r="N157" s="38"/>
      <c r="P157" s="29"/>
    </row>
    <row r="158" spans="5:16" s="28" customFormat="1" x14ac:dyDescent="0.35">
      <c r="E158" s="29"/>
      <c r="F158" s="29"/>
      <c r="K158" s="29"/>
      <c r="L158" s="29"/>
      <c r="M158" s="29"/>
      <c r="N158" s="38"/>
      <c r="P158" s="29"/>
    </row>
    <row r="159" spans="5:16" s="28" customFormat="1" x14ac:dyDescent="0.35">
      <c r="E159" s="29"/>
      <c r="F159" s="29"/>
      <c r="K159" s="29"/>
      <c r="L159" s="29"/>
      <c r="M159" s="29"/>
      <c r="N159" s="38"/>
      <c r="P159" s="29"/>
    </row>
    <row r="160" spans="5:16" s="28" customFormat="1" x14ac:dyDescent="0.35">
      <c r="E160" s="29"/>
      <c r="F160" s="29"/>
      <c r="K160" s="29"/>
      <c r="L160" s="29"/>
      <c r="M160" s="29"/>
      <c r="N160" s="38"/>
      <c r="P160" s="29"/>
    </row>
    <row r="161" spans="5:16" s="28" customFormat="1" x14ac:dyDescent="0.35">
      <c r="E161" s="29"/>
      <c r="F161" s="29"/>
      <c r="K161" s="29"/>
      <c r="L161" s="29"/>
      <c r="M161" s="29"/>
      <c r="N161" s="38"/>
      <c r="P161" s="29"/>
    </row>
    <row r="162" spans="5:16" s="28" customFormat="1" x14ac:dyDescent="0.35">
      <c r="E162" s="29"/>
      <c r="F162" s="29"/>
      <c r="K162" s="29"/>
      <c r="L162" s="29"/>
      <c r="M162" s="29"/>
      <c r="N162" s="38"/>
      <c r="P162" s="29"/>
    </row>
    <row r="163" spans="5:16" s="28" customFormat="1" x14ac:dyDescent="0.35">
      <c r="E163" s="29"/>
      <c r="F163" s="29"/>
      <c r="K163" s="29"/>
      <c r="L163" s="29"/>
      <c r="M163" s="29"/>
      <c r="N163" s="38"/>
      <c r="P163" s="29"/>
    </row>
    <row r="164" spans="5:16" s="28" customFormat="1" x14ac:dyDescent="0.35">
      <c r="E164" s="29"/>
      <c r="F164" s="29"/>
      <c r="K164" s="29"/>
      <c r="L164" s="29"/>
      <c r="M164" s="29"/>
      <c r="N164" s="38"/>
      <c r="P164" s="29"/>
    </row>
    <row r="165" spans="5:16" s="28" customFormat="1" x14ac:dyDescent="0.35">
      <c r="E165" s="29"/>
      <c r="F165" s="29"/>
      <c r="K165" s="29"/>
      <c r="L165" s="29"/>
      <c r="M165" s="29"/>
      <c r="N165" s="38"/>
      <c r="P165" s="29"/>
    </row>
    <row r="166" spans="5:16" s="28" customFormat="1" x14ac:dyDescent="0.35">
      <c r="E166" s="29"/>
      <c r="F166" s="29"/>
      <c r="K166" s="29"/>
      <c r="L166" s="29"/>
      <c r="M166" s="29"/>
      <c r="N166" s="38"/>
      <c r="P166" s="29"/>
    </row>
    <row r="167" spans="5:16" s="28" customFormat="1" x14ac:dyDescent="0.35">
      <c r="E167" s="29"/>
      <c r="F167" s="29"/>
      <c r="K167" s="29"/>
      <c r="L167" s="29"/>
      <c r="M167" s="29"/>
      <c r="N167" s="38"/>
      <c r="P167" s="29"/>
    </row>
    <row r="168" spans="5:16" s="28" customFormat="1" x14ac:dyDescent="0.35">
      <c r="E168" s="29"/>
      <c r="F168" s="29"/>
      <c r="K168" s="29"/>
      <c r="L168" s="29"/>
      <c r="M168" s="29"/>
      <c r="N168" s="38"/>
      <c r="P168" s="29"/>
    </row>
    <row r="169" spans="5:16" s="28" customFormat="1" x14ac:dyDescent="0.35">
      <c r="E169" s="29"/>
      <c r="F169" s="29"/>
      <c r="K169" s="29"/>
      <c r="L169" s="29"/>
      <c r="M169" s="29"/>
      <c r="N169" s="38"/>
      <c r="P169" s="29"/>
    </row>
    <row r="170" spans="5:16" s="28" customFormat="1" x14ac:dyDescent="0.35">
      <c r="E170" s="29"/>
      <c r="F170" s="29"/>
      <c r="K170" s="29"/>
      <c r="L170" s="29"/>
      <c r="M170" s="29"/>
      <c r="N170" s="38"/>
      <c r="P170" s="29"/>
    </row>
    <row r="171" spans="5:16" s="28" customFormat="1" x14ac:dyDescent="0.35">
      <c r="E171" s="29"/>
      <c r="F171" s="29"/>
      <c r="K171" s="29"/>
      <c r="L171" s="29"/>
      <c r="M171" s="29"/>
      <c r="N171" s="38"/>
      <c r="P171" s="29"/>
    </row>
    <row r="172" spans="5:16" s="28" customFormat="1" x14ac:dyDescent="0.35">
      <c r="E172" s="29"/>
      <c r="F172" s="29"/>
      <c r="K172" s="29"/>
      <c r="L172" s="29"/>
      <c r="M172" s="29"/>
      <c r="N172" s="38"/>
      <c r="P172" s="29"/>
    </row>
    <row r="173" spans="5:16" s="28" customFormat="1" x14ac:dyDescent="0.35">
      <c r="E173" s="29"/>
      <c r="F173" s="29"/>
      <c r="K173" s="29"/>
      <c r="L173" s="29"/>
      <c r="M173" s="29"/>
      <c r="N173" s="38"/>
      <c r="P173" s="29"/>
    </row>
    <row r="174" spans="5:16" s="28" customFormat="1" x14ac:dyDescent="0.35">
      <c r="E174" s="29"/>
      <c r="F174" s="29"/>
      <c r="K174" s="29"/>
      <c r="L174" s="29"/>
      <c r="M174" s="29"/>
      <c r="N174" s="38"/>
      <c r="P174" s="29"/>
    </row>
    <row r="175" spans="5:16" s="28" customFormat="1" x14ac:dyDescent="0.35">
      <c r="E175" s="29"/>
      <c r="F175" s="29"/>
      <c r="K175" s="29"/>
      <c r="L175" s="29"/>
      <c r="M175" s="29"/>
      <c r="N175" s="38"/>
      <c r="P175" s="29"/>
    </row>
    <row r="176" spans="5:16" s="28" customFormat="1" x14ac:dyDescent="0.35">
      <c r="E176" s="29"/>
      <c r="F176" s="29"/>
      <c r="K176" s="29"/>
      <c r="L176" s="29"/>
      <c r="M176" s="29"/>
      <c r="N176" s="38"/>
      <c r="P176" s="29"/>
    </row>
    <row r="177" spans="5:16" s="28" customFormat="1" x14ac:dyDescent="0.35">
      <c r="E177" s="29"/>
      <c r="F177" s="29"/>
      <c r="K177" s="29"/>
      <c r="L177" s="29"/>
      <c r="M177" s="29"/>
      <c r="N177" s="38"/>
      <c r="P177" s="29"/>
    </row>
    <row r="178" spans="5:16" s="28" customFormat="1" x14ac:dyDescent="0.35">
      <c r="E178" s="29"/>
      <c r="F178" s="29"/>
      <c r="K178" s="29"/>
      <c r="L178" s="29"/>
      <c r="M178" s="29"/>
      <c r="N178" s="38"/>
      <c r="P178" s="29"/>
    </row>
    <row r="179" spans="5:16" s="28" customFormat="1" x14ac:dyDescent="0.35">
      <c r="E179" s="29"/>
      <c r="F179" s="29"/>
      <c r="K179" s="29"/>
      <c r="L179" s="29"/>
      <c r="M179" s="29"/>
      <c r="N179" s="38"/>
      <c r="P179" s="29"/>
    </row>
    <row r="180" spans="5:16" s="28" customFormat="1" x14ac:dyDescent="0.35">
      <c r="E180" s="29"/>
      <c r="F180" s="29"/>
      <c r="K180" s="29"/>
      <c r="L180" s="29"/>
      <c r="M180" s="29"/>
      <c r="N180" s="38"/>
      <c r="P180" s="29"/>
    </row>
    <row r="181" spans="5:16" s="28" customFormat="1" x14ac:dyDescent="0.35">
      <c r="E181" s="29"/>
      <c r="F181" s="29"/>
      <c r="K181" s="29"/>
      <c r="L181" s="29"/>
      <c r="M181" s="29"/>
      <c r="N181" s="38"/>
      <c r="P181" s="29"/>
    </row>
    <row r="182" spans="5:16" s="28" customFormat="1" x14ac:dyDescent="0.35">
      <c r="E182" s="29"/>
      <c r="F182" s="29"/>
      <c r="K182" s="29"/>
      <c r="L182" s="29"/>
      <c r="M182" s="29"/>
      <c r="N182" s="38"/>
      <c r="P182" s="29"/>
    </row>
    <row r="183" spans="5:16" s="28" customFormat="1" x14ac:dyDescent="0.35">
      <c r="E183" s="29"/>
      <c r="F183" s="29"/>
      <c r="K183" s="29"/>
      <c r="L183" s="29"/>
      <c r="M183" s="29"/>
      <c r="N183" s="38"/>
      <c r="P183" s="29"/>
    </row>
    <row r="184" spans="5:16" s="28" customFormat="1" x14ac:dyDescent="0.35">
      <c r="E184" s="29"/>
      <c r="F184" s="29"/>
      <c r="K184" s="29"/>
      <c r="L184" s="29"/>
      <c r="M184" s="29"/>
      <c r="N184" s="38"/>
      <c r="P184" s="29"/>
    </row>
    <row r="185" spans="5:16" s="28" customFormat="1" x14ac:dyDescent="0.35">
      <c r="E185" s="29"/>
      <c r="F185" s="29"/>
      <c r="K185" s="29"/>
      <c r="L185" s="29"/>
      <c r="M185" s="29"/>
      <c r="N185" s="38"/>
      <c r="P185" s="29"/>
    </row>
    <row r="186" spans="5:16" s="28" customFormat="1" x14ac:dyDescent="0.35">
      <c r="E186" s="29"/>
      <c r="F186" s="29"/>
      <c r="K186" s="29"/>
      <c r="L186" s="29"/>
      <c r="M186" s="29"/>
      <c r="N186" s="38"/>
      <c r="P186" s="29"/>
    </row>
    <row r="187" spans="5:16" s="28" customFormat="1" x14ac:dyDescent="0.35">
      <c r="E187" s="29"/>
      <c r="F187" s="29"/>
      <c r="K187" s="29"/>
      <c r="L187" s="29"/>
      <c r="M187" s="29"/>
      <c r="N187" s="38"/>
      <c r="P187" s="29"/>
    </row>
    <row r="188" spans="5:16" s="28" customFormat="1" x14ac:dyDescent="0.35">
      <c r="E188" s="29"/>
      <c r="F188" s="29"/>
      <c r="K188" s="29"/>
      <c r="L188" s="29"/>
      <c r="M188" s="29"/>
      <c r="N188" s="38"/>
      <c r="P188" s="29"/>
    </row>
    <row r="189" spans="5:16" s="28" customFormat="1" x14ac:dyDescent="0.35">
      <c r="E189" s="29"/>
      <c r="F189" s="29"/>
      <c r="K189" s="29"/>
      <c r="L189" s="29"/>
      <c r="M189" s="29"/>
      <c r="N189" s="38"/>
      <c r="P189" s="29"/>
    </row>
    <row r="190" spans="5:16" s="28" customFormat="1" x14ac:dyDescent="0.35">
      <c r="E190" s="29"/>
      <c r="F190" s="29"/>
      <c r="K190" s="29"/>
      <c r="L190" s="29"/>
      <c r="M190" s="29"/>
      <c r="N190" s="38"/>
      <c r="P190" s="29"/>
    </row>
    <row r="191" spans="5:16" s="28" customFormat="1" x14ac:dyDescent="0.35">
      <c r="E191" s="29"/>
      <c r="F191" s="29"/>
      <c r="K191" s="29"/>
      <c r="L191" s="29"/>
      <c r="M191" s="29"/>
      <c r="N191" s="38"/>
      <c r="P191" s="29"/>
    </row>
    <row r="192" spans="5:16" s="28" customFormat="1" x14ac:dyDescent="0.35">
      <c r="E192" s="29"/>
      <c r="F192" s="29"/>
      <c r="K192" s="29"/>
      <c r="L192" s="29"/>
      <c r="M192" s="29"/>
      <c r="N192" s="38"/>
      <c r="P192" s="29"/>
    </row>
    <row r="193" spans="5:16" s="28" customFormat="1" x14ac:dyDescent="0.35">
      <c r="E193" s="29"/>
      <c r="F193" s="29"/>
      <c r="K193" s="29"/>
      <c r="L193" s="29"/>
      <c r="M193" s="29"/>
      <c r="N193" s="38"/>
      <c r="P193" s="29"/>
    </row>
    <row r="194" spans="5:16" s="28" customFormat="1" x14ac:dyDescent="0.35">
      <c r="E194" s="29"/>
      <c r="F194" s="29"/>
      <c r="K194" s="29"/>
      <c r="L194" s="29"/>
      <c r="M194" s="29"/>
      <c r="N194" s="38"/>
      <c r="P194" s="29"/>
    </row>
    <row r="195" spans="5:16" s="28" customFormat="1" x14ac:dyDescent="0.35">
      <c r="E195" s="29"/>
      <c r="F195" s="29"/>
      <c r="K195" s="29"/>
      <c r="L195" s="29"/>
      <c r="M195" s="29"/>
      <c r="N195" s="38"/>
      <c r="P195" s="29"/>
    </row>
    <row r="196" spans="5:16" s="28" customFormat="1" x14ac:dyDescent="0.35">
      <c r="E196" s="29"/>
      <c r="F196" s="29"/>
      <c r="K196" s="29"/>
      <c r="L196" s="29"/>
      <c r="M196" s="29"/>
      <c r="N196" s="38"/>
      <c r="P196" s="29"/>
    </row>
    <row r="197" spans="5:16" s="28" customFormat="1" x14ac:dyDescent="0.35">
      <c r="E197" s="29"/>
      <c r="F197" s="29"/>
      <c r="K197" s="29"/>
      <c r="L197" s="29"/>
      <c r="M197" s="29"/>
      <c r="N197" s="38"/>
      <c r="P197" s="29"/>
    </row>
    <row r="198" spans="5:16" s="28" customFormat="1" x14ac:dyDescent="0.35">
      <c r="E198" s="29"/>
      <c r="F198" s="29"/>
      <c r="K198" s="29"/>
      <c r="L198" s="29"/>
      <c r="M198" s="29"/>
      <c r="N198" s="38"/>
      <c r="P198" s="29"/>
    </row>
    <row r="199" spans="5:16" s="28" customFormat="1" x14ac:dyDescent="0.35">
      <c r="E199" s="29"/>
      <c r="F199" s="29"/>
      <c r="K199" s="29"/>
      <c r="L199" s="29"/>
      <c r="M199" s="29"/>
      <c r="N199" s="38"/>
      <c r="P199" s="29"/>
    </row>
    <row r="200" spans="5:16" s="28" customFormat="1" x14ac:dyDescent="0.35">
      <c r="E200" s="29"/>
      <c r="F200" s="29"/>
      <c r="K200" s="29"/>
      <c r="L200" s="29"/>
      <c r="M200" s="29"/>
      <c r="N200" s="38"/>
      <c r="P200" s="29"/>
    </row>
    <row r="201" spans="5:16" s="28" customFormat="1" x14ac:dyDescent="0.35">
      <c r="E201" s="29"/>
      <c r="F201" s="29"/>
      <c r="K201" s="29"/>
      <c r="L201" s="29"/>
      <c r="M201" s="29"/>
      <c r="N201" s="38"/>
      <c r="P201" s="29"/>
    </row>
    <row r="202" spans="5:16" s="28" customFormat="1" x14ac:dyDescent="0.35">
      <c r="E202" s="29"/>
      <c r="F202" s="29"/>
      <c r="K202" s="29"/>
      <c r="L202" s="29"/>
      <c r="M202" s="29"/>
      <c r="N202" s="38"/>
      <c r="P202" s="29"/>
    </row>
    <row r="203" spans="5:16" s="28" customFormat="1" x14ac:dyDescent="0.35">
      <c r="E203" s="29"/>
      <c r="F203" s="29"/>
      <c r="K203" s="29"/>
      <c r="L203" s="29"/>
      <c r="M203" s="29"/>
      <c r="N203" s="38"/>
      <c r="P203" s="29"/>
    </row>
    <row r="204" spans="5:16" s="28" customFormat="1" x14ac:dyDescent="0.35">
      <c r="E204" s="29"/>
      <c r="F204" s="29"/>
      <c r="K204" s="29"/>
      <c r="L204" s="29"/>
      <c r="M204" s="29"/>
      <c r="N204" s="38"/>
      <c r="P204" s="29"/>
    </row>
    <row r="205" spans="5:16" s="28" customFormat="1" x14ac:dyDescent="0.35">
      <c r="E205" s="29"/>
      <c r="F205" s="29"/>
      <c r="K205" s="29"/>
      <c r="L205" s="29"/>
      <c r="M205" s="29"/>
      <c r="N205" s="38"/>
      <c r="P205" s="29"/>
    </row>
    <row r="206" spans="5:16" s="28" customFormat="1" x14ac:dyDescent="0.35">
      <c r="E206" s="29"/>
      <c r="F206" s="29"/>
      <c r="K206" s="29"/>
      <c r="L206" s="29"/>
      <c r="M206" s="29"/>
      <c r="N206" s="38"/>
      <c r="P206" s="29"/>
    </row>
    <row r="207" spans="5:16" s="28" customFormat="1" x14ac:dyDescent="0.35">
      <c r="E207" s="29"/>
      <c r="F207" s="29"/>
      <c r="K207" s="29"/>
      <c r="L207" s="29"/>
      <c r="M207" s="29"/>
      <c r="N207" s="38"/>
      <c r="P207" s="29"/>
    </row>
    <row r="208" spans="5:16" s="28" customFormat="1" x14ac:dyDescent="0.35">
      <c r="E208" s="29"/>
      <c r="F208" s="29"/>
      <c r="K208" s="29"/>
      <c r="L208" s="29"/>
      <c r="M208" s="29"/>
      <c r="N208" s="38"/>
      <c r="P208" s="29"/>
    </row>
    <row r="209" spans="5:16" s="28" customFormat="1" x14ac:dyDescent="0.35">
      <c r="E209" s="29"/>
      <c r="F209" s="29"/>
      <c r="K209" s="29"/>
      <c r="L209" s="29"/>
      <c r="M209" s="29"/>
      <c r="N209" s="38"/>
      <c r="P209" s="29"/>
    </row>
    <row r="210" spans="5:16" s="28" customFormat="1" x14ac:dyDescent="0.35">
      <c r="E210" s="29"/>
      <c r="F210" s="29"/>
      <c r="K210" s="29"/>
      <c r="L210" s="29"/>
      <c r="M210" s="29"/>
      <c r="N210" s="38"/>
      <c r="P210" s="29"/>
    </row>
    <row r="211" spans="5:16" s="28" customFormat="1" x14ac:dyDescent="0.35">
      <c r="E211" s="29"/>
      <c r="F211" s="29"/>
      <c r="K211" s="29"/>
      <c r="L211" s="29"/>
      <c r="M211" s="29"/>
      <c r="N211" s="38"/>
      <c r="P211" s="29"/>
    </row>
    <row r="212" spans="5:16" s="28" customFormat="1" x14ac:dyDescent="0.35">
      <c r="E212" s="29"/>
      <c r="F212" s="29"/>
      <c r="K212" s="29"/>
      <c r="L212" s="29"/>
      <c r="M212" s="29"/>
      <c r="N212" s="38"/>
      <c r="P212" s="29"/>
    </row>
    <row r="213" spans="5:16" s="28" customFormat="1" x14ac:dyDescent="0.35">
      <c r="E213" s="29"/>
      <c r="F213" s="29"/>
      <c r="K213" s="29"/>
      <c r="L213" s="29"/>
      <c r="M213" s="29"/>
      <c r="N213" s="38"/>
      <c r="P213" s="29"/>
    </row>
    <row r="214" spans="5:16" s="28" customFormat="1" x14ac:dyDescent="0.35">
      <c r="E214" s="29"/>
      <c r="F214" s="29"/>
      <c r="K214" s="29"/>
      <c r="L214" s="29"/>
      <c r="M214" s="29"/>
      <c r="N214" s="38"/>
      <c r="P214" s="29"/>
    </row>
    <row r="215" spans="5:16" s="28" customFormat="1" x14ac:dyDescent="0.35">
      <c r="E215" s="29"/>
      <c r="F215" s="29"/>
      <c r="K215" s="29"/>
      <c r="L215" s="29"/>
      <c r="M215" s="29"/>
      <c r="N215" s="38"/>
      <c r="P215" s="29"/>
    </row>
    <row r="216" spans="5:16" s="28" customFormat="1" x14ac:dyDescent="0.35">
      <c r="E216" s="29"/>
      <c r="F216" s="29"/>
      <c r="K216" s="29"/>
      <c r="L216" s="29"/>
      <c r="M216" s="29"/>
      <c r="N216" s="38"/>
      <c r="P216" s="29"/>
    </row>
    <row r="217" spans="5:16" s="28" customFormat="1" x14ac:dyDescent="0.35">
      <c r="E217" s="29"/>
      <c r="F217" s="29"/>
      <c r="K217" s="29"/>
      <c r="L217" s="29"/>
      <c r="M217" s="29"/>
      <c r="N217" s="38"/>
      <c r="P217" s="29"/>
    </row>
    <row r="218" spans="5:16" s="28" customFormat="1" x14ac:dyDescent="0.35">
      <c r="E218" s="29"/>
      <c r="F218" s="29"/>
      <c r="K218" s="29"/>
      <c r="L218" s="29"/>
      <c r="M218" s="29"/>
      <c r="N218" s="38"/>
      <c r="P218" s="29"/>
    </row>
    <row r="219" spans="5:16" s="28" customFormat="1" x14ac:dyDescent="0.35">
      <c r="E219" s="29"/>
      <c r="F219" s="29"/>
      <c r="K219" s="29"/>
      <c r="L219" s="29"/>
      <c r="M219" s="29"/>
      <c r="N219" s="38"/>
      <c r="P219" s="29"/>
    </row>
    <row r="220" spans="5:16" s="28" customFormat="1" x14ac:dyDescent="0.35">
      <c r="E220" s="29"/>
      <c r="F220" s="29"/>
      <c r="K220" s="29"/>
      <c r="L220" s="29"/>
      <c r="M220" s="29"/>
      <c r="N220" s="38"/>
      <c r="P220" s="29"/>
    </row>
    <row r="221" spans="5:16" s="28" customFormat="1" x14ac:dyDescent="0.35">
      <c r="E221" s="29"/>
      <c r="F221" s="29"/>
      <c r="K221" s="29"/>
      <c r="L221" s="29"/>
      <c r="M221" s="29"/>
      <c r="N221" s="38"/>
      <c r="P221" s="29"/>
    </row>
    <row r="222" spans="5:16" s="28" customFormat="1" x14ac:dyDescent="0.35">
      <c r="E222" s="29"/>
      <c r="F222" s="29"/>
      <c r="K222" s="29"/>
      <c r="L222" s="29"/>
      <c r="M222" s="29"/>
      <c r="N222" s="38"/>
      <c r="P222" s="29"/>
    </row>
    <row r="223" spans="5:16" s="28" customFormat="1" x14ac:dyDescent="0.35">
      <c r="E223" s="29"/>
      <c r="F223" s="29"/>
      <c r="K223" s="29"/>
      <c r="L223" s="29"/>
      <c r="M223" s="29"/>
      <c r="N223" s="38"/>
      <c r="P223" s="29"/>
    </row>
  </sheetData>
  <mergeCells count="15">
    <mergeCell ref="O14:R14"/>
    <mergeCell ref="F16:H16"/>
    <mergeCell ref="F17:H17"/>
    <mergeCell ref="F15:H15"/>
    <mergeCell ref="D17:E17"/>
    <mergeCell ref="D16:E16"/>
    <mergeCell ref="D15:E15"/>
    <mergeCell ref="D14:E14"/>
    <mergeCell ref="F14:H14"/>
    <mergeCell ref="H37:K41"/>
    <mergeCell ref="E37:F37"/>
    <mergeCell ref="E38:F38"/>
    <mergeCell ref="E39:F39"/>
    <mergeCell ref="E40:F40"/>
    <mergeCell ref="E41:F41"/>
  </mergeCells>
  <conditionalFormatting sqref="N8:N14">
    <cfRule type="iconSet" priority="9">
      <iconSet iconSet="3Symbols2">
        <cfvo type="percent" val="0"/>
        <cfvo type="percent" val="33"/>
        <cfvo type="percent" val="67"/>
      </iconSet>
    </cfRule>
  </conditionalFormatting>
  <dataValidations count="2">
    <dataValidation type="list" allowBlank="1" showInputMessage="1" showErrorMessage="1" sqref="C21:C22" xr:uid="{9C795DFC-FAC5-435F-BF98-D6FF5FEFA63A}">
      <formula1>$C$15:$C$17</formula1>
    </dataValidation>
    <dataValidation type="list" allowBlank="1" showInputMessage="1" showErrorMessage="1" sqref="C29" xr:uid="{C09B4779-F092-41BA-A2B6-A373243B09F4}">
      <formula1>$C$16:$C$17</formula1>
    </dataValidation>
  </dataValidations>
  <pageMargins left="0.7" right="0.7" top="0.75" bottom="0.75" header="0.3" footer="0.3"/>
  <pageSetup paperSize="9" scale="5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" id="{F2230203-BF07-4013-A139-C0B808C67B6F}">
            <x14:iconSet iconSet="3Symbols2" custom="1">
              <x14:cfvo type="percent">
                <xm:f>0</xm:f>
              </x14:cfvo>
              <x14:cfvo type="num" gte="0">
                <xm:f>0</xm:f>
              </x14:cfvo>
              <x14:cfvo type="num">
                <xm:f>1</xm:f>
              </x14:cfvo>
              <x14:cfIcon iconSet="3Symbols2" iconId="0"/>
              <x14:cfIcon iconSet="3Symbols2" iconId="0"/>
              <x14:cfIcon iconSet="3Symbols2" iconId="2"/>
            </x14:iconSet>
          </x14:cfRule>
          <xm:sqref>N16</xm:sqref>
        </x14:conditionalFormatting>
      </x14:conditionalFormatting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4fecbb-1954-4030-8120-5d79bf625a24" xsi:nil="true"/>
    <lcf76f155ced4ddcb4097134ff3c332f xmlns="b67e584e-7c52-43a6-a89c-5a10c57e234c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5216C439343C4C90E04B33AFA5AF55" ma:contentTypeVersion="11" ma:contentTypeDescription="Een nieuw document maken." ma:contentTypeScope="" ma:versionID="2ccca07cedff242f467b190d5c559a9d">
  <xsd:schema xmlns:xsd="http://www.w3.org/2001/XMLSchema" xmlns:xs="http://www.w3.org/2001/XMLSchema" xmlns:p="http://schemas.microsoft.com/office/2006/metadata/properties" xmlns:ns2="b67e584e-7c52-43a6-a89c-5a10c57e234c" xmlns:ns3="c64fecbb-1954-4030-8120-5d79bf625a24" targetNamespace="http://schemas.microsoft.com/office/2006/metadata/properties" ma:root="true" ma:fieldsID="a7b9c40e22c5b7043ef2cc0008594503" ns2:_="" ns3:_="">
    <xsd:import namespace="b67e584e-7c52-43a6-a89c-5a10c57e234c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7e584e-7c52-43a6-a89c-5a10c57e234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EB0163-4EF4-422D-84AE-397647EFD46D}">
  <ds:schemaRefs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dcmitype/"/>
    <ds:schemaRef ds:uri="http://purl.org/dc/elements/1.1/"/>
    <ds:schemaRef ds:uri="http://schemas.microsoft.com/office/infopath/2007/PartnerControls"/>
    <ds:schemaRef ds:uri="c64fecbb-1954-4030-8120-5d79bf625a24"/>
    <ds:schemaRef ds:uri="b67e584e-7c52-43a6-a89c-5a10c57e234c"/>
  </ds:schemaRefs>
</ds:datastoreItem>
</file>

<file path=customXml/itemProps2.xml><?xml version="1.0" encoding="utf-8"?>
<ds:datastoreItem xmlns:ds="http://schemas.openxmlformats.org/officeDocument/2006/customXml" ds:itemID="{0D666024-BBDE-40B6-A310-5F77BD820F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7e584e-7c52-43a6-a89c-5a10c57e234c"/>
    <ds:schemaRef ds:uri="c64fecbb-1954-4030-8120-5d79bf625a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0DECFB-E2A8-4E64-A549-8EB3390EAF6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Judith Scherpenisse</dc:creator>
  <cp:keywords/>
  <dc:description/>
  <cp:lastModifiedBy>31651024883</cp:lastModifiedBy>
  <cp:revision/>
  <cp:lastPrinted>2023-05-17T08:13:12Z</cp:lastPrinted>
  <dcterms:created xsi:type="dcterms:W3CDTF">2023-04-26T06:40:52Z</dcterms:created>
  <dcterms:modified xsi:type="dcterms:W3CDTF">2023-06-14T12:18:00Z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0x010100B75216C439343C4C90E04B33AFA5AF55</vt:lpwstr>
  </property>
  <property fmtid="{D5CDD505-2E9C-101B-9397-08002B2CF9AE}" pid="3" name="MediaServiceImageTags">
    <vt:lpwstr/>
  </property>
</Properties>
</file>