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pivotTables/pivotTable1.xml" ContentType="application/vnd.openxmlformats-officedocument.spreadsheetml.pivotTable+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mc:AlternateContent xmlns:mc="http://schemas.openxmlformats.org/markup-compatibility/2006">
    <mc:Choice Requires="x15">
      <x15ac:absPath xmlns:x15ac="http://schemas.microsoft.com/office/spreadsheetml/2010/11/ac" url="N:\Documents\Downloads\"/>
    </mc:Choice>
  </mc:AlternateContent>
  <xr:revisionPtr revIDLastSave="0" documentId="13_ncr:1_{304C2DAA-9EBA-4436-B550-5F7D3DDF96FB}" xr6:coauthVersionLast="47" xr6:coauthVersionMax="47" xr10:uidLastSave="{00000000-0000-0000-0000-000000000000}"/>
  <bookViews>
    <workbookView xWindow="-120" yWindow="-120" windowWidth="20985" windowHeight="12345" tabRatio="943" firstSheet="2" activeTab="2" xr2:uid="{00000000-000D-0000-FFFF-FFFF00000000}"/>
  </bookViews>
  <sheets>
    <sheet name="Spend Analysis Requirements" sheetId="15" state="hidden" r:id="rId1"/>
    <sheet name="E-Sourcing Requirements" sheetId="12" state="hidden" r:id="rId2"/>
    <sheet name="Voorblad" sheetId="27" r:id="rId3"/>
    <sheet name="Algemeen" sheetId="22" r:id="rId4"/>
    <sheet name="Contractcreatie" sheetId="20" r:id="rId5"/>
    <sheet name="Contractmanagement" sheetId="13" r:id="rId6"/>
    <sheet name="Leveranciersinformatie" sheetId="11" r:id="rId7"/>
    <sheet name="Leveranciersprestatie" sheetId="10" r:id="rId8"/>
    <sheet name="Leveranciersportaal" sheetId="25" r:id="rId9"/>
    <sheet name="Dashboards &amp; Rapportage" sheetId="23" r:id="rId10"/>
    <sheet name="Non Functional" sheetId="24" r:id="rId11"/>
    <sheet name="Financial Savings Management" sheetId="14" state="hidden" r:id="rId12"/>
    <sheet name="Procure to Pay" sheetId="6" state="hidden" r:id="rId13"/>
    <sheet name="Blad2" sheetId="19" state="hidden" r:id="rId14"/>
    <sheet name="Blad1" sheetId="18" state="hidden" r:id="rId15"/>
    <sheet name="Logistiek" sheetId="16" state="hidden" r:id="rId16"/>
  </sheets>
  <definedNames>
    <definedName name="_xlnm.Print_Area" localSheetId="5">Contractmanagement!$B$1:$G$53</definedName>
    <definedName name="_xlnm.Print_Area" localSheetId="1">'E-Sourcing Requirements'!$B$1:$H$114</definedName>
    <definedName name="_xlnm.Print_Area" localSheetId="11">'Financial Savings Management'!$B$2:$H$51</definedName>
    <definedName name="_xlnm.Print_Area" localSheetId="7">Leveranciersprestatie!$B$1:$G$58</definedName>
    <definedName name="_xlnm.Print_Area" localSheetId="0">'Spend Analysis Requirements'!$B$1:$H$157</definedName>
    <definedName name="_xlnm.Print_Titles" localSheetId="5">Contractmanagement!$1:$3</definedName>
    <definedName name="_xlnm.Print_Titles" localSheetId="1">'E-Sourcing Requirements'!$3:$14</definedName>
    <definedName name="_xlnm.Print_Titles" localSheetId="11">'Financial Savings Management'!$3:$14</definedName>
    <definedName name="_xlnm.Print_Titles" localSheetId="7">Leveranciersprestatie!$1:$3</definedName>
    <definedName name="_xlnm.Print_Titles" localSheetId="0">'Spend Analysis Requirements'!$3:$14</definedName>
    <definedName name="modules" localSheetId="5">Contractmanagement!#REF!</definedName>
    <definedName name="modules" localSheetId="1">'E-Sourcing Requirements'!#REF!</definedName>
    <definedName name="modules" localSheetId="11">'Financial Savings Management'!#REF!</definedName>
    <definedName name="modules" localSheetId="7">Leveranciersprestatie!#REF!</definedName>
    <definedName name="modules" localSheetId="0">'Spend Analysis Requirements'!#REF!</definedName>
  </definedNames>
  <calcPr calcId="191028"/>
  <pivotCaches>
    <pivotCache cacheId="0" r:id="rId1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4" i="27" l="1"/>
  <c r="D33" i="27"/>
  <c r="C33" i="27"/>
  <c r="D32" i="27"/>
  <c r="C32" i="27"/>
  <c r="D31" i="27"/>
  <c r="C31" i="27"/>
  <c r="D30" i="27"/>
  <c r="C30" i="27"/>
  <c r="D29" i="27"/>
  <c r="C29" i="27"/>
  <c r="C28" i="27"/>
  <c r="D28" i="27"/>
  <c r="C27" i="27"/>
  <c r="I27" i="22"/>
  <c r="I26" i="22"/>
  <c r="I24" i="22"/>
  <c r="I56" i="13"/>
  <c r="I55" i="13"/>
  <c r="I7" i="23"/>
  <c r="I8" i="23"/>
  <c r="I9" i="23"/>
  <c r="I10" i="23"/>
  <c r="I11" i="23"/>
  <c r="I12" i="23"/>
  <c r="I13" i="23"/>
  <c r="I14" i="23"/>
  <c r="I15" i="23"/>
  <c r="I16" i="23"/>
  <c r="I17" i="23"/>
  <c r="I18" i="23"/>
  <c r="I19" i="23"/>
  <c r="I20" i="23"/>
  <c r="I21" i="23"/>
  <c r="I22" i="23"/>
  <c r="I23" i="23"/>
  <c r="I24" i="23"/>
  <c r="I25" i="23"/>
  <c r="I26" i="23"/>
  <c r="I27" i="23"/>
  <c r="I28" i="23"/>
  <c r="I29" i="23"/>
  <c r="I6" i="23"/>
  <c r="I8" i="25"/>
  <c r="I9" i="25"/>
  <c r="I10" i="25"/>
  <c r="I11" i="25"/>
  <c r="I12" i="25"/>
  <c r="I13" i="25"/>
  <c r="I14" i="25"/>
  <c r="I15" i="25"/>
  <c r="I16" i="25"/>
  <c r="I17" i="25"/>
  <c r="I18" i="25"/>
  <c r="I19" i="25"/>
  <c r="I20" i="25"/>
  <c r="I21" i="25"/>
  <c r="I22" i="25"/>
  <c r="I23" i="25"/>
  <c r="I7" i="25"/>
  <c r="I7" i="10"/>
  <c r="I8" i="10"/>
  <c r="I9" i="10"/>
  <c r="I10" i="10"/>
  <c r="I11" i="10"/>
  <c r="I12" i="10"/>
  <c r="I13" i="10"/>
  <c r="I14" i="10"/>
  <c r="I15" i="10"/>
  <c r="I16" i="10"/>
  <c r="I17" i="10"/>
  <c r="I18" i="10"/>
  <c r="I19" i="10"/>
  <c r="I20" i="10"/>
  <c r="I21" i="10"/>
  <c r="I22" i="10"/>
  <c r="I23" i="10"/>
  <c r="I24" i="10"/>
  <c r="I25" i="10"/>
  <c r="I26" i="10"/>
  <c r="I27" i="10"/>
  <c r="I28" i="10"/>
  <c r="I29" i="10"/>
  <c r="I30" i="10"/>
  <c r="I31" i="10"/>
  <c r="I32" i="10"/>
  <c r="I33" i="10"/>
  <c r="I34" i="10"/>
  <c r="I36" i="10"/>
  <c r="I37" i="10"/>
  <c r="I38" i="10"/>
  <c r="I39" i="10"/>
  <c r="I40" i="10"/>
  <c r="I41" i="10"/>
  <c r="I42" i="10"/>
  <c r="I43" i="10"/>
  <c r="I44" i="10"/>
  <c r="I45" i="10"/>
  <c r="I46" i="10"/>
  <c r="I47" i="10"/>
  <c r="I48" i="10"/>
  <c r="I49" i="10"/>
  <c r="I50" i="10"/>
  <c r="I51" i="10"/>
  <c r="I52" i="10"/>
  <c r="I53" i="10"/>
  <c r="I54" i="10"/>
  <c r="I55" i="10"/>
  <c r="I56" i="10"/>
  <c r="I57" i="10"/>
  <c r="I6" i="10"/>
  <c r="I7" i="11"/>
  <c r="I8" i="11"/>
  <c r="I9" i="11"/>
  <c r="I10" i="11"/>
  <c r="I11" i="11"/>
  <c r="I12" i="11"/>
  <c r="I13" i="11"/>
  <c r="I14" i="11"/>
  <c r="I15" i="11"/>
  <c r="I16" i="11"/>
  <c r="I17" i="11"/>
  <c r="I18" i="11"/>
  <c r="I19" i="11"/>
  <c r="I20" i="11"/>
  <c r="I21" i="11"/>
  <c r="I22" i="11"/>
  <c r="I23" i="11"/>
  <c r="I24" i="11"/>
  <c r="I25" i="11"/>
  <c r="I27" i="11"/>
  <c r="I28" i="11"/>
  <c r="I29" i="11"/>
  <c r="I30" i="11"/>
  <c r="I31" i="11"/>
  <c r="I32" i="11"/>
  <c r="I33" i="11"/>
  <c r="I34" i="11"/>
  <c r="I35" i="11"/>
  <c r="I36" i="11"/>
  <c r="I37" i="11"/>
  <c r="I38" i="11"/>
  <c r="I39" i="11"/>
  <c r="I40" i="11"/>
  <c r="I41" i="11"/>
  <c r="I42" i="11"/>
  <c r="I43" i="11"/>
  <c r="I44" i="11"/>
  <c r="I45" i="11"/>
  <c r="I46" i="11"/>
  <c r="I47" i="11"/>
  <c r="I48" i="11"/>
  <c r="I49" i="11"/>
  <c r="I50" i="11"/>
  <c r="I51" i="11"/>
  <c r="I52" i="11"/>
  <c r="I53" i="11"/>
  <c r="I54" i="11"/>
  <c r="I55" i="11"/>
  <c r="I56" i="11"/>
  <c r="I57" i="11"/>
  <c r="I58" i="11"/>
  <c r="I59" i="11"/>
  <c r="I60" i="11"/>
  <c r="I61" i="11"/>
  <c r="I62" i="11"/>
  <c r="I63" i="11"/>
  <c r="I64" i="11"/>
  <c r="I65" i="11"/>
  <c r="I66" i="11"/>
  <c r="I67" i="11"/>
  <c r="I68" i="11"/>
  <c r="I6" i="11"/>
  <c r="I6" i="13"/>
  <c r="I7" i="13"/>
  <c r="I8" i="13"/>
  <c r="I9" i="13"/>
  <c r="I10" i="13"/>
  <c r="I11" i="13"/>
  <c r="I12" i="13"/>
  <c r="I13" i="13"/>
  <c r="I14" i="13"/>
  <c r="I15" i="13"/>
  <c r="I16" i="13"/>
  <c r="I17" i="13"/>
  <c r="I18" i="13"/>
  <c r="I19" i="13"/>
  <c r="I20" i="13"/>
  <c r="I21" i="13"/>
  <c r="I22" i="13"/>
  <c r="I23" i="13"/>
  <c r="I24" i="13"/>
  <c r="I25" i="13"/>
  <c r="I26" i="13"/>
  <c r="I27" i="13"/>
  <c r="I28" i="13"/>
  <c r="I29" i="13"/>
  <c r="I30" i="13"/>
  <c r="I31" i="13"/>
  <c r="I32" i="13"/>
  <c r="I33" i="13"/>
  <c r="I34" i="13"/>
  <c r="I35" i="13"/>
  <c r="I36" i="13"/>
  <c r="I37" i="13"/>
  <c r="I38" i="13"/>
  <c r="I39" i="13"/>
  <c r="I40" i="13"/>
  <c r="I41" i="13"/>
  <c r="I42" i="13"/>
  <c r="I43" i="13"/>
  <c r="I44" i="13"/>
  <c r="I45" i="13"/>
  <c r="I46" i="13"/>
  <c r="I47" i="13"/>
  <c r="I48" i="13"/>
  <c r="I49" i="13"/>
  <c r="I50" i="13"/>
  <c r="I51" i="13"/>
  <c r="I52" i="13"/>
  <c r="I53" i="13"/>
  <c r="I7" i="22"/>
  <c r="I8" i="22"/>
  <c r="I9" i="22"/>
  <c r="I10" i="22"/>
  <c r="I11" i="22"/>
  <c r="I12" i="22"/>
  <c r="I16" i="22"/>
  <c r="I17" i="22"/>
  <c r="I18" i="22"/>
  <c r="I19" i="22"/>
  <c r="I20" i="22"/>
  <c r="I21" i="22"/>
  <c r="I22" i="22"/>
  <c r="I23" i="22"/>
  <c r="I6" i="22"/>
  <c r="I35" i="20"/>
  <c r="I36" i="20"/>
  <c r="I37" i="20"/>
  <c r="I38" i="20"/>
  <c r="I39" i="20"/>
  <c r="I34" i="20"/>
  <c r="I29" i="20"/>
  <c r="I30" i="20"/>
  <c r="I31" i="20"/>
  <c r="I28" i="20"/>
  <c r="I24" i="20"/>
  <c r="I25" i="20"/>
  <c r="I23" i="20"/>
  <c r="I22" i="20"/>
  <c r="I17" i="20"/>
  <c r="I18" i="20"/>
  <c r="I19" i="20"/>
  <c r="I20" i="20"/>
  <c r="I7" i="20"/>
  <c r="I8" i="20"/>
  <c r="I9" i="20"/>
  <c r="I10" i="20"/>
  <c r="I11" i="20"/>
  <c r="I12" i="20"/>
  <c r="I13" i="20"/>
  <c r="I14" i="20"/>
  <c r="I15" i="20"/>
  <c r="I16" i="20"/>
  <c r="I6" i="20"/>
  <c r="F4" i="23"/>
  <c r="F5" i="25"/>
  <c r="F4" i="11"/>
  <c r="F4" i="13"/>
  <c r="D4" i="23"/>
  <c r="E5" i="25"/>
  <c r="D5" i="25"/>
  <c r="E4" i="10"/>
  <c r="D4" i="10"/>
  <c r="E4" i="11"/>
  <c r="D4" i="11"/>
  <c r="E4" i="13"/>
  <c r="D4" i="13"/>
  <c r="E4" i="23"/>
  <c r="D27" i="27" l="1"/>
  <c r="D34" i="27" s="1"/>
  <c r="C35" i="27" s="1"/>
  <c r="F4" i="10"/>
</calcChain>
</file>

<file path=xl/sharedStrings.xml><?xml version="1.0" encoding="utf-8"?>
<sst xmlns="http://schemas.openxmlformats.org/spreadsheetml/2006/main" count="2690" uniqueCount="1027">
  <si>
    <t>Rating Definitions</t>
  </si>
  <si>
    <t>Spend Analysis Solution</t>
  </si>
  <si>
    <t>Supplier Response
1 - 5</t>
  </si>
  <si>
    <t>Supplier Comments</t>
  </si>
  <si>
    <t>Included as a core functionality of your software solution</t>
  </si>
  <si>
    <t>Note to Suppliers:</t>
  </si>
  <si>
    <t>Additional component to core functionality, but purchased separately</t>
  </si>
  <si>
    <t xml:space="preserve">* Listed below are requirements for spend analysis software functionality. </t>
  </si>
  <si>
    <t>Customized code development and implementation required</t>
  </si>
  <si>
    <t>* Rate your ability to satisfy the described functionality on a scale of 1 - 5.  See rating definitions to the right.</t>
  </si>
  <si>
    <t>Functionality not currently offered; will be available as part of future releases</t>
  </si>
  <si>
    <t>* Additionally, use the comments section to provide further details.</t>
  </si>
  <si>
    <t>Functionality not currently offered; no plans to offer functionality in the future</t>
  </si>
  <si>
    <r>
      <t xml:space="preserve">* Finally, in the "Differentiators" section please indicate any items that your organization feels differentiates you from your competition </t>
    </r>
    <r>
      <rPr>
        <i/>
        <sz val="10"/>
        <rFont val="Arial"/>
        <family val="2"/>
      </rPr>
      <t>as is relates to the particular item.</t>
    </r>
  </si>
  <si>
    <t>Requirement</t>
  </si>
  <si>
    <t>Supplier Response</t>
  </si>
  <si>
    <t>S.No.</t>
  </si>
  <si>
    <t>Spend Analysis Requirements</t>
  </si>
  <si>
    <t>Must Have</t>
  </si>
  <si>
    <t>Nice-to-have</t>
  </si>
  <si>
    <t>Response Rating
1-5</t>
  </si>
  <si>
    <t>Differentiators</t>
  </si>
  <si>
    <t>Data Classification</t>
  </si>
  <si>
    <t>What is the primary method of classification - eg rules engine / inference engine etc?</t>
  </si>
  <si>
    <t>X</t>
  </si>
  <si>
    <t>What processes are required to maintain the currency of the engine?</t>
  </si>
  <si>
    <t>What ongoing service is required for this if any?</t>
  </si>
  <si>
    <t>What is the typical level of effort required by ORGANIZATION’s staff to support and maintain the classification module?</t>
  </si>
  <si>
    <t>Is this engine a self learning engine and if so what is the basic mechanism used? Does it need rule definition? If Yes , who defines these rules and how are they maintained?</t>
  </si>
  <si>
    <t>Are there any limitations on the volume of data that can be processed?</t>
  </si>
  <si>
    <t>What all data refresh frequency options do you have? Do you support weekly refresh option also?</t>
  </si>
  <si>
    <t>What % of data is mechanically normalized and classified</t>
  </si>
  <si>
    <t>What % of data needs to be processed manually</t>
  </si>
  <si>
    <t>When a transaction cannot be classified by the engine, how is this identified and resolved</t>
  </si>
  <si>
    <t>What are the minimum data elements required to be able to classify a transaction</t>
  </si>
  <si>
    <t>What additional data elements can be utilised for classification</t>
  </si>
  <si>
    <t>What would be the typical processing time for a month end volume of 800,000 transaction lines</t>
  </si>
  <si>
    <t>Indicate any significant stages in the classification process. Eg initial classification , refinement, final classification and typical time frames for this as a percentage of the total time frame.</t>
  </si>
  <si>
    <t>What taxonomy is used for classification</t>
  </si>
  <si>
    <t>Can the classification engine classify data to multiples category trees (i.e): UNSPSC and FSC?</t>
  </si>
  <si>
    <t>Can Customer X specific additions be made to the taxonomy to provide greater granularity</t>
  </si>
  <si>
    <t xml:space="preserve">How are additions to the taxonomy incorportated and maintained </t>
  </si>
  <si>
    <t>If a standard taxonomy such as UNSPSC is used how are revisions to the taxonomy incorporated where they change previously classified data</t>
  </si>
  <si>
    <t>How are corrections to classifications applied to previously classified data</t>
  </si>
  <si>
    <t>Is an SI engagement required to make modifications to the taxonomy schema?</t>
  </si>
  <si>
    <t>Do you support multiple languages for classification using descriptive text?</t>
  </si>
  <si>
    <t>Does your product incorporate vendor data enrichment?</t>
  </si>
  <si>
    <t xml:space="preserve">Customer X utilises DnB to provide enriched vendor information, including parent child relationships, diversity classification and product classification.  Please advise how your product would use and integrate this data. </t>
  </si>
  <si>
    <t>What classification accuracy guarantee or estimate do you offer for the intitial classification process and for the stable classification process</t>
  </si>
  <si>
    <t>What monitoring and reporting do you provide to report on the accuracy and integrity of the classification process?</t>
  </si>
  <si>
    <t>How do you define accuracy of classification?</t>
  </si>
  <si>
    <t>What typical percentage of transactions can be classified?</t>
  </si>
  <si>
    <t>What determines if a transaction cannot be classified?</t>
  </si>
  <si>
    <t>How are unclassified transactions identified</t>
  </si>
  <si>
    <t>Spend Data Reporting and opportunity discovery mechanism</t>
  </si>
  <si>
    <t>Please explain with example, how the product can be used to identify cost savings opportunities?</t>
  </si>
  <si>
    <t>Please explain with example, how the product can be used to track down hotspots where there is contract leakages?</t>
  </si>
  <si>
    <t>Please explain with example, how the product can be used to identify process inefficiencies?</t>
  </si>
  <si>
    <t>Please explain, how the product can be used to record opportunities identified using spend analysis?</t>
  </si>
  <si>
    <t>Does the product have the ability to provide a process flow, to track and manage opportunities run from the time they are identified till the time that they are realized? If yes, please explain.</t>
  </si>
  <si>
    <t>Does the product enables various team members to collaborate on an opportunity that is created? If yes, please explain.</t>
  </si>
  <si>
    <t>Does the product enable setting user based savings goals &amp; enables measuring of their performance vis-à-vis the targets?</t>
  </si>
  <si>
    <t xml:space="preserve">Explain how the product enables a user to easily gain spend visibility for </t>
  </si>
  <si>
    <t xml:space="preserve">any selected category </t>
  </si>
  <si>
    <t>any selected supplier</t>
  </si>
  <si>
    <t>any selected business unit</t>
  </si>
  <si>
    <t>How extensive are the product’s reporting capabilities? Does it support filters, drill-down, aggregations, summarization, drill-across, access to detail data, flipping between graphs and data, etc? Please list the most salient functionality provide by the product.</t>
  </si>
  <si>
    <t>Which are the different analysis dimensions supported by the product? Does your product support external dimensions? If yes, please specify.</t>
  </si>
  <si>
    <t>The products support exporting of reports in which formats?</t>
  </si>
  <si>
    <t>Does the product support exporting of data that was used to create the report?</t>
  </si>
  <si>
    <t>What support is provided within the product to control which user can use what portion of the data for analysis?</t>
  </si>
  <si>
    <t>Explain the functionality provided to enable a user to create his own reports</t>
  </si>
  <si>
    <t>What level of customization is supported to spend analysis reporting within the product which does not require a program (code) change?</t>
  </si>
  <si>
    <t>What kind of spend mining capabilities (product or services) are provided to shorten the time to realize value from our spend analysis implementation.</t>
  </si>
  <si>
    <t>Does it have the ability to capture cost savings?</t>
  </si>
  <si>
    <t>Ability to report on all purchases and identify waste spend?</t>
  </si>
  <si>
    <t>Be able to see in real-time the cost of any project</t>
  </si>
  <si>
    <t>Is the dashboard customizable by user (e.g., countries, company divisions &amp; departments, specific categories of interest)?</t>
  </si>
  <si>
    <t>Can large computer-tasking reports be generated in background while performing other analysis?</t>
  </si>
  <si>
    <t>Does the solution offer compound reporting that pulls multiple/separate analyses into a centralized report?</t>
  </si>
  <si>
    <t>Specify what version (including support patches) and platform of the software you are basing your RFP responses on and what version you will demonstrate. Where are the versions in the development technology roadmap?</t>
  </si>
  <si>
    <t>Please describe how this tool is integrated with your other suite of products, including data integration, master data management &amp; other performance management tools</t>
  </si>
  <si>
    <t>Please describe the key functional and technical improvements in the latest version of your software</t>
  </si>
  <si>
    <t>How is your software relevant to our industry?</t>
  </si>
  <si>
    <t>Automated Savings Opportunity Identification and Compliance Visibility</t>
  </si>
  <si>
    <t>Is the solution capable for automatically disovering savings opportunities?</t>
  </si>
  <si>
    <t>Does the solution give the user the liberty to validate every opportunity?</t>
  </si>
  <si>
    <t>What are the different type of Savings Opportunities which can be discovered?</t>
  </si>
  <si>
    <t>Does the solution have the capability to define adhoc business constraints for creating new savings opportunities?</t>
  </si>
  <si>
    <t>Is the solution capable of providing quantified savings figures for every opportunity?</t>
  </si>
  <si>
    <t>Is the solution capable of providing suggested savings opportunities by taking a performance benchmark into consideration?</t>
  </si>
  <si>
    <t>Does the solution have the capability to create new savings opportunities for specific categories and/or suppliers on the fly?</t>
  </si>
  <si>
    <t>Does the solution give the users the capability to refine the scope of Opportunity Discovery on the fly, where the categories and/or suppliers are unknown?</t>
  </si>
  <si>
    <t>If yes, does it allow the user to refine the list of categories as well?</t>
  </si>
  <si>
    <t>If yes, please provide a detailed explanation of how this takes place</t>
  </si>
  <si>
    <t>Please provide a list of graphical and/or non-graphical reports provided by the Solution</t>
  </si>
  <si>
    <t>Does the solution provide a free-text search capability for Categories and/or Suppliers?</t>
  </si>
  <si>
    <t>Does the solution provide the autocomplete feature during the free-text search for Categories and/or Suppliers?</t>
  </si>
  <si>
    <t>Does the solution support the export of savings opportunities into excel files?</t>
  </si>
  <si>
    <t>Is the solution capable of coming up with automatic business constraints depending upon the data trend?</t>
  </si>
  <si>
    <t>Does the Solution have the capability to select the addressable spend for the scope of opportunity mining?</t>
  </si>
  <si>
    <t>Does the solution allow the user to drill across suppliers, categories, Business Units etc. for every savings opportunity report?</t>
  </si>
  <si>
    <t>Does the solution allow the users to drill down and roll up within the taxonomy utilized for the classification?</t>
  </si>
  <si>
    <t>Please provide a list of taxonomies that the solution is compatible with</t>
  </si>
  <si>
    <t>Will the solution be compatible with company specific taxonomies for classification?</t>
  </si>
  <si>
    <t>Can the user provide an opportunity status for prioritizing the opportunities?</t>
  </si>
  <si>
    <t>Does the solution provide a single bird's eye view of all opportunities on a common platform?</t>
  </si>
  <si>
    <t>Is the solution capable of scheduling the reports?</t>
  </si>
  <si>
    <t>Is there a free text search feature for all opportunities?</t>
  </si>
  <si>
    <t>Is the solution capable of enabling the user to copy previously created Constraints for identifying new savings opportunities and modifying them as needed by the user?</t>
  </si>
  <si>
    <t>Is there a drag and drop functionality for defining specific constraints for every possible savings opportunity?</t>
  </si>
  <si>
    <t>Please provide the solution's capability for optimizing rules and/or constraints</t>
  </si>
  <si>
    <t xml:space="preserve">What are the type of constraints that can be provided? Are the list of constraints configurable. </t>
  </si>
  <si>
    <t>If yes, how many constraints can the solution support?</t>
  </si>
  <si>
    <t>How is compliance tracked on the solution? Eg. PO-Invoice Compliance, Purchase Price Variance, One Time Vendor Analysis etc.</t>
  </si>
  <si>
    <t>Commodity Tracking and Cost Modelling</t>
  </si>
  <si>
    <t>Is the solution capable of tracking commmodity prices?</t>
  </si>
  <si>
    <t>Is the solution capable of creating cost models?</t>
  </si>
  <si>
    <t>Can alerts be configured on the basis of the deviation in the commodity indices?</t>
  </si>
  <si>
    <t>Can alerts be configured on the basis of the deviation of the prices in the cost models?</t>
  </si>
  <si>
    <t>Is the solution capable of providing deviation in the market trend vs. our spending pattern?</t>
  </si>
  <si>
    <t>Please describe the reports which are available in the solution which indicate that there is a high degree of variance in the price of the  commodity provided by the vendor vs. the market trend.</t>
  </si>
  <si>
    <t>Real Time Spend Data Classification</t>
  </si>
  <si>
    <t>Is the Solution capable of integrating with our eProcurement systems for classifcation at the point of requisition?</t>
  </si>
  <si>
    <t>Please provide a detailed explanation for the approach that is adopted for the real-time classification at the point of requisition eg. Rule Based, AI Based</t>
  </si>
  <si>
    <t>Please list the advantages of the approach adopted by the solution for the classification</t>
  </si>
  <si>
    <t>Please provide your solution architecture for enabling real time spend data classification</t>
  </si>
  <si>
    <t>Does the solution provide indicative confidence values for the classification?</t>
  </si>
  <si>
    <t>Does the solution have the capability for handling multiple languages real-time?</t>
  </si>
  <si>
    <t>Please list the eProcurement systems that the solution is capable of integrating with</t>
  </si>
  <si>
    <t>Please list the eProcurement systems that the solution has been integrated with</t>
  </si>
  <si>
    <t>Technical</t>
  </si>
  <si>
    <t>Does the software support Unicode?</t>
  </si>
  <si>
    <t>Can you support 100 to 200  concurrent users for the reporting solution? Please describe.</t>
  </si>
  <si>
    <t>Does the software have an in-memory strategy and is the supported technology owned by your company?</t>
  </si>
  <si>
    <t xml:space="preserve">Does the in-memory strategy go beyond read / write acceleration and include software-specific enhancements/engine changes to take full advantage of the in-memory platform? </t>
  </si>
  <si>
    <t>Provide proven benchmarking tests on scalability of software, including definition of "Peak Load."</t>
  </si>
  <si>
    <t>How does the infrastructure scale to increased demands (can we add servers, memory, etc)?</t>
  </si>
  <si>
    <t>What are typical response times for retrievals, calculations, aggregations for a comparable sized company with equivalent hardware to your proposed solution?  Provide detailed, proven metrics on response times during peak load and high / low.</t>
  </si>
  <si>
    <t>What is the expected or average response time of the initial start of analysis (Initial Query)?</t>
  </si>
  <si>
    <t>What is the average response time for each interaction with the data as you are performing analysis?</t>
  </si>
  <si>
    <t>What is the average response time for 100 rows?  10,000 rows?  1,000,000 rows?</t>
  </si>
  <si>
    <t xml:space="preserve">Within dimension hierarchies, are upper levels stored or aggregated on-the-fly?  </t>
  </si>
  <si>
    <t>What are the data limits and the recommendations on the maximum data that can be stored and the maximum data that can be displayed?</t>
  </si>
  <si>
    <t>How are process / task flows created and administered?</t>
  </si>
  <si>
    <t>Please explain how to create and maintain global application parameters / variables.</t>
  </si>
  <si>
    <t>Do you perform load and performance testing to ensure the system meets agreed response times</t>
  </si>
  <si>
    <t>Provide support and environments for joint user acceptance testing. It is expected that software that has already been through system testing would be delivered</t>
  </si>
  <si>
    <t>Do you perform load &amp; penetration testing?</t>
  </si>
  <si>
    <t>Security</t>
  </si>
  <si>
    <t>Provide a brief overview of your security measures in place at various levels</t>
  </si>
  <si>
    <t>Is the software access secure against unauthorized access &amp; malicious attacks?</t>
  </si>
  <si>
    <t>How do you ensure Data Security?</t>
  </si>
  <si>
    <t>How do you prevent your customers to see each other's data?</t>
  </si>
  <si>
    <t>What is the mechanism in place for handling disasters &amp; outages?</t>
  </si>
  <si>
    <t>Do you offer access control for various user groups ?</t>
  </si>
  <si>
    <t>Does your company conduct application penetration tests on an annual basis for all Internet facing applications and when there is a material change or upgrade</t>
  </si>
  <si>
    <t>Do you engage an external consultant to conduct an IT security review</t>
  </si>
  <si>
    <t>How often are these security reviews conducted?</t>
  </si>
  <si>
    <t>What is the security infrastructure that we need to have for deploying your solution?</t>
  </si>
  <si>
    <t>Is the system secure against Phishing, Denial of Service, virus attacks etc. ?</t>
  </si>
  <si>
    <t>backup practices for servers, firewalls, applications, and network infrastructure</t>
  </si>
  <si>
    <t>Describe your company’s contingency plan as it relates to system delays and system crashes that result in system failures and loss of data.</t>
  </si>
  <si>
    <t>What is the system data back up strategy?</t>
  </si>
  <si>
    <t>Is the sensitive data transmitted between applications and clients/servers encrypted?</t>
  </si>
  <si>
    <t>What is your password security policy?</t>
  </si>
  <si>
    <t>E-Sourcing Solution</t>
  </si>
  <si>
    <t xml:space="preserve">* Listed below are requirements for an E-Sourcing software functionality. </t>
  </si>
  <si>
    <t>E-Sourcing Requirements</t>
  </si>
  <si>
    <t>Types of RFX Events</t>
  </si>
  <si>
    <t>What are the different types of events does your tool support?</t>
  </si>
  <si>
    <t>Does it include multi-stage negotiation with the ability to choose suppliers for furthter rounds of negotiations?</t>
  </si>
  <si>
    <t>Does the tool allow to optimization or analysis of supplier responses from multiple round of negotiations?</t>
  </si>
  <si>
    <t>How does your software ensure ease and speed of creating large multi-section, multi-questions RFI, RFP,RFQ from scratch?</t>
  </si>
  <si>
    <t>How does your software support ease of copying a template or prior event to build new event?</t>
  </si>
  <si>
    <t>What type attachments can be placed in an RFx? Does it have any limitation on the attachment size?</t>
  </si>
  <si>
    <t>Does your software provide the ability to reorganize questions throughout the event?</t>
  </si>
  <si>
    <t>Does your system support following kind of questions- Single Choice, Multiple Choice, Numeric, Long Answer (minimum of 2000 characters), Short Answer,  What Ifs (If Yes – flows into an additional question), Attach separate file(s), allow comments on question type, require questions to be answered?</t>
  </si>
  <si>
    <t xml:space="preserve">Does your system support creation of Lots/ Groups and individual items within them? </t>
  </si>
  <si>
    <t>Does your system support addition of critical or mandatory parameters to the questions?</t>
  </si>
  <si>
    <t>Does your system support TOTAL COST of OWNERSHIP model?</t>
  </si>
  <si>
    <t>Can the user add their own cost formulas and a final TOTAL COST Formula? Is user allowed to add multiple such formulae?</t>
  </si>
  <si>
    <t>Are these user defined cost formulas available as a parameter for bid optimization?</t>
  </si>
  <si>
    <t>How does your software ensure easy and faster RFx creation?</t>
  </si>
  <si>
    <t>How does your tool facilitate collaboration across the stakeholders?</t>
  </si>
  <si>
    <t>Does your system have the capability to create items in excel sheets?</t>
  </si>
  <si>
    <t>Does your system provide the ability to import questions via Word or Excel?</t>
  </si>
  <si>
    <t>Does your system allow flexibility of adding custom (free text or unstructured) information at item leve? Can this information be hidden from suppliers and used as a parameter during bid optimization?</t>
  </si>
  <si>
    <t>Does your application support end-to-end sourcing for more than 10,000 items per event? This mandatorarily includes support to create event with 10,000 items, export/import at various levels eg: supplier responses, scoresheets, bid optimization results etc</t>
  </si>
  <si>
    <t>Collaboration of Rfx Events</t>
  </si>
  <si>
    <t>Ability to create multiple stakeholders and respective roles for buyers?</t>
  </si>
  <si>
    <t>Ability to insert comments from buyers/suppliers?</t>
  </si>
  <si>
    <t>Do the user who have a role in the workflow of the application get notified through emails?</t>
  </si>
  <si>
    <t>Ability to share and exchange information between buyers and suppliers through a single platform on the application.</t>
  </si>
  <si>
    <t>Is communication between buyer and suppliers supported for both cases: one to one and one to many?</t>
  </si>
  <si>
    <t>RFX Event Management</t>
  </si>
  <si>
    <t>Does your system support invitation to more than 200 suppliers in a single event?</t>
  </si>
  <si>
    <t>Does your system initmate suppliers about the event milestones?</t>
  </si>
  <si>
    <t>Does your system provide support for scheduling, pausing and rescheduling of events?</t>
  </si>
  <si>
    <t>Can events be scheduled for a future dates?</t>
  </si>
  <si>
    <t>Does your system allow multi-currency responses</t>
  </si>
  <si>
    <t xml:space="preserve">Can the supplier input all the responses within the tool itself ? </t>
  </si>
  <si>
    <t>Can the supplier add attachments, input comments while responding to the RFx</t>
  </si>
  <si>
    <t>Allow multiple supplier users to simultaneously complete different sections of an eRFX</t>
  </si>
  <si>
    <t>Can the supplier responses be exported to an excel/Word document</t>
  </si>
  <si>
    <t>Auction Event Creation</t>
  </si>
  <si>
    <t>Conduct multiple styles of auctions ? List all in the comments.</t>
  </si>
  <si>
    <t>Can existing event templates be copied, edited and renamed?</t>
  </si>
  <si>
    <t>Establish the bid ceiling,  minimum price decrement and increments for submitted bids?</t>
  </si>
  <si>
    <t>Allow suppliers visibility to view the low price bid and/or bid rank?</t>
  </si>
  <si>
    <t>Allow the Ability / flexibility to tailor what supplier sees during process (their responses, rank vs. targets, rank vs. competitors, etc.)</t>
  </si>
  <si>
    <t>Auction reports  - all bids – every supplier, graphs have the availability to be printed and exported</t>
  </si>
  <si>
    <t>Monitor if suppliers are inactive or disconnected</t>
  </si>
  <si>
    <t>Does your software support bid-reconciliation</t>
  </si>
  <si>
    <t>Ability to montor suppier responses in graphs</t>
  </si>
  <si>
    <t>Supplier Evaluation</t>
  </si>
  <si>
    <t>How does your software make the supplier responses easy to view and easy to compare</t>
  </si>
  <si>
    <t>Does your software generate comparative charts of received bids to aid in supplier selection</t>
  </si>
  <si>
    <t>Support  multi-variable  bidding,  assigning  weights  to  different variables and use of formulae</t>
  </si>
  <si>
    <t>What kind of interactive graphs do you provide fo supplier responses analysis?</t>
  </si>
  <si>
    <t>Does the product have the ability to show scoring visually with side by side comparison or color graphs and charts?</t>
  </si>
  <si>
    <t xml:space="preserve"> Allow for Weighted scoring, Minimum acceptable scoring, and Knock-out questions (disqualifying questions)</t>
  </si>
  <si>
    <t>Ability / flexibility to score responses (including price, quality, and service) at any time before, during or after an event has closed</t>
  </si>
  <si>
    <t>Ability to adjust for currency at the supplier and line level</t>
  </si>
  <si>
    <t>Ability to view suppplier responses side-by-side</t>
  </si>
  <si>
    <t>Ability to analyze supplier responses based on non-pricing deicion parametners without changing the scoring rules or scores received from collaboraters?</t>
  </si>
  <si>
    <t>Does your system provide automatic ranking?</t>
  </si>
  <si>
    <t>Allow multiple users/stakeholders to score a proposal within the tool?</t>
  </si>
  <si>
    <t>Sourcing Analytics and Awarding</t>
  </si>
  <si>
    <t>How does your software ensure graphical "what-if" analysis rather than offline analysis?</t>
  </si>
  <si>
    <t>Allow incumbent and diversity supplier be assigned a certain percentage of business during scenario creation</t>
  </si>
  <si>
    <t>Allow non financial criteria be included in an optimization scenario?</t>
  </si>
  <si>
    <t>Allow multiple bid optimization and scoring scenarios be generated per event?</t>
  </si>
  <si>
    <t>Does your software provide pre-packaged scenarios and results for standard bid analysis strategies like Cherry Picking, Best 1 suppliers etc? Please list all the strategies supported, if any.</t>
  </si>
  <si>
    <t>How does your software ensure scenario creation is made easy</t>
  </si>
  <si>
    <t>Does your software have multi parameter bid analysis capabilities ?</t>
  </si>
  <si>
    <t>Does the tool sent automatic award notification to suppliers once the buyer completes the optimization and selects supplier for awarding business.?</t>
  </si>
  <si>
    <t>Project Management</t>
  </si>
  <si>
    <t>Does your system allow to manage, track and monitor the sourcing projects through a single central platform?</t>
  </si>
  <si>
    <t>Does your system allow you to assign tasks and monitor progress for these sourcing projects?</t>
  </si>
  <si>
    <t>Assign projects to owners / divisions / categories / etc simultaneously, and report on status / spend for such sourcing projects or programs?</t>
  </si>
  <si>
    <t>Ability to make tasks dependent / related to other tasks / events for the said project management capablites?</t>
  </si>
  <si>
    <t>Can the project management workflow tightly automatically integrate with or include the end-to-end sourcing cycle: from event creation to awarding business to suppliers</t>
  </si>
  <si>
    <t>Document Management</t>
  </si>
  <si>
    <t>Does your system allow to store documents ?</t>
  </si>
  <si>
    <t>Does your system allow to link documents to events or milestones?</t>
  </si>
  <si>
    <t>Do you have any limitation on the document size?</t>
  </si>
  <si>
    <t>Ease of Use</t>
  </si>
  <si>
    <t>Does the tool support Drag and drop based Web 2.0 technology for ease of use?</t>
  </si>
  <si>
    <t>Does the tool support ability to export and import at following stages:</t>
  </si>
  <si>
    <t>a) Event questionaire for both buyers and suppliers</t>
  </si>
  <si>
    <t>b) Lot/item information or table for both buyers and suppliers</t>
  </si>
  <si>
    <t>c) Scoresheet for scorers and the final scores after scoring</t>
  </si>
  <si>
    <t>d) Auction summary along with bid history</t>
  </si>
  <si>
    <t>e) Usage reports based on parameters like User, Event etc</t>
  </si>
  <si>
    <t>Does the tool allow modification of optimization results through UI and excel</t>
  </si>
  <si>
    <t>Product Support</t>
  </si>
  <si>
    <t>Wht kind of buyer and supplier support do you provide?</t>
  </si>
  <si>
    <t>Do you provide any chat support to buyers and vendors?</t>
  </si>
  <si>
    <t>Can you have proxy bidding for suppliers?</t>
  </si>
  <si>
    <t>Pricing</t>
  </si>
  <si>
    <t>Do you have any restrictions on minimum number of licences?</t>
  </si>
  <si>
    <t>Do you have any restrictions on minimum duration of licenses?</t>
  </si>
  <si>
    <t>Do you support phased ramp up of users?</t>
  </si>
  <si>
    <t>Give the total cost of "x" number of seats for "y" months and the breakdown of costs</t>
  </si>
  <si>
    <t>Is there any cost for the number of suppliers?</t>
  </si>
  <si>
    <t>Which are the various user access roles that you support and what is the per license cost for these roles</t>
  </si>
  <si>
    <t>Is there any type of user role that is provided free of cost?</t>
  </si>
  <si>
    <t>Programma van eisen Contract- en leveranciersmanagement oplossing</t>
  </si>
  <si>
    <t>[Naam leverancier]</t>
  </si>
  <si>
    <t>Invulinstructie</t>
  </si>
  <si>
    <t>Op de volgende tabbladen vindt u de eisen en wensen omtrent de gewenste CLM oplossing</t>
  </si>
  <si>
    <t>- De Inschrijver dient de groene velden in te vullen</t>
  </si>
  <si>
    <t>- Geef aan of u voldoet aan de gestelde eis of wens door middel van een ja of nee</t>
  </si>
  <si>
    <t>- Niet kunnen voldoen aan een eis betekent uitsluiting voor het vervolg van de aanbesteding</t>
  </si>
  <si>
    <t xml:space="preserve">- Indien het een wens betreft kunnen worden er punten toegekend aan die wens naar mate van het voldoen aan de wens. </t>
  </si>
  <si>
    <t>- Gebruik het 'uitleg' veld om meer toelichting te geven op de eis of wens</t>
  </si>
  <si>
    <t>- Voor wensen is het verplicht om het uitlegveld in te vullen</t>
  </si>
  <si>
    <t xml:space="preserve">- Controleer goed of bij alle eisen of wensen de kolom 'ja/nee' is ingevuld </t>
  </si>
  <si>
    <t>Ondertekening</t>
  </si>
  <si>
    <t>Naam en adres inschrijver</t>
  </si>
  <si>
    <t>Datum ondertekening</t>
  </si>
  <si>
    <t>Naam rechtsgeldig ondertekenaar</t>
  </si>
  <si>
    <t>Functie rechtsgeldig ondertekenaar</t>
  </si>
  <si>
    <t>Handtekening</t>
  </si>
  <si>
    <t>Eisen/Wensen</t>
  </si>
  <si>
    <t xml:space="preserve">Max. </t>
  </si>
  <si>
    <t>Algemeen</t>
  </si>
  <si>
    <t>Eis</t>
  </si>
  <si>
    <t>Wens</t>
  </si>
  <si>
    <t>Punten</t>
  </si>
  <si>
    <t>Oplossing voldoet</t>
  </si>
  <si>
    <t>Behaalde punten</t>
  </si>
  <si>
    <t>Uitleg</t>
  </si>
  <si>
    <t>User Experience</t>
  </si>
  <si>
    <t>Ja/nee</t>
  </si>
  <si>
    <t>De oplossing moet gemakkelijk te gebruiken zijn en vereist minimale of geen training voor eindgebruikers.</t>
  </si>
  <si>
    <t>De oplossing biedt een (online) helpfunctie voor gebruikers van de tool</t>
  </si>
  <si>
    <t xml:space="preserve">De oplossing ondersteunt de meest gangbare webbrowsers, ten minste Microsoft Edge, Google Chrome, Mozilla Firefox en Apple Safari. </t>
  </si>
  <si>
    <t xml:space="preserve">De oplossing ondersteunt minimaal de huidige versie en de voorgaande versie van de webbrowser welke nog actief worden ondersteund door de leverancier van de webbrowser. </t>
  </si>
  <si>
    <t xml:space="preserve">Er is een wachtwoord reset functionaliteit beschikbaar. De opdrachtgever of de gebruiker zelf kan een wachtwoord reset uitvoeren. </t>
  </si>
  <si>
    <t>Workflows</t>
  </si>
  <si>
    <t>De oplossing heeft configureerbare workflows om verschillende business vereisten te ondersteunen</t>
  </si>
  <si>
    <t>De oplossing biedt de mogelijkheid voor de beheerders van de opdrachtgever om de workflow vanaf het scherm te configureren zonder dat ze diepgaande IT-kennis nodig hebben (No-code).</t>
  </si>
  <si>
    <t xml:space="preserve"> </t>
  </si>
  <si>
    <t>De oplossing ondersteunt parallelle en opeenvolgende goedkeuringsworkflows.</t>
  </si>
  <si>
    <t>Configuratie</t>
  </si>
  <si>
    <t>De oplossing biedt de opdrachtgever de mogelijkheid zelf haar e-mailberichten/templates te configureren.</t>
  </si>
  <si>
    <t>Er is een mogelijkheid om vanuit het systeem e-mails te versturen</t>
  </si>
  <si>
    <t>Contract Creatie</t>
  </si>
  <si>
    <t>Contractdocumenten opstellen</t>
  </si>
  <si>
    <t>De oplossing stelt gebruikers in staat om een ​​contractrecord en bijbehorende gegevens op te bouwen</t>
  </si>
  <si>
    <t>De oplossing biedt de mogelijkheid voor gebruikers om contracten te maken op basis van vooraf goedgekeurde (rijksbrede) templates</t>
  </si>
  <si>
    <t>De oplossing heeft de mogelijkheid om automatisch clausules uit templates van derden te extraheren en het concept contract te maken</t>
  </si>
  <si>
    <t>De gebruikers kunnen in de oplossing alle wijzigingen ten opzichte van voorgaande versies van het contract naast elkaar weergeven.</t>
  </si>
  <si>
    <t>Contract Onderhandelen &amp; Ondertekenen</t>
  </si>
  <si>
    <t>De oplossing biedt de functionaliteit om het contract voor review en/of onderhandeling naar de tegenpartij te sturen</t>
  </si>
  <si>
    <t>De oplossing biedt de mogelijkheid om het contract, binnnen de oplossing, automatisch ter beoordeling naar interne teamleden te sturen op basis van de door de tegenpartij voorgestelde wijzigingen.</t>
  </si>
  <si>
    <t>De oplossing ondersteunt handmatige en elektronische handtekeningen (e-Signing)</t>
  </si>
  <si>
    <t xml:space="preserve">Clausule Bibliotheek </t>
  </si>
  <si>
    <t>De oplossing biedt de mogelijkheid om een ​​bibliotheek met vooraf goedgekeurde alternatieve clausules en reserveclausules te creëren.</t>
  </si>
  <si>
    <t>De oplossing biedt de mogelijkheid om een template te creëren op basis van vooraf goedgekeurde clausules, inclusief selectie van specifieke clausules (bijv. Betaling, schadeloosstelling) uit een vooraf goedgekeurde clausulebibliotheek.</t>
  </si>
  <si>
    <t>De oplossing biedt de mogelijkheid om richtlijnen / regels te definiëren voor het gebruik van alternatieve en reserveclausules.</t>
  </si>
  <si>
    <t>De clausulebibliotheek maakt het mogelijk om rubricering en categorisering van clausules toe te voegen voor eenvoudig zoeken naar de clausule.</t>
  </si>
  <si>
    <t>Templates Beheren</t>
  </si>
  <si>
    <t>De oplossing biedt plaats voor eenvoudig aanpasbare contracttemplates voor meerdere contracttypes (minimaal: Raamovereenkomst, NOK, inhuurovereenkomst, samenwerkingsovereenkomst, geheimhoudingsovereenkomst etc.)</t>
  </si>
  <si>
    <t>In de oplossing heeft de maker van de template de mogelijkheid om het gebruik van specifieke clausules verplicht te stellen.</t>
  </si>
  <si>
    <t>De oplossing biedt de mogelijkheid om templates te maken voor voorwaarden, wijzigingen, addenda.</t>
  </si>
  <si>
    <t>De oplossing biedt de gebruiker de mogelijkheid om een ​​template in de bibliotheek toe te voegen, te verwijderen of te wijzigen met de juiste gebruikersrechten / toegang.</t>
  </si>
  <si>
    <t>De oplossing wijst automatische een auteur toe aan een document of taak op basis van de creatie ervan.</t>
  </si>
  <si>
    <t xml:space="preserve">De oplossing biedt de mogelijkheid om gebruik te maken van standaardbrieven voor contracten, zoals opzegbrief, verlengingsbrief, claimbrief etc. </t>
  </si>
  <si>
    <t>Eisen/wensen</t>
  </si>
  <si>
    <t>Contractmanagement</t>
  </si>
  <si>
    <t>Max. Punten</t>
  </si>
  <si>
    <t>Data Import en Integratie</t>
  </si>
  <si>
    <t xml:space="preserve">De oplossing kan linken naar ondersteunende documenten die extern van de oplossing zijn opgeslagen, zoals een centraal archief, netwerkschijf etc., voor inzage en archivering. Beschrijf hoe de oplossing hier in voorziet. </t>
  </si>
  <si>
    <t>De oplossing heeft de mogelijkheid om contractmetadata te importeren en exporteren van/naar CSV-, XLS-indeling.</t>
  </si>
  <si>
    <t>Bibliotheek</t>
  </si>
  <si>
    <t xml:space="preserve">De contractenbibliotheek moet het beheren van verschillende contractentypes kunnen ondersteunen (bijv. raamovereenkomsten, nadere overeenkomsten, inhuurcontracten, geheimhoudingsovereenkomsten, samenwerkingsovereenkomsten, verkoopcontracten verwerkersovereenkomsten etc.). De contracttypes zijn aanpasbaar door functioneel beheer van de opdrachtgever. </t>
  </si>
  <si>
    <t xml:space="preserve">De oplossing ondersteunt de functionaliteit om per type contract bepaalde metadatavelden te presenteren als (verplichte) invulvelden. </t>
  </si>
  <si>
    <t>De oplossing ondersteunt een onbeperkt aantal metadatavelden.</t>
  </si>
  <si>
    <t>De oplossing biedt de mogelijkheid tot het aanmaken van custom velden.
Geef eventuele beperkingen op voor het aantal custom velden of tekenbeperkingen binnen custom velden.</t>
  </si>
  <si>
    <t>De metadatavelden bieden ondersteuning voor dropdowns, tekstvelden, defaultwaarden enz.</t>
  </si>
  <si>
    <t xml:space="preserve">De metadatavelden kunnen informatie ophalen uit externe systemen door middel van een koppeling. Deze velden moeten ook geupdate worden bij een wijziging in het bronsysteem. </t>
  </si>
  <si>
    <t>De bibliotheek geeft inzage in de contractstatus en deze is door de gebruiker per contract in te stellen</t>
  </si>
  <si>
    <t>De oplossing biedt de mogelijkheid tot het registreren van een classificatie (bijvoorbeeld CATS en/of contractregime) van contracten. De Opdrachtgever heeft hierbij de mogelijkheid deze classificatie zelf in te richten.</t>
  </si>
  <si>
    <t>De contractenbibliotheek biedt de mogelijkheid om ondersteunende documenten (e-mailwisselingen enz.) te uploaden bij met het contract .</t>
  </si>
  <si>
    <t xml:space="preserve">De oplossing biedt de mogeliljkheid om de (ondersteunende) documenten in te delen in door de opdrachtgever gedefinieerde rubrieken. </t>
  </si>
  <si>
    <t xml:space="preserve">De contractenbibliotheek ondersteunt het uploaden van certifcaten (bijv. ISO) samen met het contract. Hier is ook bewaking en signalering op mogelijk, bijv. geldigheid. </t>
  </si>
  <si>
    <t>De oplossing geeft inzage in de onderliggende aanbesteding (bijv. d.m.v. een hyperlink naar het aanbestedingsdossier of het uploaden van het aanbestedingsdossier).</t>
  </si>
  <si>
    <t>De oplossing ondersteunt de mogelijkheid om amendementen in het betreffende contractdossier te beheren.</t>
  </si>
  <si>
    <t>De oplossing biedt de mogelijkheid om een contracthierarchie in te stellen, bijv. hoofd- en subovereenkomst, raamovereenkomst en nadere overeenkomst.</t>
  </si>
  <si>
    <t>De oplossing biedt de mogelijkheid om een contractdossier te klonen om gegevens niet dubbel in te hoeven voeren als de contractinformatie hergebruikt dient te worden.</t>
  </si>
  <si>
    <t>De oplossing biedt de mogelijkheid om meerdere leveranciers incl. combinanten te koppelen aan een contract.</t>
  </si>
  <si>
    <t>Zoeken</t>
  </si>
  <si>
    <t>De oplossing biedt de mogelijkheid om met behulp van een breed scala aan soorten zoekopdrachten en gebruik van meerdere filters te zoeken naar contracten op basis van metadata zoals: leverancier, productinformatie, voorwaarden, datum, hoeveelheden en door de gebruiker zelf gedefinieerde velden.</t>
  </si>
  <si>
    <t>Alerts &amp; Reminders</t>
  </si>
  <si>
    <t>De oplossing biedt elke gebruiker de mogelijkheid zijn eigen werkruimte voor alerts en reminders hebben. De gebruiker is zelf in staat om deze alerts en reminders aan te maken en configureren</t>
  </si>
  <si>
    <t>De oplossing biedt de mogelijkheid om in het geval van afwezigheid ivm vakantie bijvoorbeeld, de alerts en reminders naar andere gebruikers te delegeren.</t>
  </si>
  <si>
    <t>Binnen de oplossing ontvangt de gebruiker zowel via e-mail een alert van een einddatum of mijlpaal, als op het gebruikersdashboard in het systeem zelf.</t>
  </si>
  <si>
    <t xml:space="preserve">De oplossing dient de gebruiker op de hoogte te stellen van de verlengingsopties en verschillende belangrijke data van contracten (bijv. start, eind, verlenging). Beschrijf op welke manier de gebruiker op de hoogte wordt gesteld. </t>
  </si>
  <si>
    <t>De oplossing moet in staat zijn om alerts naar gebruikers te sturen wanneer de afroep op contract een bepaald bedrag bereikt (bijvoorbeeld 80% gebruik ten opzichte van de contractwaarde)</t>
  </si>
  <si>
    <t>De oplossing biedt de mogelijkheid om alle alerts naar meerdere betrokkenen tegelijk te sturen</t>
  </si>
  <si>
    <t>De oplossing biedt de mogelijkheid om verschillende contractmijlpalen te tracken, bijvoorbeeld deellevering, tussenoplevering, betaling enz.</t>
  </si>
  <si>
    <t>De oplossing biedt de mogelijkheid om mijlpaal alerts naar verschillende stakeholders (ook extern) te sturen</t>
  </si>
  <si>
    <t>De oplossing dient e-mailalerts te kunnen genereren van alle contractgebeurtenissen en mijlpalen</t>
  </si>
  <si>
    <t xml:space="preserve">
De oplossing biedt de mogelijkheid automatische reminders te verzenden over verschillende mijlpalen, contract einde/opzegtermijn alerts, enz</t>
  </si>
  <si>
    <t>De oplossing biedt de mogelijkheid om meldingen te richten / escaleren naar één of meer e-mailontvangers.</t>
  </si>
  <si>
    <t>De oplossing staat toe dat bijlages die aan een contract gekoppeld zijn mee worden gestuurd / gelinked bij een reminder/alert.</t>
  </si>
  <si>
    <t>De oplossing biedt de mogelijkheid om voor alerts/reminders onderscheid te maken tussen contracttypes (uitsluiten van bepaalde contracttypes) en biedt tevens de mogelijkheid een frequentie in te stellen voor deze reminders.</t>
  </si>
  <si>
    <t>Contract Compliance</t>
  </si>
  <si>
    <t>De oplossing biedt de mogelijkheid om contractgegevens te matchen met spendtransacties vanuit de spend tool of ERP om de spend compliance te meten:
- Contract Uitnutting
- Maverick Spend
- Vergelijking met prijslijst om de naleving van prijzen te meten (batchprijzen, volumekortingen)</t>
  </si>
  <si>
    <t xml:space="preserve">Het is mogelijk om spend uit externe bronnen toe te voegen. Beschrijf de mogelijkheid van de oplossing voor het handmatig toevoegen van spend vanuit verschillende en meerdere bronnen. </t>
  </si>
  <si>
    <t xml:space="preserve">De oplossing kan complexe betalingsschema's volgen, bijvoorbeeld facturen van 2 partijen, diverse betaaltermijnen etc. </t>
  </si>
  <si>
    <t>De oplossing analyseert prestaties en bewaakt afwijkingen in de inkoopprijs</t>
  </si>
  <si>
    <t>De oplossing biedt de mogelijkheid om compliance met standaardvoorwaarden te volgen, bijv. hoe vaak een niet-standaardclausule wordt gebruikt</t>
  </si>
  <si>
    <t xml:space="preserve">De oplossing ondersteunt de registratie, het beheer en monitoring van KPI's op contractniveau. Beschrijf de mogelijkheden die de oplossing hier in biedt. </t>
  </si>
  <si>
    <t>Security &amp; Audit</t>
  </si>
  <si>
    <t>De oplossing moet de mogelijkheid bieden om contract en leveranciersinformatie logisch te verdelen per organisatie-eenheid, zodat verschillende afdelingen / domeinen / gebruikersgroepen alleen contracten en leveranciers kunnen zien die relevant zijn voor hun organisatieonderdeel.</t>
  </si>
  <si>
    <t>De oplossing moet de mogelijkheid bieden om gebruikersspecifieke mappen aan te maken en toegang toe te wijzen voor het bekijken, aanmaken, wijzigen van contracten enz.</t>
  </si>
  <si>
    <t>De oplossing moet de mogelijkheid bieden om toegang te definiëren op basis van een contracttype, bijvoorbeeld inkoop, legal, sales enz.</t>
  </si>
  <si>
    <t xml:space="preserve">De oplossing houdt een ​​audittrail bij van alle wijzigingen die zijn aangebracht in een record. </t>
  </si>
  <si>
    <t>Eis/wens</t>
  </si>
  <si>
    <t>Leveranciers  Informatie Management (daar waar leverancier genoemd wordt dient ook Contractpartij gelezen te worden).</t>
  </si>
  <si>
    <t>Centrale vastlegging van leveranciersgegevens/ gegevens contractpartij</t>
  </si>
  <si>
    <t>De oplossing biedt een gecentraliseerde administratie waar gebruikers zowel historische, goedgekeurde als potentiële leveranciers kunnen zoeken.</t>
  </si>
  <si>
    <t>De oplossing biedt de mogelijkheid een parent-child structuur voor leveranciers in te stellen</t>
  </si>
  <si>
    <t>De oplossing biedt de gebruiker de mogelijkheid naar een leverancier te zoeken door middel van verschillende criteria zoals categorie, CPV-code, leveranciersnaam, btw-nummer, bankrekeningnummer (IBAN), KVK-nummer etc.</t>
  </si>
  <si>
    <t>De oplossing houdt een algemeen Leveranciers-ID bij voor varianten waarin een leveranciersnaam voorkomt, bijvoorbeeld IBM, I.B.M</t>
  </si>
  <si>
    <t>De oplossing biedt de mogelijkheid om kruisverwijzingen te behouden tussen de algmene ID en de leveranciers-ID die aanwezig is in individuele ERP-systemen zoals SAP</t>
  </si>
  <si>
    <t>De resultaten van zoekopdrachten zijn te exporteren in een Excel-, CSV-indeling</t>
  </si>
  <si>
    <t>De oplossing geeft inzicht in de hoeveelheid en welke locaties van het RIVM een leverancier wordt gebruikt</t>
  </si>
  <si>
    <t>De oplossing houdt wijzigingen van leveranciersinformatie bij met een tijdstempel op veldniveau</t>
  </si>
  <si>
    <t>Leverancier onboarding</t>
  </si>
  <si>
    <t>De oplossing ondersteunt het initiëren van een verzoek door zowel aanvrager/inkoper als leverancier tot onboarding van de leverancier</t>
  </si>
  <si>
    <t>De oplossing controleert tijdens de onboarding op dubbele leveranciers.</t>
  </si>
  <si>
    <t>Er vind een controle plaats met het handelsregister, banken etc.</t>
  </si>
  <si>
    <t>De oplossing biedt de mogelijkheid om bestaande leveranciers van de ene locatie naar de andere te kopiëren / uit te breiden.</t>
  </si>
  <si>
    <t>De oplossing biedt de mogelijk dat de (geautoriseerde) gebruiker het verzoek tot onboarding start, maar het vervolgens naar de leverancier stuurt om de informatievelden in te laten vullen.</t>
  </si>
  <si>
    <t>De oplossing staat het definiëren van verplichte en niet-verplichte velden toe</t>
  </si>
  <si>
    <t>De oplossing staat toegang toe tot informatie op basis van gebruikersprofiel</t>
  </si>
  <si>
    <t>De oplossing staat categorie-specifieke vragenlijsten toe</t>
  </si>
  <si>
    <t xml:space="preserve">De oplossing staat het vastleggen van certificaten en documenten van een leverancier toe. </t>
  </si>
  <si>
    <t>De oplossing voert een check uit met de BIC-code bij het invullen van het bankrekeningnummer.</t>
  </si>
  <si>
    <t>Zelfregistratie van potentiele leveranciers</t>
  </si>
  <si>
    <t>De oplossing staat registratie van potentiële leveranciers/samenwerkingspartners toe door middel van een portaal.</t>
  </si>
  <si>
    <t>De oplossing biedt de mogelijkheid een vragenlijst te configureren voor potentiële leveranciers, samenwerkingspartners. Welke vaardigheden zijn vereist om vragen te configureren?</t>
  </si>
  <si>
    <t>De oplossing staat leveranciers toe om zichzelf te registreren als er interesse is om samenwerkingspartner/leverancier te worden van RIVM, gespecificeerd op het niveau van de spendcategorie. De categorieën waar de leverancier zich voor kan inschrijven kan door de Opdrachtgever worden beperkt</t>
  </si>
  <si>
    <t xml:space="preserve">De oplossing brengt leveranciers automatisch op de hoogte van mogelijkheden in de door leverancier aangegeven interessegebieden (bijv. inkoopcategorie) </t>
  </si>
  <si>
    <t>De oplossing staat leveranciers toe om hun capaciteiten - bijvoorbeeld materiaallijsten – bekend te maken door velden te vullen</t>
  </si>
  <si>
    <t>De oplossing staat leveranciers toe om capaciteiten - bijvoorbeeld materiaallijsten – bekend te maken door documenten bij te voegen.</t>
  </si>
  <si>
    <t xml:space="preserve">De oplossing staat toe dat leveranciers zelf contactgegevens bijhouden. De velden die de leverancier zelf mag bij houden kunnen door de Opdrachtgever worden beperkt. </t>
  </si>
  <si>
    <t>De oplossing biedt workflow-mogelijkheden om interesse van leveranciers kenbaar te maken bij de organisatie.</t>
  </si>
  <si>
    <t>De oplossing biedt potentiële leveranciers een online status van hun aanvraag en geeft, indien beschikbaar, de opmerkingen / reactie van de inkoper weer.</t>
  </si>
  <si>
    <t xml:space="preserve">Pre-Kwalificatie van leveranciers </t>
  </si>
  <si>
    <t xml:space="preserve">De oplossing staat gebruikers toe om pre-kwalificatiecriteria en benodigde documentatie voor potentiële leveranciers te definiëren. </t>
  </si>
  <si>
    <t>De oplossing staat gebruiker toe om zelf vragen voor pre-kwalificatie op te stellen</t>
  </si>
  <si>
    <t>De oplossing staat automatische scoring van die vragen toe</t>
  </si>
  <si>
    <t>De oplossing wijst de leverancier een cijfer toe op basis van de scoring</t>
  </si>
  <si>
    <t>De oplossing biedt automatische goedkeuring of afwijzing op basis van de autoscores</t>
  </si>
  <si>
    <t>Workflows &amp; Alerts</t>
  </si>
  <si>
    <t>De oplossing ondersteunt een workflow voor het routeren van leveranciersinformatie naar verschillende stakeholders</t>
  </si>
  <si>
    <t>De oplossing ondersteunt voorwaardelijke workflows, bijvoorbeeld op basis van betalingsvoorwaarden, goederen, afdeling enz</t>
  </si>
  <si>
    <t>De oplossing verstuurt status updates om gebruikers te informeren over de voortgang van het verzoek om leverancier aan te maken.</t>
  </si>
  <si>
    <t xml:space="preserve">De oplossing verstuurt een ​​e-mailmelding naar de goedkeurders dat er goedkeurverzoeken voor hen klaar staan. </t>
  </si>
  <si>
    <t xml:space="preserve">Compliance , Data governance &amp; Access control. </t>
  </si>
  <si>
    <t>De oplossing controleert de leverancier aan de hand van eventuele zwarte lijsten</t>
  </si>
  <si>
    <t>De oplossing biedt de mogelijkheid om eigen lijst van op de zwarte lijst geplaatste leveranciers samen te stellen. Zo ja, beschrijf dan hoe de oplossing voorkomt dat gebruikers zaken doen met die leverancier?</t>
  </si>
  <si>
    <t>De oplossing staat toe om een ​​governancebeleid te definiëren dat bepaalt hoe een duplicaat moet worden geïdentificeerd</t>
  </si>
  <si>
    <t>De oplossing staat beperkte toegang tot leveranciersinformatie toe, bijvoorbeeld het BTW-nummer mag niet zichtbaar zijn voor alle gebruikers die naar de leveranciersinformatie zoeken</t>
  </si>
  <si>
    <t>Samenwerking met leverancier</t>
  </si>
  <si>
    <t>De oplossing biedt de mogelijkheid om met leveranciers samen te werken aan terugkerende wijzigingen, bijvoorbeeld nieuwe gedragscode voor leveranciers.</t>
  </si>
  <si>
    <t>De oplossing ondersteunt het sturen van ad-hoc alerts naar leveranciers, bijvoorbeeld een nieuw facturatiebeleid</t>
  </si>
  <si>
    <t>De oplossing geeft statusrapporten over dergelijke alerts, bijvoorbeeld Bevestigd, Niet bevestigd enz.</t>
  </si>
  <si>
    <t xml:space="preserve">De oplossing ondersteunt het voorkomen van verlopen documenten door tijdige en terugkerende signaleringen; indien toch verlopen volgt een standaardactie. </t>
  </si>
  <si>
    <t>De oplossing geeft een standaardactie bij het (dreigend) verlopen van certificaten; deze acties zijn te definieren door opdrachtgever</t>
  </si>
  <si>
    <t>De oplossing staat eindgebruikers toe om te bepalen welke documenten ze willen volgen</t>
  </si>
  <si>
    <t>Integratie</t>
  </si>
  <si>
    <t>De oplossing biedt de mogelijkheid om gegevens uit externe bronnen te importeren (bijvoorbeeld Dun &amp; Bradstreet, CRMZ, KVK)?</t>
  </si>
  <si>
    <t>Max</t>
  </si>
  <si>
    <t>Leveranciersprestatie Management</t>
  </si>
  <si>
    <t>Dashboard en alerts</t>
  </si>
  <si>
    <t>ja/nee</t>
  </si>
  <si>
    <t>De oplossing biedt de mogelijkheid om te rapporteren over de prestaties van leveranciers in één geconsolideerd dashboard</t>
  </si>
  <si>
    <t>Gebruikers moeten rapportages van leveranciersprestaties op basis van ten minste de totale spend, inkoopcategorie, KPI's, Risicoscore, Domein en Project uit de oplossing kunnen halen. Geef aan op welke kenmerken nog meer gerapporteerd kan worden</t>
  </si>
  <si>
    <t>De oplossing biedt de mogelijkheid om direct vanuit het leveranciersdashboard naar de prestatiescorekaart van de leverancier te gaan</t>
  </si>
  <si>
    <t>De oplossing biedt de mogelijkheid om triggers of waarschuwingen te genereren op basis van prestatie- en risicoscorekaartresultaten en actieplannen van leveranciers</t>
  </si>
  <si>
    <t>De oplossing stelt de individuele gebruikers in staat om hun eigen dashboard te definiëren</t>
  </si>
  <si>
    <t>De oplossing biedt de mogelijkheid voor gebruikers om een ​​dashboard te maken voor een leverancier of een inkoop product groep/categorie</t>
  </si>
  <si>
    <t>scorekaarten en KPI's setups</t>
  </si>
  <si>
    <t>De oplossing stelt de gebruiker in staat om continu een KPI-bibliotheek (Key Performance Indicator) bij te houden die alle individuele KPI's biedt die nodig zijn voor het maken van templates voor prestatiescorekaarten voor leveranciers</t>
  </si>
  <si>
    <t>De oplossing biedt de mogelijkheid om KPI's te groeperen naar prestatiegebieden in de scorekaart</t>
  </si>
  <si>
    <t>De oplossing biedt de functionaliteit om een ​​nieuwe KPI aan de bibliotheek toe te voegen of te updaten</t>
  </si>
  <si>
    <t>De oplossing heeft een bibliotheek voor scorekaart templates</t>
  </si>
  <si>
    <t>De oplossing biedt de mogelijkheid om een ​​continue score te geven of zelf een schaal in te stellen in plaats van discrete inputs voor kwalitatieve en kwantitatieve KPI's</t>
  </si>
  <si>
    <t>De oplossing biedt de mogelijkheid om risicoscorekaarten te genereren door een combinatie van input van verschillende gebruikers/bronnen (voor bijv. leveranciersspecifieke risico-informatie van input van relatiebeheerders, operationeel risico van data-attributen van prestatiescorekaarten)</t>
  </si>
  <si>
    <t>De oplossing biedt de mogelijkheid om scorekaarten te zoeken op verschillende criteria</t>
  </si>
  <si>
    <t>Prestatiemetingen &amp; data-verzameling</t>
  </si>
  <si>
    <t>De oplossing biedt de mogelijkheid om input te ontvangen van verschillende gebruikers (ook buiten de organisatie, zoals externe medewerkers) voor het verzamelen van data inputs voor een leveranciersprestatie score.</t>
  </si>
  <si>
    <t>De oplossing staat het instellen van herhalingsschema's toe voor het verzamelen van input, bijvoorbeeld elke maand, elk jaar, enz.</t>
  </si>
  <si>
    <t>De oplossing biedt de mogelijkheid de enquête automatisch te versturen op basis van het vooraf gedefinieerde schema.</t>
  </si>
  <si>
    <t>De oplossing biedt de mogelijkheid om de melding die naar de deelnemers aan de enquête wordt verzonden aan te passen.</t>
  </si>
  <si>
    <t>De oplossing biedt de mogelijkheid om door de oplossing gegenereerde scores voor kwantitatieve KPI's te overschrijven</t>
  </si>
  <si>
    <t xml:space="preserve">De oplossing biedt de mogelijkheid om het bijbehorende opmerkingenveld verplicht te maken bij handmatig overschrijven van KPI </t>
  </si>
  <si>
    <t>De oplossing biedt de mogelijkheid om verplichte opmerkingen te eisen, afhankelijk van bepaalde parameters van de score</t>
  </si>
  <si>
    <t>De oplossing biedt de mogelijkheid om statische tekst op het invoerscherm toe te voegen (bijv. instructies)</t>
  </si>
  <si>
    <t>De oplossing biedt de mogelijkheid om vervolgkeuzelijsten voor veldinvoer voor te stellen</t>
  </si>
  <si>
    <t>De oplossing biedt de mogelijkheid om velden verplicht of optioneel te maken op basis van de invoer van de gebruiker op andere vragen (bijv. bepaalde vragen zouden alleen verschijnen als een of meer eerdere vragen een 'Ja'-antwoord hebben)</t>
  </si>
  <si>
    <t>De oplossing biedt de mogelijkheid om hyperlinks op te nemen in beschrijvingsvelden</t>
  </si>
  <si>
    <t>De oplossing biedt de mogelijkheid om gebruikersgroepen te creëren voor eenvoudig beheer van enquêterespondenten.</t>
  </si>
  <si>
    <t>De oplossing biedt de mogelijkheid om leveranciers deel te laten nemen aan een enquête voor beoordeling van eigen prestatie en prestatie van de opdrachtgever(s)</t>
  </si>
  <si>
    <t>scorekaarten analyse</t>
  </si>
  <si>
    <t>De oplossing maakt leveranciersscorekaartanalyses mogelijk voor zowel kwantitatieve als kwalitatieve KPI's</t>
  </si>
  <si>
    <t>De oplossing biedt de mogelijkheid om trendinformatie te genereren voor individuele elementen en KPI's voor prestatie- en risicoscorekaarten</t>
  </si>
  <si>
    <t>De oplossing biedt de mogelijkheid om de prestaties van leveranciers van dezelfde Inkoop productgroep te vergelijken.</t>
  </si>
  <si>
    <t>De oplossing biedt de mogelijkheid om de prestaties van leveranciers over categorieën heen te vergelijken.</t>
  </si>
  <si>
    <t>De oplossing biedt de mogelijkheid om de prestaties van leveranciers op meerdere locaties/faciliteiten, centra of domeinen van opdrachtgever te vergelijken.</t>
  </si>
  <si>
    <t>De oplossing geeft geconsolideerde resultaten weer voor alle leveranciers gemeten in een bepaalde prestatieperiode</t>
  </si>
  <si>
    <t>De oplossing ondersteunt visuele codes voor leveranciersprestaties; bijvoorbeeld kleuren of pictogrammen</t>
  </si>
  <si>
    <t>Leveranciersontwikkeling</t>
  </si>
  <si>
    <t>De oplossing biedt de mogelijkheid om corrigerende maatregelen te genereren en frequenties van acties toe te passen op basis van risicoprofiel, niveau en/of categorietoewijzing en prestaties</t>
  </si>
  <si>
    <t>De oplossing biedt de mogelijkheid om updates van de status van acties, datums en notities vast te leggen</t>
  </si>
  <si>
    <t>De oplossing biedt de mogelijkheid om voortgang te volgen en te rapporteren op basis van de status van corrigerende maatregelen</t>
  </si>
  <si>
    <t>De oplossing biedt de opdrachtgever de mogelijkheid om leveranciers deel te laten nemen aan organisatie brede programma's van de opdrachtgever.</t>
  </si>
  <si>
    <t>De oplossing biedt leveranciers de mogelijkheid ontwikkelingsprogramma's voor zichzelf initiëren</t>
  </si>
  <si>
    <t>De oplossing beschikt over een centrale dashboard dat inzicht geeft in alle ontwikkelingsprogramma's voor leveranciers op elk moment</t>
  </si>
  <si>
    <t xml:space="preserve">De oplossing staat toe om verschillende resources aan het ontwikkelingsplan toe te wijzen en om kosten/uur toe te wijzen aan elke resource. Op deze velden kan ook worden gerapporteerd. </t>
  </si>
  <si>
    <t>Rapportage</t>
  </si>
  <si>
    <t>De oplossing biedt de mogelijkheid om verschillende scorekaarten die aan een leverancier zijn toegewezen samen te voegen tot een geconsolideerde scorekaart op basis van een vooraf gedefinieerde weging</t>
  </si>
  <si>
    <t xml:space="preserve">De oplossing biedt de mogelijkheid om spreidingsdiagrammen (grafieken) van prestaties en risico's van leveranciers binnen een categorie te ontwikkelen, leveranciers te rangschikken - algemeen of binnen categorie, weergevave van gemiddelde, min, max scores. </t>
  </si>
  <si>
    <t>Leveranciersportaal (Wens)</t>
  </si>
  <si>
    <t xml:space="preserve">Leveranciersportaal </t>
  </si>
  <si>
    <t>De oplossing biedt de mogelijkheid het leveranciersportaal te configureren volgens eigen vereisten. Beschrijf welke aanpassingsmogelijkheden out-of-the-box aanwezig zijn.</t>
  </si>
  <si>
    <t>Binnen de oplossing kunnen leveranciers hun eigen profiel beheren via het leveranciersportaal.</t>
  </si>
  <si>
    <t>Binnen de oplossing is support beschikbaar voor leveranciers. Beschrijf welke vormen van support beschikbaar zijn voor de leverancier</t>
  </si>
  <si>
    <t xml:space="preserve">Binnen de oplossing kunnen goedgekeurde leveranciers taken beheren die aan hen zijn toegewezen via het leveranciersportaal. </t>
  </si>
  <si>
    <t>Binnen de oplossing kunnen leveranciers documenten, zoals certificaten, uploaden via het leveranciersportaal.</t>
  </si>
  <si>
    <t>De oplossing staat toe dat leveranciers documenten kunnen updaten indien ze zijn vervallen.</t>
  </si>
  <si>
    <t>Contract management leveranciersportaal</t>
  </si>
  <si>
    <t>Het is mogelijk om leveranciers mijlpalen, alerts en reminders te sturen. Beschrijf hoe deze meldingen bij de leverancier terecht komen (bijv. per mail, via portaal etc.)</t>
  </si>
  <si>
    <t>De oplossing biedt de mogelijkheid om leveranciers inzicht te geven in de KPI-prestatiemetingen van hun contract via een portaal/mail.</t>
  </si>
  <si>
    <t>Leveranciersportaal voor prestaties</t>
  </si>
  <si>
    <t>De oplossing staat automatische publicatie van de scorecard aan de leveranciers toe.</t>
  </si>
  <si>
    <t>De oplossing staat leveranciers toe de gedeelde scorecard(s) te bekijken via een leveranciersportaal</t>
  </si>
  <si>
    <t>Leveranciers kunnen de scorecard betwisten en commentaar geven met behulp van het leveranciersportaal</t>
  </si>
  <si>
    <t>Het leveranciersportaal biedt leveranciers de mogelijkheid om te zien welke corrigerende maatregelen en ontwikkelingsprogramma's aan hen zijn toegewezen</t>
  </si>
  <si>
    <t>De oplossing biedt leveranciers de mogelijkheid om deel te nemen aan en nieuwe ontwikkelingsprogramma's voor te stellen met behulp van het leveranciersportaal</t>
  </si>
  <si>
    <t>Dashboards &amp; Rapportage</t>
  </si>
  <si>
    <t>De oplossing biedt een rapportagefunctionaliteit, AD-HOC-mogelijkheden en / of aangepaste rapportagemogelijkheden</t>
  </si>
  <si>
    <t>Rapporten worden gemaakt en opgeslagen door unieke gebruikers. Eenmaal opgeslagen, kunnen ze binnen de organisatie worden gedeeld voor gebruik / wijziging door andere gebruikers of gebruikersgroepen.</t>
  </si>
  <si>
    <t xml:space="preserve">De oplossing biedt de mogelijkheid om rapporten te genereren vanuit een standaard rapportagepakket; gelieve een lijst van alle standaardrapporten te verstrekken. </t>
  </si>
  <si>
    <t>De oplossing biedt de mogelijkheid om nieuwe rapporten te ontwikkelen uit een selectie van alle velden die beschikbaar zijn voor weergave binnen de oplossing, inclusief door de gebruiker gedefinieerde / toegevoegde velden.</t>
  </si>
  <si>
    <t>De oplossing heeft de mogelijkheid om alle rapporten naar Excel te downloaden voor verdere bewerking</t>
  </si>
  <si>
    <t xml:space="preserve">De oplossing heeft de mogelijkheid om de 'look and feel' / layout van de rapporten aan te passen. Gelieve een voorbeeld te verstrekken van een standaardrapport in de oplossing </t>
  </si>
  <si>
    <t>De oplossing heeft de mogelijkheid om automatisch rapporten te genereren (bijv. over aanstaande prestaties van vooraf gedefinieerde waarschuwings- en mijlpaaldata) en deze automatisch te versturen (abonneren) naar gebruikers op basis van een bepaalde frequentie.</t>
  </si>
  <si>
    <t>Alle contractgegevens en gerelateerde gegevens moeten in hetzelfde rapport kunnen worden gepresenteerd (de contactgegevens van leveranciers moeten bijvoorbeeld toegankelijk zijn in hetzelfde rapport met de vervaldatums van het contract, samen met gebruikers die zich hebben aangemeld om de contractvoorwaarden van een specifiek contract te wijzigen)</t>
  </si>
  <si>
    <t>De resultaten van zoekopdrachten en rapporten moeten conform de toegangsrechten van gebruikers binnen de oplossing zijn.</t>
  </si>
  <si>
    <t>Dashboard</t>
  </si>
  <si>
    <t>De oplossing biedt een dashboard aan gebruikers. Er is een vrije tekst zoekfunctie binnen dit dashboard.</t>
  </si>
  <si>
    <t>De oplossing moet een centraal dashboard bieden met standaardrapporten voor onder andere expiratiedata van contracten en taken</t>
  </si>
  <si>
    <t>Gebruikers moeten elk standaardrapport aan hun eigen dashboard kunnen toevoegen</t>
  </si>
  <si>
    <t>Het dashboard moet per gebruiker kunnen worden aangepast op basis van relevante gegevens en functies bij de de rol/afdeling</t>
  </si>
  <si>
    <t>Het dashboard moet Leverancier-, afdelings-, domein-, project- en categorieweergave ondersteunen</t>
  </si>
  <si>
    <t>De gebruiker kan de status van zijn verzoeken volgen, bijv. tot wijziging van leveranciers enz.</t>
  </si>
  <si>
    <t>De oplossing staat gebruikers toe om een lijst van hun 'eigen' leveranciers of contracten te maken</t>
  </si>
  <si>
    <t>De oplossing heeft de mogelijkheid om meldingen op het dashboard te tonen wanneer de aanvraag langs verschillende stakeholders gaat</t>
  </si>
  <si>
    <t>Rapporten</t>
  </si>
  <si>
    <t xml:space="preserve">In de oplossing zijn audittrail rapporten beschikbaar </t>
  </si>
  <si>
    <t>In de oplossing zijn rapporten beschikbaar over doorlooptijd</t>
  </si>
  <si>
    <t>De oplossing staat het exporteren van rapportdata toe naar verschillende indelingen zoals Excel, PDF, CSV enz.</t>
  </si>
  <si>
    <t>Leveranciersportaal</t>
  </si>
  <si>
    <t>Non-Functional</t>
  </si>
  <si>
    <t xml:space="preserve">De oplossing draait en de data bevindt zich binnen de EER. Geef aan in welke land(en). </t>
  </si>
  <si>
    <t xml:space="preserve">De beschikbaarheid van de applicatie is ten minste 99%. </t>
  </si>
  <si>
    <t xml:space="preserve">De beschikbaarheid, performance en capaciteit van de oplossing wordt (automatisch) gelogd. </t>
  </si>
  <si>
    <t xml:space="preserve">De oplossing ondersteunt SAML of OpenID/Oauth. </t>
  </si>
  <si>
    <t>De oplossing ondesteunt single sign-on (SSO) en een koppeling met Active Directory of Azure AD</t>
  </si>
  <si>
    <t xml:space="preserve">De oplossing biedt een API tbv koppelingen. Geef aan welke andere mogelijkheden er zijn t.b.v. data-uitwisseling. </t>
  </si>
  <si>
    <t>De oplossing voldoet aan de Baseline Informatiebeveiliging Overheid (BIO)</t>
  </si>
  <si>
    <t>Er wordt een key-lengte van minimaal RSA 2048 gebruikt bij het encrypten van data in transit.</t>
  </si>
  <si>
    <t>Voor de encryptie van data at rest, inclusief back-up, wordt een customer key gebruikt</t>
  </si>
  <si>
    <t>Bij beeindiging van de overeenkomst en overdracht van de data aan RIVM wordt de (RIVM) data incl. back-ups verwijderd.</t>
  </si>
  <si>
    <t>Informatie over Life Cycle Management (LCM), upgrades, updates, installaties, release notes etc. is aanwezig.</t>
  </si>
  <si>
    <t>De oplossing ondersteunt Multi Factor Authentication (MFA) voor derden die toegang hebben tot de oplossing via het leveranciersportaal</t>
  </si>
  <si>
    <t xml:space="preserve">Migratie van data is mogelijk. De leverancier biedt functionaliteit voor import en export mogelijkheden aan in het informatie systeem. </t>
  </si>
  <si>
    <t>Alle relevante wettelijke, statutaire, regelgevende, contractuele eisen en de aanpak van de leverancier om aan deze eisen te voldoen behoren voor elke clouddienst en de organisatie expliciet te worden vastgesteld, gedocumenteerd en actueel gehouden.</t>
  </si>
  <si>
    <t>De leverancier behoort een cloud-beveiligingsstrategie te hebben ontwikkeld die samenhangt met de strategische doelstelling van de leverancier en die aantoonbaar de informatieveiligheid ondersteunt.</t>
  </si>
  <si>
    <t>In de clouddienstenovereenkomst tussen de leverancier en het RIVM behoort een exitstrategie te zijn opgenomen waarbij zowel een aantal bepalingen over exit zijn opgenomen, als een aantal condities die aanleiding kunnen geven tot een exit.</t>
  </si>
  <si>
    <t>De leverancier behoort haar informatiebeveiligingsbeleid uit te breiden met een cloud-beveiligingsbeleid om de voorzieningen en het gebruik van cloudservices te adresseren.</t>
  </si>
  <si>
    <t>De leverancier voorziet het RIVM in een systeembeschrijving waarin de clouddiensten inzichtelijk en transparant worden gespecificeerd en waarin de jurisdictie, onderzoeksmogelijkheden en certificaten worden geadresseerd.</t>
  </si>
  <si>
    <t>De leverancier behoort de organisatie en verantwoordelijkheden voor het risicomanagementproces voor de beveiliging van clouddiensten te hebben opgezet en onderhouden.</t>
  </si>
  <si>
    <t>IT-functionaliteiten behoren te worden verleend vanuit een robuuste en beveiligde systeemketen van de leverancier naar het RIVM.</t>
  </si>
  <si>
    <t>De leverancier behoort haar BCM-proces adequaat te hebben georganiseerd, waarbij de volgende aspecten zijn geadresseerd: verantwoordelijkheid voor BCM, beleid en procedures, bedrijfscontinuïteitsplanning, verificatie en updaten en computercentra.</t>
  </si>
  <si>
    <t>De leverancier behoort, ter bescherming van bedrijfs- en persoonlijke data, beveiligingsmaatregelen te hebben getroffen vanuit verschillende dimensies: beveiligingsaspecten en stadia, toegang en privacy, classificatie/labelen, eigenaarschap en locatie.</t>
  </si>
  <si>
    <t>De leverancier behoort een beveiligingsfunctie te hebben benoemd en een beveiligingsorganisatie te hebben ingericht, waarin de organisatorische positie, de taken, verantwoordelijkheden en bevoegdheden van de betrokken functionarissen en de rapportagelijnen zijn vastgesteld.</t>
  </si>
  <si>
    <t>De leverancier heeft een actuele architectuur vastgelegd die voorziet in een raamwerk voor de onderlinge samenhang en afhankelijkheden van de IT-functionaliteiten.</t>
  </si>
  <si>
    <t>De leverancier past aantoonbaar relevante, nationale standaarden en internationale standaarden toe voor de opzet en exploitatie van de diensten en de interactie met het RIVM.</t>
  </si>
  <si>
    <t>De leverancier behoort een risico-assessment uit te voeren, bestaande uit een risico-analyse en risico-evaluatie met de criteria en de doelstelling voor clouddiensten van de leverancier.</t>
  </si>
  <si>
    <t>Informatie verwerkende faciliteiten behoren met voldoende redundantie te worden geïmplementeerd om aan continuïteitseisen te voldoen.</t>
  </si>
  <si>
    <t>De herstelfunctie van de data en clouddiensten, gericht op ondersteuning van bedrijfsprocessen, behoort te worden gefaciliteerd met infrastructuur en IT-diensten, die robuust zijn en periodiek worden getest.</t>
  </si>
  <si>
    <t>Data (‘op transport’, ‘in verwerking’ en ‘in rust’) met de classificatie BBN2 of hoger behoort te worden beschermd met cryptografische maatregelen en te voldoen aan Nederlandse wetgeving.</t>
  </si>
  <si>
    <t>Gearchiveerde data behoort gedurende de overeengekomen bewaartermijn, technologie-onafhankelijk, raadpleegbaar, onveranderbaar en integer te worden opgeslagen en op aanwijzing van het RIVM/data-eigenaar te kunnen worden vernietigd.</t>
  </si>
  <si>
    <t>RIVM-gegevens behoren tijdens transport, bewerking en opslag duurzaam geïsoleerd te zijn van beheerfuncties en data van en andere dienstverlening aan andere klanten, die de leverancier in beheer heeft.</t>
  </si>
  <si>
    <t>De cloud-infrastructuur is zodanig ingericht dat de dienstverlening aan gebruikers van informatiediensten zijn gescheiden.</t>
  </si>
  <si>
    <t>Ter bescherming tegen malware behoren beheersmaatregelen te worden geïmplementeerd voor detectie, preventie en herstel in combinatie met een passend bewustzijn van de gebruikers.</t>
  </si>
  <si>
    <t>Gebruikers behoren alleen toegang te krijgen tot IT-diensten en data waarvoor zij specifiek bevoegd zijn.</t>
  </si>
  <si>
    <t>Gevoelige data van klanten behoort conform het overeengekomen beleid inzake cryptografische maatregelen tijdens transport via netwerken en bij opslag bij leverancier te zijn versleuteld</t>
  </si>
  <si>
    <t>De onderlinge netwerkconnecties (koppelvlakken) in de keten van het RIVM naar de leverancier behoren te worden bewaakt en beheerst om de risico’s van datalekken te beperken.</t>
  </si>
  <si>
    <t>Service-orkestratie biedt coördinatie, aggregatie en samenstelling van de servicecomponenten van de cloud-service die aan het RIVM wordt geleverd.</t>
  </si>
  <si>
    <t>Cloud-services zijn bruikbaar (interoperabiliteit) op verschillende ITplatforms en kunnen met standaarden verschillende IT-platforms met elkaar verbinden en data overdragen (portabiliteit) naar andere leverancier’s.</t>
  </si>
  <si>
    <t>Logbestanden waarin gebeurtenissen die gebruikersactiviteiten, uitzonderingen en informatiebeveiliging gebeurtenissen worden geregistreerd, behoren te worden gemaakt, bewaard en regelmatig te worden beoordeeld.</t>
  </si>
  <si>
    <t>De clouddienstenarchitectuur specificeert de samenhang en beveiliging van de services en de interconnectie tussen het RIVM en de leverancier en biedt transparantie en overzicht van randvoorwaardelijke omgevingsparameters, voor zowel de opzet, de levering en de portabiliteit van RIVM-data.</t>
  </si>
  <si>
    <t>Bij multi-tenancy wordt de RIVM-data binnen clouddiensten, die door meerdere klanten worden afgenomen, in rust versleuteld en gescheiden verwerkt op gehardende (virtuele) machines</t>
  </si>
  <si>
    <t>De leverancier heeft voor clouddiensten een servicemanagementbeleid geformuleerd met daarin richtlijnen voor de beheersingsprocessen, controleactiviteiten en rapportages.</t>
  </si>
  <si>
    <t>Risicomanagement en het risico-assessmentproces behoren continu te worden gemonitord en gereviewd en zo nodig te worden verbeterd.</t>
  </si>
  <si>
    <t>De leverancier behoort regelmatig de naleving van de cloudbeveiligingsovereenkomsten op compliancy te beoordelen, jaarlijks een assurance-verklaring aan het RIVM uit te brengen en te zorgen voor onderlinge aansluiting van de resultaten uit deze twee exercities.</t>
  </si>
  <si>
    <t>Informatie over technische kwetsbaarheden van gebruikte informatiesystemen behoort tijdig te worden verkregen; de blootstelling aan dergelijke kwetsbaarheden dienen te worden geëvalueerd en passende maatregelen dienen te worden genomen om het risico dat ermee samenhangt aan te pakken.</t>
  </si>
  <si>
    <t>De performance van de informatiebeveiliging van de cloud-omgeving behoort regelmatig te worden gemonitord en hierover behoort tijdig te worden gerapporteerd aan verschillende stakeholders.</t>
  </si>
  <si>
    <t>De leverancier heeft een beheersorganisatie ingericht waarin de processtructuur en de taken, verantwoordelijkheden en bevoegdheden van de betrokken functionarissen zijn vastgesteld.</t>
  </si>
  <si>
    <t>De leverancier heeft een cloud-beveiligingsstrategie die samenhangt met de strategische doelsteling van de leverancier en die aantoonbaar de informatieveiligheid ondersteunt</t>
  </si>
  <si>
    <t>De leverancier behoort haar informatiebeveiligingsbeleid uit te breiden met een cloud beveiligingsbeleid om de voorzieningen en het gebruik van cloudservices te addresseren</t>
  </si>
  <si>
    <t>De leverancier behoort haar BCM-proces adequaat te hebben georganiseerd, waarbij de volgende aspecten zijn geadresseerd: verantwoordelijkheid voor BCM, beleid en procedures, bedrijfscontinuïteitsplanning, verificatie en updated en computercentra.</t>
  </si>
  <si>
    <t>Archivering</t>
  </si>
  <si>
    <t>Het systeem hanteert open standaarden en is daarmee raadpleegbaar en inpasbaar in nieuwe databases.</t>
  </si>
  <si>
    <t>Het systeem kan datasets in bestandsformaten opleveren  die ofwel  de voorkeursformaten zijn (o.a. SIARD) of acceptabele formaten (o.a. SQL) van het Nationaal Archief. Of dat de bestanden uit het systeem makkelijk om te zetten zijn naar deze formaten.</t>
  </si>
  <si>
    <t xml:space="preserve">Voor systemen is het informatiemodel beschreven (PSA beschikbaar) en het metadatamodel is opgesteld conform toepassingsprofiel Rijksoverheid </t>
  </si>
  <si>
    <t>Systemen moeten de (technische) metadata geautomatiseerd  kunnen opslaan danwel ontsluiten.</t>
  </si>
  <si>
    <t>Financial Savings Management Solution</t>
  </si>
  <si>
    <t xml:space="preserve">* Listed below are requirements for Financial Savings Management software functionality. </t>
  </si>
  <si>
    <t>Financial Savings Management Requirements</t>
  </si>
  <si>
    <t>Savings Tracking</t>
  </si>
  <si>
    <t>What are the parameters/dimensions on which savings can be tracked?</t>
  </si>
  <si>
    <t>Can we add fields that are not a part of the standard set?</t>
  </si>
  <si>
    <t>Does the system differtiate between different types of projects?</t>
  </si>
  <si>
    <t xml:space="preserve">Does the system support dividing savings into different types of savings? </t>
  </si>
  <si>
    <t>Does the tool track savings at every stage of the project lifecycle?</t>
  </si>
  <si>
    <t>How are the savings tracked for multiple time periods?</t>
  </si>
  <si>
    <t>How is the time interval managed for each project?</t>
  </si>
  <si>
    <t>How are the revisions for savings entry managed in the system?</t>
  </si>
  <si>
    <t>Does the system have the ability to enter savings by buyer?</t>
  </si>
  <si>
    <t>Does the system have the ability to enter savings by percentage of cost?</t>
  </si>
  <si>
    <t>Does the system have the ability to enter savings for different BUs and  location?</t>
  </si>
  <si>
    <t>Can projects created in the system be exported in an excel file?</t>
  </si>
  <si>
    <t>Can projects be imported into the system by an excel file?</t>
  </si>
  <si>
    <t>Can savings targets be set for different parameters?</t>
  </si>
  <si>
    <t>Can users track savings based on the targets set for multiple parameters?</t>
  </si>
  <si>
    <t>How is the impact on financial statements calculated?</t>
  </si>
  <si>
    <t>Can the user configure how each saving type impacts the top line?</t>
  </si>
  <si>
    <t>Can the savings be classified depending on whether it is given back to other projects or not?</t>
  </si>
  <si>
    <t>Savings Calculations</t>
  </si>
  <si>
    <t>How is the reference/baseline spend configured?</t>
  </si>
  <si>
    <t>Can the baseline spend be pulled from other systems?</t>
  </si>
  <si>
    <t>How is the savings value calculated?</t>
  </si>
  <si>
    <t>Does the system calculate savings based on complex formulas?</t>
  </si>
  <si>
    <t>Does the system keep track of the estimated and actual spend?</t>
  </si>
  <si>
    <t>Does the system record historical volume forecast, actual and YTD on unimplemented savings?</t>
  </si>
  <si>
    <t>Does the system compare planned Vs actual spend and savings</t>
  </si>
  <si>
    <t>Collaboration</t>
  </si>
  <si>
    <t>Can the savings entered be approved by other stakeholders of the organization?</t>
  </si>
  <si>
    <t>How does the system facilitate collaboration among stakeholders?</t>
  </si>
  <si>
    <t>Deos the system support document sharing and version control?</t>
  </si>
  <si>
    <t>Reporting</t>
  </si>
  <si>
    <t>How does the reporting of savings work in the system?</t>
  </si>
  <si>
    <t>Can the customer create reports in the system?</t>
  </si>
  <si>
    <t>On what parameters can the reports be created?</t>
  </si>
  <si>
    <t>Can the reports be saved for future references?</t>
  </si>
  <si>
    <t>What are the export capabilities of the reporting feature?</t>
  </si>
  <si>
    <t xml:space="preserve">
Rating definities</t>
  </si>
  <si>
    <t>Procure to Pay oplossing</t>
  </si>
  <si>
    <t>Antwoord Leverancier
1 - 5</t>
  </si>
  <si>
    <t>Opmerkingen Leverancier</t>
  </si>
  <si>
    <t>Opgenomen als kernfunctionaliteit van uw softwareoplossing</t>
  </si>
  <si>
    <t>Opmerking voor leveranciers:</t>
  </si>
  <si>
    <t>Extra component voor kernfunctionaliteit, maar apart aan te schaffen</t>
  </si>
  <si>
    <t>* Onderstaand zijn vereisten voor een Procure to Pay oplossing</t>
  </si>
  <si>
    <t>Aangepaste codeontwikkeling en implementatie vereist</t>
  </si>
  <si>
    <t>* Beoordeel uw vermogen om aan de beschreven functionaliteit te voldoen op een schaal van 1 - 5.</t>
  </si>
  <si>
    <t>Functionaliteit die momenteel niet wordt aangeboden; zal beschikbaar zijn als onderdeel van toekomstige releases</t>
  </si>
  <si>
    <t>* Gebruik daarnaast het opmerkingengedeelte voor meer informatie.</t>
  </si>
  <si>
    <t>Functionaliteit die momenteel niet wordt aangeboden; geen plannen om in de toekomst functionaliteit aan te bieden</t>
  </si>
  <si>
    <t>* Geef ten slotte in het gedeelte "Onderscheidende elementen" alle items aan waarvan uw organisatie denkt dat ze u onderscheiden van uw concurrentie, wat betreft het specifieke item.</t>
  </si>
  <si>
    <t xml:space="preserve">  </t>
  </si>
  <si>
    <t>Leveranciersantwoord</t>
  </si>
  <si>
    <t>Procure to Pay oplossing vereisten</t>
  </si>
  <si>
    <t>Antwoord Rating
1-5</t>
  </si>
  <si>
    <t>Opmerkingen leverancier</t>
  </si>
  <si>
    <t>Onderscheidende elementen</t>
  </si>
  <si>
    <t>Opmerkingen tijdens sessie</t>
  </si>
  <si>
    <t>Aanvragen</t>
  </si>
  <si>
    <t>Vind op intelligente wijze catalogusitems door de zoekbeschrijving zo te schrijven dat deze overeenkomt met een categorie in de taxonomie</t>
  </si>
  <si>
    <t>Bestel items met vrije tekst door categorie-specifieke details op te geven</t>
  </si>
  <si>
    <t>Stel geschikte voorkeursleveranciers / gecontracteerde leveranciers voor bij het kopen van artikelen met vrije tekst</t>
  </si>
  <si>
    <t>Maak aanvragen aan die bestaan ​​uit een combinatie van items uit catalogi, punchouts en vrije tekstitems</t>
  </si>
  <si>
    <t>Bekijk gezochte items in lijst- en rasterweergaven, vergelijk items en bekijk items uit gerelateerde categorieën</t>
  </si>
  <si>
    <t>Geef op intelligente wijze categorieën weer die verband houden met de artikelcategorie die wordt besteld</t>
  </si>
  <si>
    <t>Verfijn het zoeken naar items door meerdere filters tegelijk toe te passen</t>
  </si>
  <si>
    <t>Maak een bladwijzer voor items door ze toe te voegen aan favorieten en bestel ze op een later moment</t>
  </si>
  <si>
    <t>Creëer en bestel winkelmandjes met meerdere items (van verschillende hoeveelheden) en deel winkelmandjes met andere gebruikers</t>
  </si>
  <si>
    <t>Winkelwagengegevens worden opgeslagen in sessies en aanvragen kunnen als concept worden opgeslagen zodat gebruikers ook met andere modules kunnen werken of zelfs kunnen uitloggen</t>
  </si>
  <si>
    <t>Bol.com-achtige aanvraag / PO afrekenen, waarbij alle gegevens als standaard uit het gebruikersprofiel komen</t>
  </si>
  <si>
    <t>Maak aanvragen aan voor jezelf of namens andere gebruikers van de BU, afdeling, kostenplaats of benoemde gebruikers</t>
  </si>
  <si>
    <t>Beperk gebruikers in het aanleveren van aanvragen aan meerdere gebruikers in hun afdeling , BU, kostenplaats of een andere gebruiker</t>
  </si>
  <si>
    <t>Cryptisch, herschrijven.</t>
  </si>
  <si>
    <t>De oplossing maakt het mogelijk om een ​​aangepast / eenmalig afleveradres aan te maken, en optioneel op te slaan voor toekomstig gebruik</t>
  </si>
  <si>
    <t>Een enkele aanvraag kan artikelen leveren aan meerdere locaties en personen van de afdeling, de BU, kostenplaats of elke gebruiker van de aanvrager</t>
  </si>
  <si>
    <t>Wens met meer punten, het is zeer wenselijk, maar geen eis. Hier zit mogelijk ook een link met andere systemen als topdesk waar monitoring en afhandeling plaatsvindt. Er meot iets mbt bewijsvoering ingeregeld zijn.</t>
  </si>
  <si>
    <t>Splits aanvraagkosten en boek deze naar meerdere kostenplaatsen</t>
  </si>
  <si>
    <t>Grafische weergave van de workflow die moet worden toegepast op de aanvraag op basis van locatie, totaal winkelwagen, afdeling, artikel, bron, enz.</t>
  </si>
  <si>
    <t>Bekijk alle aanvragen, volg goedkeuringsstatus, filter aanvragen (op aanvrager, datum, status) door aanvrager</t>
  </si>
  <si>
    <t>Aanvragers kunnen de goedkeuringsstatus bekijken</t>
  </si>
  <si>
    <t>Aanvragers kunnen de bestelstatus volgen</t>
  </si>
  <si>
    <t>Aanvragers worden op de hoogte gebracht wanneer de leverdatum van een bestelling wordt bijgewerkt</t>
  </si>
  <si>
    <t>Zoek naar eerdere aanvragen</t>
  </si>
  <si>
    <t>Kopieer een eerdere aanvraag of bestel een eerdere aanvraag opnieuw</t>
  </si>
  <si>
    <t>Configureerbare goedkeuringsworkflows om maverick buying te verminderen, hierdoor kunnen goedkeurders geselecteerde items of gedeeltelijke hoeveelheden goedkeuren</t>
  </si>
  <si>
    <t>Aanvragers kunnen reviewers toevoegen die aanvragen kunnen volgen (maar geen actie ondernemen)</t>
  </si>
  <si>
    <t>Configureer een aangepaste categoriestructuur zodat gebruikers items kunnen vinden die zijn geclassificeerd volgens de taxonomie van de organisatie</t>
  </si>
  <si>
    <t>Ontvang offertes voor vrije tekst items door een sourcing-evenement te organiseren</t>
  </si>
  <si>
    <t>Configureer een categorie-specifiek inkoopbeleid en toon dit aan aanvragers</t>
  </si>
  <si>
    <t>Houd P-card-informatie bij, volg toewijzing van P-cards aan gebruikers en sta toe dat P-cards worden gebruikt voor het afrekenen van aanvragen</t>
  </si>
  <si>
    <t>Upload P-card-afschriften en voeg ze samen met andere aankopen</t>
  </si>
  <si>
    <t>De startpagina van het portaal moet kunnen worden voorzien van het logo van de klant.</t>
  </si>
  <si>
    <t>Er moeten minimaal &lt;X&gt; aantal aanpasbare aanvraagsjablonen aanwezig zijn.</t>
  </si>
  <si>
    <t>De oplossing moet het invoeren van tijd- en onkostenregistraties van aannemers ondersteunen.</t>
  </si>
  <si>
    <t>De oplossing moet toestaan dat werknemers een nieuwe leverancier kunnen aanvragen voor een eenmalige aanvraag en de informatie van de leverancier vastleggen voor inkoop en crediteuren-verwerking.</t>
  </si>
  <si>
    <t>De inkoopvrijheid (procuratie) moet op zowel leverancier-, categorie- of artikelniveau kunnen worden gecontroleerd als op afdeling- en medewerkersniveau.</t>
  </si>
  <si>
    <t>Een aanvraag moet kunnen worden ingetrokken of geannuleerd na verzenden.</t>
  </si>
  <si>
    <t>De oplossing staat intelligente standaardinstellingen van boekhoudcodes toe op basis van gebruiker, afdeling, leverancier, artikel, artikel of een combinatie daarvan.</t>
  </si>
  <si>
    <t>Het moet mogelijk zijn om uitleg te geven over een aanvraag in een seperaat veld.</t>
  </si>
  <si>
    <t>De oplossing moet meerdere leveranciers op een enkele aanvraag kunnen ondersteunen.</t>
  </si>
  <si>
    <t>De oplossing moet het aanvragen namens een ander kunnen ondersteunen.</t>
  </si>
  <si>
    <t>De oplossing moet het aanmaken van niet-catalogusbestellingen toestaan waarbij de geselecteerde categoriecodes een goedkeuringsworkflow dynamisch activeren.</t>
  </si>
  <si>
    <t>Het moet mogelijk zijn om een een inkooporder vooraf aan te maken om te matchen. (wens)</t>
  </si>
  <si>
    <t>Budgetten</t>
  </si>
  <si>
    <t>Configureer budgetten voor business unit, kostenplaats en locatie, en laat toe dat budgetten worden opgenomen in alle goedkeuringen</t>
  </si>
  <si>
    <t>Sta toe dat het budgetgebruik wordt herzien door door de organisatiehiërarchie heen te bladeren</t>
  </si>
  <si>
    <t>Geef de beschikbaarheid van het budget weer tijdens het maken en goedkeuren van aanvragen / orders, en help goedkeurders bij hun beslissing</t>
  </si>
  <si>
    <t>Configureer rapportagebeheerders, bestedingslimiet en goedkeuringslimiet voor individuele gebruikers of op basis van aanwijzing</t>
  </si>
  <si>
    <t>Configureer waarschuwingen op basis van budgetgebruik voor een betere controle over de uitgaven en om overbestedingen te voorkomen</t>
  </si>
  <si>
    <t>Goedkeuringen</t>
  </si>
  <si>
    <t>Goedkeurders kunnen details van het verzoek en het budgetgebruik bekijken voordat ze actie ondernemen op het verzoek</t>
  </si>
  <si>
    <t>E-mailmeldingen voor goedkeuringsverzoeken</t>
  </si>
  <si>
    <t>Mogelijkheid om veilig actie te ondernemen vanaf een smartphone (Android, iPhone, enz.) Zonder in te loggen</t>
  </si>
  <si>
    <t>Configureer waarschuwingen voor een overzicht van openstaande goedkeuringen met een link om direct actie te ondernemen</t>
  </si>
  <si>
    <t>Delegeer goedkeuringsverzoeken aan andere gebruikers of voeg waarnemers toe, zoals budgethouders of specifieke personen op basis van het product dat wordt gekocht</t>
  </si>
  <si>
    <t>x</t>
  </si>
  <si>
    <t>Eis: delegeren bij afwezigheid</t>
  </si>
  <si>
    <t>Configureer algemene goedkeurders die actie kunnen ondernemen op langlopende goedkeuringsverzoeken (omzeil het goedkeuringsproces)</t>
  </si>
  <si>
    <t xml:space="preserve">Proces nog inpasbaar maken </t>
  </si>
  <si>
    <t>Voeg de manager automatisch toe als waarnemer / watcher wanneer de aanvraag binnen de goedkeuringslimiet van de aanvrager valt</t>
  </si>
  <si>
    <t xml:space="preserve">Eis, maar of het gebruikt wordt? </t>
  </si>
  <si>
    <t>Bepaal of afgewezen aanvragen opnieuw kunnen worden ingediend, of dat ze permanent worden verwijderd (draagt ​​bij aan kostenvermijding)</t>
  </si>
  <si>
    <t>Bekijk een voorbeeld van de workflow tijdens het afrekenen, zodat u alternatieve goedkeurders kunt selecteren wanneer de originele goedkeurders niet beschikbaar zijn (OOO, enz.)</t>
  </si>
  <si>
    <t>Een goedkeurder kan worden toegevoegd voor / na de huidige goedkeurder.</t>
  </si>
  <si>
    <t>Een goedkeurder kan een opmerking toevoegen, voor goedkeuring of afwijzing.</t>
  </si>
  <si>
    <t>Bij afwezigheid, na terugkomst is het niet goed te keuren door originele goedkeurder</t>
  </si>
  <si>
    <t xml:space="preserve">Mensen uit dienst - nog goedkeuringen </t>
  </si>
  <si>
    <t>Workflow-editor op het scherm (slepen en neerzetten) voor het configureren en visualiseren van workflow-routing</t>
  </si>
  <si>
    <t>Niet duidelijk hoeveel leveranciers dit kunnen, dus wens</t>
  </si>
  <si>
    <t>Configureer voorwaardelijke routing op basis van organisatie-eenheid, categorie, bestelwaarde, artikelprijs, enz</t>
  </si>
  <si>
    <t>Routeer de aanvraag voor goedkeuring en sourcing op basis van de bron van de gekochte items: catalogus, OCI en vrije tekst</t>
  </si>
  <si>
    <t>Elk aantal goedkeuringsworkflows met een verschillend aantal niveaus kan worden geconfigureerd</t>
  </si>
  <si>
    <t>Workflows kunnen worden geconfigureerd voor gebruik met specifieke bedrijfseenheden</t>
  </si>
  <si>
    <t>Workflows kunnen worden geconfigureerd voor gebruik met specifieke categorieën</t>
  </si>
  <si>
    <t>Configureer complexe workflows die parallel lopen of waarvoor polling vereist is voor beslissingen van goedkeuringsgroepen</t>
  </si>
  <si>
    <t>Automatische escallatie van langlopende goedkeuringsverzoeken</t>
  </si>
  <si>
    <t>Automatische recursieve goedkeuringen in de hiërarchie totdat de goedkeuringsinstantie is bereikt</t>
  </si>
  <si>
    <t>Routeer workflows naar dynamische gebruikers die zijn geselecteerd op basis van aanwijzing, afdeling, locatie, enz. Om te voorkomen dat workflows worden bijgewerkt wanneer mensen veranderen</t>
  </si>
  <si>
    <t xml:space="preserve">Ook met terugwerkende kracht </t>
  </si>
  <si>
    <t>Configureer het goedkeuringsverzoek om te worden gerouteerd via specifieke gebruikers of groepen, afhankelijk van de items (bijv. CFO opnemen voor activa)</t>
  </si>
  <si>
    <t>Versiegeschiedenis van alle wijzigingen die in de workflow zijn aangebracht</t>
  </si>
  <si>
    <t>Inkooporders</t>
  </si>
  <si>
    <t>Maak een inkooporder voor een leverancier met meerdere geplande leverdata over een bepaalde periode (Blanket PO)</t>
  </si>
  <si>
    <t>Standaard leveranciersinformatie zoals (onderhandelde) betalingscondities, leveringscondities, voorkeursvaluta op de bestelling van de leveranciersmaster, en indien nodig artikelprijzen omrekenen op basis van forex koersen</t>
  </si>
  <si>
    <t>Configureer nummerregels voor inkooporders die specifiek zijn voor bedrijfseenheden / bedrijven / organisatie</t>
  </si>
  <si>
    <t>Zoeken naar documenten waarmee op meerdere criteria kan worden gezocht</t>
  </si>
  <si>
    <t>Een PO kan automatisch worden aangemaakt op basis van een goedgekeurde aanvraag zonder handmatig werk</t>
  </si>
  <si>
    <t>Laat inkopers alle informatie over de aanvraag wijzigen, zoals grootboekrekeningen, kostenplaatsen, leverdatum en -adressen, enz</t>
  </si>
  <si>
    <t>Laat inkopers de bovenstaande informatie bulksgewijs bijwerken voor meerdere items</t>
  </si>
  <si>
    <t>Converteer handmatig een of meer goedgekeurde aanvragen naar PO en voeg inkooporders samen waar mogelijk om de transactiekosten te verlagen</t>
  </si>
  <si>
    <t>Filter bestellingen waarvan de bezorging moet plaatsvinden en update de bezorgdatum</t>
  </si>
  <si>
    <t>Configureer goedkeuringsworkflows voor handmatige inkooporders en routing naar categorie-specifieke inkopers voor (vrije tekst) aanvragen</t>
  </si>
  <si>
    <t>E-mail de inkooporder naar leveranciers / andere gebruikers en print / download de PO op basis van het documentformat en logo van de organisatie</t>
  </si>
  <si>
    <t>Integreer met belastingberekeningsservices van derden</t>
  </si>
  <si>
    <t>Onderteken inkooporders digitaal</t>
  </si>
  <si>
    <t>De oplossing moet automatisch meerdere inkooporders kunnen aanmaken op basis van een aanvraag voor meerdere leveranciers.</t>
  </si>
  <si>
    <t>Er moeten minimaal &lt;X&gt; aantal aanpasbare inkooporder-sjablonen aanwezig zijn.</t>
  </si>
  <si>
    <t>Het moet mogelijk zijn om een aangepast inkoopordernummer te gebruiken. Tevens moeten inkoopordernummers automatisch worden toegewezen.</t>
  </si>
  <si>
    <t>Inkooporders moeten kunnen worden gewijzigd.</t>
  </si>
  <si>
    <t>Het moet mogelijk zijn om revisies van inkooporders bij te houden en te bekijken.</t>
  </si>
  <si>
    <t>Revisies van inkooporders moeten via &lt;X&gt; naar de leverancier kunnen worden gestuurd.</t>
  </si>
  <si>
    <t>In het systeem is het mogelijk om opmerkingen bij een PO te plaatsen. Dit kunnen zowel interne opmerkingen zijn, als opmerkingen bedoeld/zichtbaar voor de leverancier.</t>
  </si>
  <si>
    <t>Documenten en andere ondersteunende informatie moeten kunnen worden bijgevoegd aan de inkooporder en inkooporder-regels en deze documentatie en informatie moet gemarkeerd kunnen worden voor interne/externe weergave.</t>
  </si>
  <si>
    <t>Afhankelijk van bestelmanier - Afhankelijk van inkoopstroom</t>
  </si>
  <si>
    <t>Het systeem moet informatie over facturering (Pcard of anders) en verzenden vastleggen en kunnen weergeven.</t>
  </si>
  <si>
    <t>Een bestelling dient ook automatisch doorgezet kunnen worden naar de leveranciers als aan de vereiste condities voldaan is.</t>
  </si>
  <si>
    <t>Een inkooporder moet minimaal / maximaal X aantal dagen open kunnen blijven.</t>
  </si>
  <si>
    <t xml:space="preserve">Afhankelijk van het kanaal, per kanaal ingericht worden - in een lijst zelf aanvinken </t>
  </si>
  <si>
    <t>Uitgaven die niet door een inkooporder worden gedekt moeten door de oplossing kunnen worden verwerkt.</t>
  </si>
  <si>
    <t>De inkoopafdeling moet off-contract inkoopverzoeken kunnen onderscheppen voordat het management deze goedkeurt zodat aanvragen naar geprefereerde leveranciers kunnen worden gestuurd of om concurrerende biedingen te krijgen.</t>
  </si>
  <si>
    <t>Inkooporders moeten kunnen worden uitgegeven in de volgende formatten: online, via e-mail, in gedrukte vorm of via cXML</t>
  </si>
  <si>
    <t>Via EDI orders versturen (Wens?)</t>
  </si>
  <si>
    <t>De oplossing moet algemene aankopen of bestellingen van serviceovereenkomsten ondersteunen.</t>
  </si>
  <si>
    <t>Er moet bijgehouden kunnen worden wanneer een bestelling is voltooid en deze niet langer open hoeft te blijven.</t>
  </si>
  <si>
    <t>Gesloten inkooporders moeten indien nodig heropend kunnen worden.</t>
  </si>
  <si>
    <t>De budgeteigenaar moet op de hoogte kunnen worden gebracht wanneer het resterende saldo van een inkooporder een bepaald % heeft en / of wanneer de run rate het resterende saldo overschrijdt (bijvoorbeeld er wordt 10k per maand gefactureerd en er zijn nog maanden over, maar er is nog 5k over).</t>
  </si>
  <si>
    <t>in het geval van ontslag van een werknemer moet de oplossing grote overdrachten van inkooporders naar nieuwe aanvragers kunnen verwerken.</t>
  </si>
  <si>
    <t>Een aankoop moet gecategoriseerd kunnen worden als 'Spoed' of 'Emergency Related'  en er moet daarvoor ook een workflow geconfigureerd kunnen worden.</t>
  </si>
  <si>
    <t xml:space="preserve">Omdat het aan de leverancierskant niet goed binnen komt </t>
  </si>
  <si>
    <t>De tool heeft een voorziening om leverancierscommunicatie en notities over de inkooporder op te slaan. Dit kan worden gemarkeerd als intern / privé om te voorkomen dat ze met de leverancier worden gedeeld</t>
  </si>
  <si>
    <t>PO nummer VVS heeft voorrang op PO nummer vanuit de tool</t>
  </si>
  <si>
    <t>Zichtbaar voor leverancier</t>
  </si>
  <si>
    <t>Ontvangen</t>
  </si>
  <si>
    <t>Creëer ontvangstbevestiging door middel van het omzetten van aanvraag of PO.</t>
  </si>
  <si>
    <t>Vermeld het activa/item-nummer bij het ontvangen van goederen, samen met de vervaldatum / garantie-informatie met de mogelijkheid hier later naar te zoeken en configureer garantiegerelateerde waarschuwingen</t>
  </si>
  <si>
    <t>Valideer ontvangen goederen op basis van vooraf gedefinieerde toleranties en configureer categorieën of bestedingsbedrag waarvoor bonnen verplicht zijn</t>
  </si>
  <si>
    <t>De ontvangst van diensten en goederen moet geregistreerd kunnen worden.</t>
  </si>
  <si>
    <t>Aankoopverzoeken dienen in 1 weergave gecontroleerd te kunnen worden.</t>
  </si>
  <si>
    <t>De oplossing moet gedeeltelijke ontvangsten / meerdere ontvangsten voor een enkele inkooporder-regel ondersteunen.</t>
  </si>
  <si>
    <t>De oplossing ondersteunt zowel desktop (door aanvrager) als centrale (door logistiek) ontvangst.</t>
  </si>
  <si>
    <t>desktop = device</t>
  </si>
  <si>
    <t xml:space="preserve">Buitenlandse valuta moet mogelijk zijn </t>
  </si>
  <si>
    <t>Facturering en betaling</t>
  </si>
  <si>
    <t>Definieer toleranties en afstemmingsregels voor automatische 2-weg / 3-weg factuurafstemming van handmatige en door de leverancier gemaakte facturen</t>
  </si>
  <si>
    <t>Facturen die niet overeenkomen, worden in de wacht gezet en kunnen worden opgelost door een goedkeuringsworkflow te activeren of kunnen worden geannuleerd</t>
  </si>
  <si>
    <t>Bekijk facturen die via het leveranciersnetwerk zijn ontvangen of verstuur ze automatisch voor matching</t>
  </si>
  <si>
    <t>Wens voor nu, nog geen eis</t>
  </si>
  <si>
    <t>Maak facturen door de PO om te zetten naar facturen, of handmatige niet-PO-facturen (inclusief kortingen, belastingen en bewaar de gescande afbeelding), of kopieer een bestaande factuur</t>
  </si>
  <si>
    <t>Maak facturen op basis van een contract en valideer artikelprijzen, betalingsvoorwaarden en kortingen</t>
  </si>
  <si>
    <t>Dashboard om gebruikte en mogelijke kortingen weer te geven vanwege vroegtijdige betaling van facturen en verdiende besparingen</t>
  </si>
  <si>
    <t>Organiseer facturen door aangepaste tags toe te wijzen en filter op basis van leverancier, factuurnummer, matchstatus, vervaldatum, korting voor vroegtijdige betaling</t>
  </si>
  <si>
    <t>Digitaliseer papieren facturen met OCR</t>
  </si>
  <si>
    <t>Genereer automatisch facturen vanuit het leveranciersportaal voor leveranciers die geen aparte facturen versturen</t>
  </si>
  <si>
    <t>Integreer met het boekhoudsysteem (ERP, enz.) om goedgekeurde facturen te boeken</t>
  </si>
  <si>
    <t>Niet alleen goedgekeurde facturen, maar alle facturen in het boekhoudsysteem</t>
  </si>
  <si>
    <t>Draag goedgekeurde facturen over naar de bank voor financiering door de leverancier</t>
  </si>
  <si>
    <t>Automatisch blokkeren bij onjuiste Bankrekening &amp; BIC-code</t>
  </si>
  <si>
    <t>E-mailwaarschuwingen met betrekking tot facturen die op het netwerk zijn gemaakt, factuurmatching en kortingen voor vroege betalingen</t>
  </si>
  <si>
    <t>Volg betalingen die zijn uitgegeven tegen goedgekeurde facturen (meerdere betalingen per factuur of vice versa)</t>
  </si>
  <si>
    <t>Integreer met betalingsverrekenkamer via CTX / CCD + -formaten</t>
  </si>
  <si>
    <t>Pain die wordt omgezet naar XML bestand</t>
  </si>
  <si>
    <t>Welke processen zijn er voor OCR-validatie en verwerking van uitzonderingen?</t>
  </si>
  <si>
    <t>Er moeten minimaal &lt;X&gt; aantal aanpasbare factuursjablonen aanwezig zijn.</t>
  </si>
  <si>
    <t>Uw oplossing staat toe om de scan van factuurafbeeldingen en andere ondersteunende documenten op te slaan.</t>
  </si>
  <si>
    <t>Toleranties zjin in de oplossing in te stellen.</t>
  </si>
  <si>
    <t>Facturen moeten kunnen worden afgewezen / betwist.</t>
  </si>
  <si>
    <t>Delegeren naar iemand anders indien nodig - Afwijzen met bericht naar leverancier + Facturen betwisten incl delegeren + workflow</t>
  </si>
  <si>
    <t>Een aanvrager moet de factuur rechtstreeks bij de leverancier kunnen betwisten.</t>
  </si>
  <si>
    <t>De oplossing moet interne gebruikers toestaaan om inkooporders om te zetten in facturen voor terugkerende facturering.</t>
  </si>
  <si>
    <t>Creditnotas dienen uitgegeven te kunnen worden nadat een inkooporder is gesloten.</t>
  </si>
  <si>
    <t xml:space="preserve">Er is een wachtrij voor vrijgave / goedkeuring van facturen die niet voldoen aan de tolerantiecontroles. </t>
  </si>
  <si>
    <t>De workflow voor factuurgoedkeuring kan worden gevolgd en bekeken.</t>
  </si>
  <si>
    <t>Uw oplossing staat mobiele goedkeuringen toe.</t>
  </si>
  <si>
    <t>De factuurgeschiedenis (revisies) moet worden bijgehouden en kunnen worden bekeken.</t>
  </si>
  <si>
    <t>Betalingen op factuur moeten kunnen worden getoond en bijgehouden.</t>
  </si>
  <si>
    <t>Leveraciers kunnen facturen indienen via mail zonder in te loggen op een netwerk.</t>
  </si>
  <si>
    <t>Verschillen tussen bestellingen, ontvangsten en facturen kunnen worden vastgesteld.</t>
  </si>
  <si>
    <t>Naleving van e-facturering dient mogelijk te zijn.</t>
  </si>
  <si>
    <t>Facturen in het systeem bevatten factuur en leveringsadressen.</t>
  </si>
  <si>
    <t>Opmerkingen over facturen kunnen intern of extern aan de leverancier worden gecommuniceerd.</t>
  </si>
  <si>
    <t xml:space="preserve">Duidelijk interne communicatie </t>
  </si>
  <si>
    <t>Inkooporders worden verminderd door terugkerende facturen.</t>
  </si>
  <si>
    <t>Inkopers kunnen nieuwe / bestaande leveranciers uitnodigen om zich bij het netwerk aan te sluiten en de uitnodiging/aansluiting volgen</t>
  </si>
  <si>
    <t>meenemen als wens en extra punten toekennen.</t>
  </si>
  <si>
    <t>Leveranciers kunnen zich in eenvoudige stappen op het netwerk registreren om elektronisch zaken te doen met inkopers</t>
  </si>
  <si>
    <t>Leverancier kan netwerkinstellingen testen met behulp van een testaccount en een fictieve inkoper</t>
  </si>
  <si>
    <t>Leveranciers kunnen elektronische gegevensuitwisseling (cXML-, ANSI X12- of EDIFACT EDI-standaarden) van inkooporders / facturen configureren</t>
  </si>
  <si>
    <t>Leveranciers kunnen inkooporders op het netwerk bekijken, downloaden of elektronisch via e-mail / EDI laten bezorgen</t>
  </si>
  <si>
    <t>Sta leveranciers toe inkooporders op het leveranciersnetwerk te bevestigen / erkennen en de leverdatum bij te werken (inkopers / aanvragers op de hoogte stellen)</t>
  </si>
  <si>
    <t>Leveranciers kunnen een PO bevestigen, de beloofde leverdatum invoeren en ASN's (Advanced Shipping Notices) maken voor een PO</t>
  </si>
  <si>
    <t>Leveranciers kunnen facturen op het netwerk maken door de inkooporder te flippen en de goedkeuringsstatus bij te houden</t>
  </si>
  <si>
    <t>Kees geeft aan dat het voornamelijk voor kleine leveraciers handig is (grote hebben hun eigens ystemen)</t>
  </si>
  <si>
    <t>Leveranciers kunnen kortingen voor vroegtijdige betaling aanbieden op openstaande facturen</t>
  </si>
  <si>
    <t>Leveranciers kunnen catalogi maken op het netwerk (uploaden van bestanden / online) en deze publiceren voor alle of geselecteerde inkopers (met inkoperspecifieke prijzen)</t>
  </si>
  <si>
    <t>Prijzen moeten goed opgehaald kunnen worden. Tevens ook de eis dat het per een bepaalde ingangsdatum moet zijn.</t>
  </si>
  <si>
    <t>Leveranciers kunnen punchouts configureren voor elke klant, die wordt geactiveerd nadat de sourcingmanager van de klant dit heeft goedgekeurd</t>
  </si>
  <si>
    <t>Leveranciers kunnen hun eigen informatie op het netwerk onderhouden, die wordt bijgewerkt na interne goedkeuring</t>
  </si>
  <si>
    <t>Vermelden dat er een ingangsdatum moet kunnen worden ingesteld.</t>
  </si>
  <si>
    <t>Leveranciers kunnen meerdere (leverancierszijde) contacten aanmaken en hen rollen / machtigingen toekennen</t>
  </si>
  <si>
    <t>Configureerbaar leveranciersregistratieformulier</t>
  </si>
  <si>
    <t>Workflows om nieuwe leveranciers goed te keuren</t>
  </si>
  <si>
    <t>Bonus, bij contractbeheer vs uitnutting</t>
  </si>
  <si>
    <t>Catalogus</t>
  </si>
  <si>
    <t>Ondersteuning voor het uploaden van catalogi in meerdere standaardindelingen, zoals CIF, cXML, XLS, CSV</t>
  </si>
  <si>
    <t>Automatische classificatie van items bij het uploaden van catalogi obv vooraf gedefinieerde taxonomie zoals UNSPSC</t>
  </si>
  <si>
    <t>NZI code</t>
  </si>
  <si>
    <t>Specificeer geldigheidscriteria voor catalogi en maak ze automatisch onbeschikbaar wanneer ze verlopen</t>
  </si>
  <si>
    <t>Beperk gebruikerstoegang tot catalogi per bedrijfseenheid, regio, locatie, gebruikersgroep, enz</t>
  </si>
  <si>
    <t>Upload afbeeldingen in bulk samen met het catalogusbestand</t>
  </si>
  <si>
    <t>Voeg bijlagen toe, zoals tekeningen, specificaties, enz. aan afzonderlijke items</t>
  </si>
  <si>
    <t>Definieer kortingen die op leverancierscatalogi moeten worden toegepast</t>
  </si>
  <si>
    <t>Verplicht aanvullende itemkenmerken op catalogi</t>
  </si>
  <si>
    <t>Blader door catalogusitems op categorie of fabrikant en configureer items die beschikbaar moeten zijn voor aanvragers om te zoeken</t>
  </si>
  <si>
    <t>Pas wijzigingen tegelijkertijd toe op meerdere fouten in de catalogus en configureer de workflow voor het goedkeuren van wijzigingen</t>
  </si>
  <si>
    <t>Controleer prijswijzigingen in catalogusupdates en de mogelijkheid deze te rapporteren</t>
  </si>
  <si>
    <t>Markeer items als 'duurzaam' en filter 'duurzame' items bij het weergeven van zoekresultaten</t>
  </si>
  <si>
    <t>De applicatie kan linken naar een URL als de catalogus wordt gehost op een site van een leverancier.</t>
  </si>
  <si>
    <t>Gebruikers kunnen bij meerdere leveranciers naar hetzelfde artikel zoeken.</t>
  </si>
  <si>
    <t>De oplossing accepteert en bevat gegevens van meerdere contentproviders.</t>
  </si>
  <si>
    <t>De catalogus- / contentfunctionaliteit is beschikbaar als zelfstandige functionaliteit.</t>
  </si>
  <si>
    <t>De oplossing kan standalone Catalog / Content systeem diensten (SOW) verwerken.</t>
  </si>
  <si>
    <t>Interne catalogi kunnen worden gehost.</t>
  </si>
  <si>
    <t>Er zijn tools voor contentmanagement voor inkopers en leveranciers.</t>
  </si>
  <si>
    <t>Items dienen na implementatie aan catalogi toegevoegd te kunnen worden.</t>
  </si>
  <si>
    <t>Catalogi dienen ook door de leverancier bijgewerkt en opgeschoond te kunnen worden.</t>
  </si>
  <si>
    <t>In de oplossing is het mogelijk om de prijzen van meerdere leveranciers weer te geven voor 1 artikel om een vergelijk te kunnen maken.</t>
  </si>
  <si>
    <t>Het systeem maakt het mogelijk om voor bepaalde items de regels omtrent het inkoopbeleid (procuratie) weer te geven en aan te passen.</t>
  </si>
  <si>
    <t>Punchouts</t>
  </si>
  <si>
    <t>Creëer een nieuwe punchout voor leveranciers zonder enige programmeerinspanning en test de instellingen voor publicatie voor gebruikers</t>
  </si>
  <si>
    <t>Configureer punchout voor gebruik met bepaalde categorieën en geef de mogelijkheid tot het optioneel koppelen aan een contract om inzicht te krijgen in de naleving</t>
  </si>
  <si>
    <t>Controleer prijzen die zijn geretourneerd van punchouts en rapporteer ze</t>
  </si>
  <si>
    <t>Classificeer automatisch items uit de punchout-winkelwagen zodat ze overeenkomen met een categorie in de standaard classificatie-taxonomie</t>
  </si>
  <si>
    <t>Er wordt een Supplier Punchout-protocol door de toepassing ondersteund.</t>
  </si>
  <si>
    <t>Contract Management</t>
  </si>
  <si>
    <t>Toon alle geldige contracten uit het Contract Management Systeem voor de leverancier bij het aanmaken van een PO</t>
  </si>
  <si>
    <t>Dwing prijs af op artikelniveau zoals gedefinieerd in het contract bij het maken van een inkooporder</t>
  </si>
  <si>
    <t xml:space="preserve">Daar waar het beschikbaar is </t>
  </si>
  <si>
    <t>Volg contractnaleving door het contractgebruik bij te werken wanneer een PO wordt vrijgegeven</t>
  </si>
  <si>
    <t>Web  Formulieren</t>
  </si>
  <si>
    <t>Configureer extra velden voor zakelijke documenten met validatieregels door gebruik te maken van een editor voor slepen en neerzetten op het scherm (zonder programmeren)</t>
  </si>
  <si>
    <t>Maak webformulieren om categorie-specifieke details vast te leggen wanneer aanvragers vrije tekst items kopen, om inkopers te helpen met aanvullende informatie</t>
  </si>
  <si>
    <t>Configureer aanvullende velden en webformulieren voor gebruik met specifieke bedrijven, bedrijfseenheden of locaties (om informatie vast te leggen die specifiek is voor een bepaalde regio)</t>
  </si>
  <si>
    <t>Bekijk voorgeprogrammeerde strategische en tactische rapporten en analyseer bedrijfsstatistieken via interactieve dashboards</t>
  </si>
  <si>
    <t>Maak aangepaste / ad-hocrapporten en een aangepast dashboard via eenvoudige wizards en bewerkers met slepen en neerzetten</t>
  </si>
  <si>
    <t>Organiseer rapporten in mappen en deel ze met andere gebruikers / groepen</t>
  </si>
  <si>
    <t>Print rapporten en dashboards en exporteer ze in verschillende formaten (PDF, CSV, XLS)</t>
  </si>
  <si>
    <t>De volgende rapportages zijn standaard beschikbaar: X, X, X, X, X</t>
  </si>
  <si>
    <t>Best practices vullen. Vanuit peter, openstaande leveringen. Vincent wilt rapportages mbt omloopsnelheid. --&gt; Per rol standaardrapportages maken.</t>
  </si>
  <si>
    <t>Gebruikers van het systeem kunnen zelfstandig (zonder hulp van IT) rapporten maken / bijwerken en aanpassen?</t>
  </si>
  <si>
    <t>Rapporten kunnen worden gepland en automatisch worden verzonden op terugkerende basis.
Aangepaste rapporten zijn alleen toegankelijk voor de maker, maar kunnen ook worden gedeeld.</t>
  </si>
  <si>
    <t>De mogelijkheid tot genereren van rapporten kan worden beperkt tot groepen of gebruikers met het oog op vertrouwelijkheid en toegangsbeperkingen.</t>
  </si>
  <si>
    <t>Het systeem heeft uitgebreide rapportagemogelijkheden.</t>
  </si>
  <si>
    <t>SMART maken. Denk aan charts, drilling functionaliteiten.</t>
  </si>
  <si>
    <t>Er wordt een automatisch rapport met logboek en corrigerende maatregelen gegenereerd in het geval van fouten of uitzonderingen. Procesbewaking is continu aanwezig.</t>
  </si>
  <si>
    <t>Audittrails zijn beschikbaar.</t>
  </si>
  <si>
    <t>Referentie Data</t>
  </si>
  <si>
    <t>Configureer alle productniveau-instellingen vanuit de oplossing zonder technische ondersteuning</t>
  </si>
  <si>
    <t>Configureer stamgegevens van de organisatiehiërarchie op de gebruikersinterface (ondersteunt meerdere bedrijven, bedrijfseenheden, kostenplaatsen, adressen, regio's, enz. Die op elk moment kunnen worden toegevoegd, waardoor een gefaseerde implementatie van de oplossing mogelijk is)</t>
  </si>
  <si>
    <t>Configureer financiële stamgegevens zoals rekeningschema, betalingscondities, enz. Vanaf het scherm</t>
  </si>
  <si>
    <t>Configureer een classificatie-taxonomie die bestaat uit een hiërarchie van categorieën</t>
  </si>
  <si>
    <t>Configureer grootboekrekeningen die standaard moeten worden gebruikt tijdens het maken van aanvragen / inkooporders op basis van de categorie producten / services die worden gekocht</t>
  </si>
  <si>
    <t xml:space="preserve">Definieer belastingtarieven die van toepassing zijn </t>
  </si>
  <si>
    <t>Leveranciersinformatie wordt gedeeld over alle modules (contracten, sourcing, prestaties, algemene informatie)</t>
  </si>
  <si>
    <t>Stel stamgegevens in door ze te importeren vanuit CSV-bestanden (vooraf gedefinieerde sjablonen) of gebruik een stapsgewijze wizard</t>
  </si>
  <si>
    <t>De oplossing kan standaard accountinginformatie halen uit de kopinformatie. De oplossing staat toe dat een eindgebruiker de accountcodes van de regeldetails kan overschrijven.</t>
  </si>
  <si>
    <t xml:space="preserve">Onduidelijke omschrijving - system of records - Brondata moet toegankelijk zijn </t>
  </si>
  <si>
    <t>De applicatie moet kunnen worden geïntegreerd met een aantal grootboeksegmenten van de ERP, inclusief accounts, kostenobjecten, juridische entiteiten en specifieke project- en productcodering, evenals belastingcodering die is gekoppeld aan bepaalde bestedingscategorieën.</t>
  </si>
  <si>
    <t>Een gebruiker kan een item markeren maken als belastbaar en deze markering tevens ongedaan maken.</t>
  </si>
  <si>
    <t>De oplossing staat de gebruiker toe om de onkostentoewijzing of belastingcodering opnieuw in te delen op regelitem, aanvraag of inkooporder.</t>
  </si>
  <si>
    <t>Er is een voorziening voor aanpassing van kapitaal- en exploitatiesplitsingen door gespecificeerde gebruikers naarmate de aanvraag vordert door het goedkeuringsproces.</t>
  </si>
  <si>
    <t>Toegang en beveiliging</t>
  </si>
  <si>
    <t>Eenmalige login voor toegang tot alle modules / producten (zoals sourcing, contractbeheer, algemene informatie, leveranciersprestaties) met behulp van aanmeldingsgegevens voor inkoopsoftware of integratie met een bestaande SSO / LDAP-server voor authenticatie</t>
  </si>
  <si>
    <t xml:space="preserve">Imprivata tussen zitten (SSO) - I&amp;A sessie </t>
  </si>
  <si>
    <t>Selfservice voor alle gebruikersbeheeractiviteiten (gebruikerscreatie, rolbeheer) via de gebruikersinterface</t>
  </si>
  <si>
    <t>Definieer inkoopscope zodat gebruikers kunnen inkopen voor meerdere organisatie-eenheden / locaties / kostenplaatsen</t>
  </si>
  <si>
    <t>Alle gegevensoverdracht is veilig, via gecodeerde kanalen, met regelmatige gegevensback-ups en de mogelijkheid om alle gegevens te importeren / exporteren</t>
  </si>
  <si>
    <t>Integreer met bestaande cloud / BTF-systemen zoals ERP op verschillende contactpunten (aanvraag / goedkeuring / bestelling / factuur)</t>
  </si>
  <si>
    <t>Product Packaging</t>
  </si>
  <si>
    <t>Webgebaseerd, platformonafhankelijk systeem toegankelijk via alle toonaangevende browsers</t>
  </si>
  <si>
    <t>Passend binnen DigiW - I&amp;W alles liefst SaaS</t>
  </si>
  <si>
    <t>Intuïtieve, gebruiksvriendelijke en consistente gebruikersinterface om de trainingsinspanning te verminderen en de acceptatie te vergroten</t>
  </si>
  <si>
    <t>Online videozelfstudies, gebruikershandleidingen, snelstartgidsen, contextuele hulp en 24 uur per dag technische ondersteuning via telefoon, e-mail en livechat</t>
  </si>
  <si>
    <t>Eis: gebruikershandleidingen en contextuele hulp - technische ondersteuning tijdens kantooruren. - Handleidingen in NLs voorkeur, zeker voor de eindgebruiker. Open uitvragen hoe hier mee om wordt gegaan</t>
  </si>
  <si>
    <t>Informatie over nieuwe functies / releases wordt naar gebruikers uitgerold</t>
  </si>
  <si>
    <t>Bekijk de acceptatie door middel van rapporten over het aantal transacties en gebruikersactiviteit</t>
  </si>
  <si>
    <t>Installatieprogramma op het scherm om binnen enkele minuten een nieuwe installatie te configureren</t>
  </si>
  <si>
    <t>Configureer e-mailsjablonen die worden gebruikt met waarschuwingen, meldingen, uitnodigingen, enz</t>
  </si>
  <si>
    <t>OCR / Artificial Intelligence</t>
  </si>
  <si>
    <t>De oplossing biedt de mogelijkheid tot handmatige verwerking van uitzonderingen voor mislukte validatie en lage OCR-nauwkeurigheidsdrempel.</t>
  </si>
  <si>
    <t>De OCR-functionaliteit ondersteunt ten minste de volgende talen: X, X, X, X</t>
  </si>
  <si>
    <t>Nederlands, Engels (wens: Duits)</t>
  </si>
  <si>
    <t>De verwachte efficiëntie die men met de oplossing kan behalen ten opzichte van handmatige gegevensinvoer van een elektronische factuur is minimaal X%.</t>
  </si>
  <si>
    <t>Beschrijf de toepassingsmogelijkheden om documenten te extraheren en te indexeren op basis van gegevens die het uit OCR haalt.</t>
  </si>
  <si>
    <t>De OCR-functionaliteit en het lezen van barcodes is een onderdeel van de oplossing en geen onderdeel van een derde partij.</t>
  </si>
  <si>
    <t xml:space="preserve">Original Manufacturers - als klant wil je hier geen last van hebben. </t>
  </si>
  <si>
    <t>Beschrijf op welke manieren facturen kunnen worden gemaakt en vastgelegd met uw oplossing.</t>
  </si>
  <si>
    <t>Papieren facturen kunnen vastgelegd en gedigitaliseerd worden.</t>
  </si>
  <si>
    <t>Aantal van Wens</t>
  </si>
  <si>
    <t>Kolomlabels</t>
  </si>
  <si>
    <t>Rijlabels</t>
  </si>
  <si>
    <t>(leeg)</t>
  </si>
  <si>
    <t>Eindtotaal</t>
  </si>
  <si>
    <t>Logistiek</t>
  </si>
  <si>
    <t xml:space="preserve">* Onderstaand zijn vereisten voor de logistieke functionaliteiten van het systeem </t>
  </si>
  <si>
    <t>Scannen</t>
  </si>
  <si>
    <t xml:space="preserve">Het is mogelijk om bestellingen te plaatsen via het scannen van barcodes </t>
  </si>
  <si>
    <t>Er kunnen gemakkelijk (virtuele) scankasten worden aangemaakt in de oplossing</t>
  </si>
  <si>
    <t>Gemakkelijk is niet SMART, intuitief van maken.</t>
  </si>
  <si>
    <t xml:space="preserve">Het aanmaken van nieuwe barcodes is intuitief en (relatief) gemakkelijk. </t>
  </si>
  <si>
    <t xml:space="preserve">ISAE3402 </t>
  </si>
  <si>
    <t xml:space="preserve">Voorraden kunnen per locatie (scankast) worden bijgehouden dmv scannen na gebruik </t>
  </si>
  <si>
    <t>RFID mogelijk als wens opnemen. Kan hard- en software zaken met zichnemen. --&gt; Meenemen als wens in roadmap.</t>
  </si>
  <si>
    <t xml:space="preserve">NEN7510 (zorg) ISAE 3000 SOC 2 </t>
  </si>
  <si>
    <t xml:space="preserve">Het is mogelijk om openstaande bestellingen van een artikel tijdens het scannen in te zien </t>
  </si>
  <si>
    <t>Het wijzigen van een virtuele scankast (met bijbehorende barcodes) is intuitief en snel</t>
  </si>
  <si>
    <t>Instellen van min en max voorraad per scankast</t>
  </si>
  <si>
    <t>Optie tot instellen van vaste aantallen (los/omdoos bijv).</t>
  </si>
  <si>
    <t>Opnemen over dat het mogelijk is om aan te passen wat er op een scan/barcode staat.</t>
  </si>
  <si>
    <t>Roadmap uitvraag (digitale kaartjes zoals AH).</t>
  </si>
  <si>
    <t>Aanpassingen op de huidige scanners is niet meer mogelijk. Zijn relatief oude scanners. --&gt; Uitvraag leverancier is configureerbaar voor handscanners. 
- Tevens opmerking of het wel een scanner moet zijn, mogelijk andere smart device.</t>
  </si>
  <si>
    <t>Het is mogelijk om orders binnen te boeken via scanner</t>
  </si>
  <si>
    <t>Het is mogelijk om orders binnen te boeken via XML pakbon</t>
  </si>
  <si>
    <t xml:space="preserve">Het is mogelijk om orders handmatig binnen te boeken in het systeem </t>
  </si>
  <si>
    <t>Het is mogelijk bijlagen toe te voegen bij het binnen boeken van een order</t>
  </si>
  <si>
    <t>Het is mogelijk orders gedeeltelijk binnen te boeken</t>
  </si>
  <si>
    <t xml:space="preserve">Mancomelden moet in het systeem gedaan kunnen worden = eis </t>
  </si>
  <si>
    <t>Aannemen onder protest als opmerkingenveld (workflowgebonden)</t>
  </si>
  <si>
    <t>VVS (copernicare)</t>
  </si>
  <si>
    <t>XML pakbonnen via VVS</t>
  </si>
  <si>
    <t>Gegevensuitwisseling tussen VVS (Copernicare) tbv ontvangstregistratie</t>
  </si>
  <si>
    <t>Het VVS PO nummer is zichtbaar in de tool</t>
  </si>
  <si>
    <t>Een nieuw systeem vereist ook een integratie met EPD systeem HIX.</t>
  </si>
  <si>
    <t>Systeem moet een overnight refresh hebben tbv artikelbestand. Artikel wordt aan of uit gezet in inkoopsysteem tbv zichbaarheid in VVS.</t>
  </si>
  <si>
    <t>Magazijn / Voorraad</t>
  </si>
  <si>
    <t>Het systeem geeft actuele voorraadhoogtes weer van voorraadartikelen</t>
  </si>
  <si>
    <t>Gebruikers kunnen items bestellen vanuit een of meerdere interne magazijnen</t>
  </si>
  <si>
    <t>Gebruikers kunnen interne aanvragen (ATB) doen voor levering vanuit een of meerdere interne magazijnen</t>
  </si>
  <si>
    <t>Kunnen inkopers deze interne aanvragen omzetten in interne orders  voor voorraadartikelen</t>
  </si>
  <si>
    <t>Het systeem dient op basis van de voorraadhoogtes hoeveelheden te alloceren aan interne inkooporders</t>
  </si>
  <si>
    <t>Het is mogelijk voor gebruikers om in het systeem  goederenontvangst- en retourmeldingen te maken voor interne leveringen.</t>
  </si>
  <si>
    <t>Het systeem dient het updaten van voorraadhoogtes mogelijk te maken</t>
  </si>
  <si>
    <t>Gebruikers dienen aanvragen en orders aan te kunnen maken voor het aanvullen van voorraad in de interne magazijn (-en)</t>
  </si>
  <si>
    <t>Uitbreiden? Zie onder</t>
  </si>
  <si>
    <t>Uitbreiden/verduidelijken.? (zie onder)</t>
  </si>
  <si>
    <t>Incidentmanagement</t>
  </si>
  <si>
    <t xml:space="preserve">Is er incidentmanagement beleid en/of een proces aanwezig?
Wil de organisatie een kopie van dit beleid/proces delen?
Hoe verloopt het interne incident management proces?
</t>
  </si>
  <si>
    <t>Changemanagement</t>
  </si>
  <si>
    <t xml:space="preserve">Is er changemanagement beleid en/of een proces aanwezig?
Wil de organisatie een kopie van dit beleid/proces delen?
Hoe verloopt het interne changemanagement proces?
</t>
  </si>
  <si>
    <t>Software development</t>
  </si>
  <si>
    <t xml:space="preserve">Is er software development beleid en/of een proces aanwezig?
Wil de organisatie een kopie van dit beleid/proces delen?
Maken afspraken over de inrichting van een OTAP straat onderdeel uit van het beleid/proces?
Maken afspraken over het gebruik van testdata onderdeel uit van het beleid/proces?
Maken afspraken over het gebruik van OWASP onderdeel uit van het beleid/proces?
</t>
  </si>
  <si>
    <t>Leveranciersmanagement</t>
  </si>
  <si>
    <t>Patchmanagementproces</t>
  </si>
  <si>
    <t>Business Continuity management</t>
  </si>
  <si>
    <t>Zie Alrijne Requirements ICT Infra voor voorbeelden</t>
  </si>
  <si>
    <t>Security Incidentmanagement</t>
  </si>
  <si>
    <t>Is er security incidentmanagement beleid en/of een proces aanwezig?
Wil de organisatie een kopie van dit beleid/proces delen?
In welke situaties wordt Alrijne op de hoogte gesteld?
Hoe en binnen welke termijn wordt Alrijne op de hoogte gesteld?
Hoe wordt Alrijne betrokken bij de oplossing van incidenten waar Alrijne bij betrokken is?
Heeft de organisatie een Security Operations Centre (SOC) of vergelijkbaar ingericht?</t>
  </si>
  <si>
    <t>Algemeen:</t>
  </si>
  <si>
    <t>Bovnstaande zijn allen vragen en niet eisen. Voorbeeld is vraag 12. Daarvan kan je niet zeggen dat het een eis is, de eis moet in het antwoord zitten. Of anders verwoorden of eis/wens weghalen en punten toekennen obv antwoord.</t>
  </si>
  <si>
    <t xml:space="preserve">Er is een back-up beschikbaar van de data binnen de EER. </t>
  </si>
  <si>
    <t>De oplossing biedt de mogelijkheid om zaken doen met leveranciers te blokkeren.</t>
  </si>
  <si>
    <t xml:space="preserve">In de oplossing is een admin rol voor Functioneel Beheer gedefinieerd t.b.v. de extra rechten voor de Functioneel Beheerder. </t>
  </si>
  <si>
    <t>De oplossing biedt de mogelijkheid om gebruikers naar de juiste contracttemplates te leiden op basis van het antwoord op een aantal vragen</t>
  </si>
  <si>
    <t>De oplossing biedt de mogelijkheid voor gebruikers om hun eigen contractclausules toe te voegen aan de standaard contracttemplate.</t>
  </si>
  <si>
    <t>De oplossing heeft de mogelijkheid om het contract intern ter goedkeuring te verzenden op basis van vooraf gedefiniëerde criteria zoals contractwaarde, categorie, business unit, afdeling etc.</t>
  </si>
  <si>
    <t xml:space="preserve">De oplossing biedt ondersteuning voor het opstellen van een contract op basis van een template en/of contract van derden (bijv. Contract van leverancier of een template van een extern advocatenkantoor). </t>
  </si>
  <si>
    <t>De oplossing heeft de mogelijkheid om templates van derden op inhoud te vergelijken met interne templates en eventuele contractclausules te identificeren die mogelijk ontbreken, dubbel zijn of in taal verschillen.</t>
  </si>
  <si>
    <t>De oplossing biedt de mogelijkheid om elk document als bijlage bij het contracttemplate te voegen.</t>
  </si>
  <si>
    <t>De oplossing kan een versiegeschiedenis bijhouden van een contract en wijzigingen controleren.</t>
  </si>
  <si>
    <t xml:space="preserve">De oplossing heeft een integratiemogelijkheid (Plugin) met MS Word (en andere gangbare tekstverwerkers) voor het creëren en bewerken van contracten. _x000D_
Graag aangeven met welke applicaties kan worden geïntegreerd. </t>
  </si>
  <si>
    <t>In de oplossing is het mogelijk om een naamgevingsconventie en nummering voor contracten in te stellen.</t>
  </si>
  <si>
    <t>De oplossing biedt de wederpartij de mogelijkheid om het contract online (binnen de oplossing) of offline (gedownload MS Word-document) te beoordelen.</t>
  </si>
  <si>
    <t>Duurzaamheid</t>
  </si>
  <si>
    <r>
      <t xml:space="preserve">Als uitvoeringseis wordt toegepast dat de Opdrachtnemer moet aantonen dat men conform ISO 26000 inspanningen verricht voor het mitigeren van en adapteren aan klimaatverandering. Dit kan men bijv. aantonen door het gebruik van ‘klimaatvriendelijke’ datacenters.  </t>
    </r>
    <r>
      <rPr>
        <sz val="8"/>
        <color theme="1"/>
        <rFont val="Verdana"/>
        <family val="2"/>
      </rPr>
      <t>   </t>
    </r>
  </si>
  <si>
    <t>De oplossing incl.het eventuele leveranciersportaal moet ten minste beschikbaar zijn in de Nederlandse en Engelse taal</t>
  </si>
  <si>
    <t>Binnen de oplossing kunnen meerdere gebruikers gelijktijdig werken aan een contract.</t>
  </si>
  <si>
    <t xml:space="preserve">De oplossing is apparaat onafhankelijk te gebruiken op gangbare devices, Laptops en PC's die over een webbrowser beschikken. </t>
  </si>
  <si>
    <t>De opdrachtgever kan regels toekennen waar een wachtwoord aan moet voldoen.</t>
  </si>
  <si>
    <t>De oplossing beschikt over een "full text search functionaliteit" binnen de bibliotheek - d.w.z. de mogelijkheid om te zoeken naar tekst (woorden, zinnen, enz.) binnen elk contract en / of template in de oplossing en over de contracten heen, inclusief de mogelijkheid om bijgevoegde documenten te doorzoeken (in PDF-, Word- of HTML-indeling).</t>
  </si>
  <si>
    <t xml:space="preserve">Binnen de oplossing moet de gebruiker in staat zijn om een ​​geavanceerde zoekopdracht uit te voeren, waarbij de mogelijkheid wordt geboden om op elk van de velden zoektermen te definiëren, inclusief een combinatie van velden. Veelgebruikte zoekopdrachten moeten opgeslagen kunnen worden. </t>
  </si>
  <si>
    <t xml:space="preserve">De gebruikers kunnen het contract downloaden vanuit de oplossing en offline bewerken. De online versie kan op dat moment niet worden bewerkt. </t>
  </si>
  <si>
    <t>Behaalde punten op wensen</t>
  </si>
  <si>
    <t>Contractcreatie</t>
  </si>
  <si>
    <t>Max. punten</t>
  </si>
  <si>
    <t>Leveranciersinformatie</t>
  </si>
  <si>
    <t>Leveranciersprestatie</t>
  </si>
  <si>
    <t>Totaal</t>
  </si>
  <si>
    <t>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</si>
</sst>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0"/>
      <name val="Arial"/>
      <family val="2"/>
    </font>
    <font>
      <b/>
      <sz val="14"/>
      <name val="Arial"/>
      <family val="2"/>
    </font>
    <font>
      <b/>
      <sz val="10"/>
      <name val="Arial"/>
      <family val="2"/>
    </font>
    <font>
      <b/>
      <sz val="12"/>
      <name val="Arial"/>
      <family val="2"/>
    </font>
    <font>
      <b/>
      <u/>
      <sz val="10"/>
      <name val="Arial"/>
      <family val="2"/>
    </font>
    <font>
      <i/>
      <sz val="10"/>
      <name val="Arial"/>
      <family val="2"/>
    </font>
    <font>
      <sz val="10"/>
      <color theme="1"/>
      <name val="Arial"/>
      <family val="2"/>
    </font>
    <font>
      <sz val="10"/>
      <color rgb="FF000000"/>
      <name val="Arial"/>
      <family val="2"/>
    </font>
    <font>
      <i/>
      <sz val="10"/>
      <color theme="1"/>
      <name val="Arial"/>
      <family val="2"/>
    </font>
    <font>
      <sz val="10"/>
      <color rgb="FFFF0000"/>
      <name val="Arial"/>
      <family val="2"/>
    </font>
    <font>
      <b/>
      <sz val="10"/>
      <name val="Verdana"/>
      <family val="2"/>
    </font>
    <font>
      <sz val="10"/>
      <color theme="1"/>
      <name val="Verdana"/>
      <family val="2"/>
    </font>
    <font>
      <b/>
      <sz val="10"/>
      <color theme="1"/>
      <name val="Verdana"/>
      <family val="2"/>
    </font>
    <font>
      <sz val="10"/>
      <name val="Verdana"/>
      <family val="2"/>
    </font>
    <font>
      <sz val="10"/>
      <color rgb="FFFF0000"/>
      <name val="Verdana"/>
      <family val="2"/>
    </font>
    <font>
      <b/>
      <sz val="10"/>
      <color rgb="FFFF0000"/>
      <name val="Verdana"/>
      <family val="2"/>
    </font>
    <font>
      <sz val="11"/>
      <color theme="1"/>
      <name val="Verdana"/>
      <family val="2"/>
    </font>
    <font>
      <b/>
      <sz val="10"/>
      <color rgb="FF000000"/>
      <name val="Verdana"/>
      <family val="2"/>
    </font>
    <font>
      <b/>
      <sz val="11"/>
      <color theme="1"/>
      <name val="Verdana"/>
      <family val="2"/>
    </font>
    <font>
      <sz val="12"/>
      <color theme="1"/>
      <name val="Verdana"/>
      <family val="2"/>
    </font>
    <font>
      <b/>
      <u/>
      <sz val="12"/>
      <color theme="1"/>
      <name val="Verdana"/>
      <family val="2"/>
    </font>
    <font>
      <b/>
      <sz val="16"/>
      <color theme="1"/>
      <name val="Verdana"/>
      <family val="2"/>
    </font>
    <font>
      <b/>
      <u/>
      <sz val="10"/>
      <color theme="1"/>
      <name val="Verdana"/>
      <family val="2"/>
    </font>
    <font>
      <b/>
      <sz val="10"/>
      <color theme="0"/>
      <name val="Verdana"/>
      <family val="2"/>
    </font>
    <font>
      <sz val="10"/>
      <color theme="0"/>
      <name val="Verdana"/>
      <family val="2"/>
    </font>
    <font>
      <sz val="11"/>
      <color theme="0"/>
      <name val="Verdana"/>
      <family val="2"/>
    </font>
    <font>
      <sz val="9"/>
      <color theme="1"/>
      <name val="Verdana"/>
      <family val="2"/>
    </font>
    <font>
      <sz val="8"/>
      <color theme="1"/>
      <name val="Verdana"/>
      <family val="2"/>
    </font>
  </fonts>
  <fills count="1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43"/>
        <bgColor indexed="64"/>
      </patternFill>
    </fill>
    <fill>
      <patternFill patternType="solid">
        <fgColor indexed="9"/>
        <bgColor indexed="22"/>
      </patternFill>
    </fill>
    <fill>
      <patternFill patternType="solid">
        <fgColor theme="0"/>
        <bgColor indexed="64"/>
      </patternFill>
    </fill>
    <fill>
      <patternFill patternType="solid">
        <fgColor theme="5" tint="0.79998168889431442"/>
        <bgColor indexed="64"/>
      </patternFill>
    </fill>
    <fill>
      <patternFill patternType="solid">
        <fgColor theme="6"/>
        <bgColor indexed="64"/>
      </patternFill>
    </fill>
    <fill>
      <patternFill patternType="solid">
        <fgColor rgb="FF92D050"/>
        <bgColor indexed="64"/>
      </patternFill>
    </fill>
    <fill>
      <patternFill patternType="solid">
        <fgColor rgb="FFFFFFFF"/>
        <bgColor indexed="64"/>
      </patternFill>
    </fill>
    <fill>
      <patternFill patternType="solid">
        <fgColor theme="4"/>
        <bgColor indexed="64"/>
      </patternFill>
    </fill>
    <fill>
      <patternFill patternType="solid">
        <fgColor theme="6" tint="0.79998168889431442"/>
        <bgColor indexed="64"/>
      </patternFill>
    </fill>
    <fill>
      <patternFill patternType="solid">
        <fgColor theme="3"/>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0" fontId="1" fillId="0" borderId="0"/>
  </cellStyleXfs>
  <cellXfs count="343">
    <xf numFmtId="0" fontId="0" fillId="0" borderId="0" xfId="0"/>
    <xf numFmtId="0" fontId="3" fillId="2" borderId="1" xfId="0" applyFont="1" applyFill="1" applyBorder="1" applyAlignment="1">
      <alignment horizontal="centerContinuous" vertical="center"/>
    </xf>
    <xf numFmtId="0" fontId="3"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3" fillId="3" borderId="1" xfId="0" applyFont="1" applyFill="1" applyBorder="1" applyAlignment="1">
      <alignment horizontal="centerContinuous" vertical="center"/>
    </xf>
    <xf numFmtId="0" fontId="3" fillId="2" borderId="2" xfId="0" applyFont="1" applyFill="1" applyBorder="1" applyAlignment="1">
      <alignment horizontal="center" vertical="center" wrapText="1"/>
    </xf>
    <xf numFmtId="0" fontId="3" fillId="2" borderId="2" xfId="0" applyFont="1" applyFill="1" applyBorder="1" applyAlignment="1">
      <alignment horizontal="left" vertical="center"/>
    </xf>
    <xf numFmtId="0" fontId="0" fillId="2" borderId="3" xfId="0" applyFill="1" applyBorder="1" applyAlignment="1">
      <alignment vertical="center"/>
    </xf>
    <xf numFmtId="0" fontId="0" fillId="2" borderId="4" xfId="0" applyFill="1" applyBorder="1" applyAlignment="1">
      <alignment vertical="center"/>
    </xf>
    <xf numFmtId="0" fontId="0" fillId="2" borderId="2" xfId="0" applyFill="1" applyBorder="1" applyAlignment="1">
      <alignment vertical="center"/>
    </xf>
    <xf numFmtId="0" fontId="0" fillId="2" borderId="1" xfId="0" applyFill="1" applyBorder="1" applyAlignment="1">
      <alignment vertical="center"/>
    </xf>
    <xf numFmtId="0" fontId="3" fillId="0" borderId="1" xfId="0" applyFont="1" applyBorder="1" applyAlignment="1">
      <alignment horizontal="center" vertical="center"/>
    </xf>
    <xf numFmtId="0" fontId="7" fillId="0" borderId="1" xfId="0" applyFont="1" applyBorder="1" applyAlignment="1">
      <alignment horizontal="center" vertical="center"/>
    </xf>
    <xf numFmtId="0" fontId="3" fillId="3" borderId="1" xfId="0" applyFont="1" applyFill="1" applyBorder="1" applyAlignment="1">
      <alignment horizontal="centerContinuous" vertical="center" wrapText="1"/>
    </xf>
    <xf numFmtId="0" fontId="0" fillId="2" borderId="3" xfId="0" applyFill="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0" fillId="2" borderId="3" xfId="0" applyFill="1" applyBorder="1" applyAlignment="1">
      <alignment horizontal="left" vertical="center" wrapText="1"/>
    </xf>
    <xf numFmtId="0" fontId="8" fillId="0" borderId="1" xfId="0" applyFont="1" applyBorder="1" applyAlignment="1">
      <alignment horizontal="left" vertical="center" wrapText="1"/>
    </xf>
    <xf numFmtId="0" fontId="7" fillId="0" borderId="5" xfId="0" applyFont="1" applyBorder="1" applyAlignment="1">
      <alignment horizontal="center" vertical="center"/>
    </xf>
    <xf numFmtId="0" fontId="3" fillId="0" borderId="5" xfId="0" applyFont="1" applyBorder="1" applyAlignment="1">
      <alignment horizontal="center" vertical="center"/>
    </xf>
    <xf numFmtId="0" fontId="1" fillId="0" borderId="0" xfId="2" applyAlignment="1">
      <alignment vertical="center"/>
    </xf>
    <xf numFmtId="49" fontId="2" fillId="0" borderId="0" xfId="2" applyNumberFormat="1" applyFont="1" applyAlignment="1">
      <alignment horizontal="left" vertical="center"/>
    </xf>
    <xf numFmtId="0" fontId="1" fillId="0" borderId="0" xfId="2" applyAlignment="1">
      <alignment vertical="center" wrapText="1"/>
    </xf>
    <xf numFmtId="0" fontId="3" fillId="2" borderId="1" xfId="2" applyFont="1" applyFill="1" applyBorder="1" applyAlignment="1">
      <alignment horizontal="centerContinuous" vertical="center"/>
    </xf>
    <xf numFmtId="0" fontId="4" fillId="0" borderId="0" xfId="2" applyFont="1" applyAlignment="1">
      <alignment horizontal="left" vertical="center"/>
    </xf>
    <xf numFmtId="0" fontId="3" fillId="2" borderId="1" xfId="2" applyFont="1" applyFill="1" applyBorder="1" applyAlignment="1">
      <alignment horizontal="center" vertical="center" wrapText="1"/>
    </xf>
    <xf numFmtId="0" fontId="1" fillId="0" borderId="1" xfId="2" applyBorder="1" applyAlignment="1">
      <alignment horizontal="center" vertical="center"/>
    </xf>
    <xf numFmtId="0" fontId="1" fillId="0" borderId="1" xfId="2" applyBorder="1" applyAlignment="1">
      <alignment horizontal="center" vertical="center" wrapText="1"/>
    </xf>
    <xf numFmtId="0" fontId="3" fillId="0" borderId="0" xfId="2" applyFont="1" applyAlignment="1">
      <alignment vertical="center"/>
    </xf>
    <xf numFmtId="0" fontId="1" fillId="0" borderId="0" xfId="2" applyAlignment="1">
      <alignment horizontal="center" vertical="center"/>
    </xf>
    <xf numFmtId="0" fontId="3" fillId="0" borderId="0" xfId="2" applyFont="1" applyAlignment="1">
      <alignment vertical="center" wrapText="1"/>
    </xf>
    <xf numFmtId="0" fontId="3" fillId="3" borderId="1" xfId="2" applyFont="1" applyFill="1" applyBorder="1" applyAlignment="1">
      <alignment horizontal="centerContinuous" vertical="center"/>
    </xf>
    <xf numFmtId="0" fontId="1" fillId="3" borderId="1" xfId="2" applyFill="1" applyBorder="1" applyAlignment="1">
      <alignment horizontal="centerContinuous" vertical="center" wrapText="1"/>
    </xf>
    <xf numFmtId="0" fontId="3" fillId="2" borderId="1" xfId="2" applyFont="1" applyFill="1" applyBorder="1" applyAlignment="1">
      <alignment horizontal="left" vertical="center" wrapText="1"/>
    </xf>
    <xf numFmtId="0" fontId="3" fillId="0" borderId="0" xfId="2" applyFont="1" applyAlignment="1">
      <alignment horizontal="center" vertical="center" wrapText="1"/>
    </xf>
    <xf numFmtId="0" fontId="3" fillId="2" borderId="2" xfId="2" applyFont="1" applyFill="1" applyBorder="1" applyAlignment="1">
      <alignment horizontal="center" vertical="center" wrapText="1"/>
    </xf>
    <xf numFmtId="0" fontId="1" fillId="0" borderId="6" xfId="2" applyBorder="1" applyAlignment="1">
      <alignment vertical="center"/>
    </xf>
    <xf numFmtId="0" fontId="3" fillId="2" borderId="2" xfId="2" applyFont="1" applyFill="1" applyBorder="1" applyAlignment="1">
      <alignment horizontal="left" vertical="center"/>
    </xf>
    <xf numFmtId="0" fontId="1" fillId="2" borderId="3" xfId="2" applyFill="1" applyBorder="1" applyAlignment="1">
      <alignment vertical="center" wrapText="1"/>
    </xf>
    <xf numFmtId="0" fontId="1" fillId="2" borderId="3" xfId="2" applyFill="1" applyBorder="1" applyAlignment="1">
      <alignment vertical="center"/>
    </xf>
    <xf numFmtId="0" fontId="1" fillId="2" borderId="4" xfId="2" applyFill="1" applyBorder="1" applyAlignment="1">
      <alignment vertical="center"/>
    </xf>
    <xf numFmtId="0" fontId="1" fillId="2" borderId="2" xfId="2" applyFill="1" applyBorder="1" applyAlignment="1">
      <alignment vertical="center"/>
    </xf>
    <xf numFmtId="0" fontId="1" fillId="2" borderId="1" xfId="2" applyFill="1" applyBorder="1" applyAlignment="1">
      <alignment vertical="center"/>
    </xf>
    <xf numFmtId="0" fontId="3" fillId="0" borderId="1" xfId="2" applyFont="1" applyBorder="1" applyAlignment="1">
      <alignment horizontal="center" vertical="center"/>
    </xf>
    <xf numFmtId="0" fontId="1" fillId="4" borderId="1" xfId="2" applyFill="1" applyBorder="1" applyAlignment="1">
      <alignment vertical="center"/>
    </xf>
    <xf numFmtId="0" fontId="1" fillId="4" borderId="2" xfId="2" applyFill="1" applyBorder="1" applyAlignment="1">
      <alignment vertical="center"/>
    </xf>
    <xf numFmtId="0" fontId="3" fillId="0" borderId="6" xfId="2" applyFont="1" applyBorder="1" applyAlignment="1">
      <alignment vertical="center"/>
    </xf>
    <xf numFmtId="0" fontId="3" fillId="4" borderId="1" xfId="2" applyFont="1" applyFill="1" applyBorder="1" applyAlignment="1">
      <alignment vertical="center"/>
    </xf>
    <xf numFmtId="0" fontId="1" fillId="3" borderId="1" xfId="2" applyFill="1" applyBorder="1" applyAlignment="1">
      <alignment horizontal="centerContinuous" vertical="center"/>
    </xf>
    <xf numFmtId="0" fontId="1" fillId="0" borderId="1" xfId="2" applyBorder="1" applyAlignment="1">
      <alignment horizontal="left" vertical="center" wrapText="1"/>
    </xf>
    <xf numFmtId="0" fontId="3" fillId="0" borderId="4" xfId="2" applyFont="1" applyBorder="1" applyAlignment="1">
      <alignment horizontal="center" vertical="center"/>
    </xf>
    <xf numFmtId="0" fontId="1" fillId="4" borderId="1" xfId="0" applyFont="1" applyFill="1" applyBorder="1" applyAlignment="1">
      <alignment vertical="center"/>
    </xf>
    <xf numFmtId="0" fontId="1" fillId="4" borderId="2" xfId="0" applyFont="1" applyFill="1" applyBorder="1" applyAlignment="1">
      <alignment vertical="center"/>
    </xf>
    <xf numFmtId="0" fontId="9" fillId="0" borderId="1" xfId="0" applyFont="1" applyBorder="1" applyAlignment="1">
      <alignment horizontal="left" vertical="center" wrapText="1"/>
    </xf>
    <xf numFmtId="0" fontId="1" fillId="6" borderId="0" xfId="0" applyFont="1" applyFill="1" applyAlignment="1">
      <alignment vertical="center" wrapText="1"/>
    </xf>
    <xf numFmtId="0" fontId="1" fillId="6" borderId="0" xfId="0" applyFont="1" applyFill="1" applyAlignment="1">
      <alignment vertical="center"/>
    </xf>
    <xf numFmtId="0" fontId="1" fillId="6" borderId="7" xfId="0" applyFont="1" applyFill="1" applyBorder="1" applyAlignment="1">
      <alignment vertical="center"/>
    </xf>
    <xf numFmtId="49" fontId="2" fillId="6" borderId="7" xfId="0" applyNumberFormat="1" applyFont="1" applyFill="1" applyBorder="1" applyAlignment="1">
      <alignment horizontal="left" vertical="center"/>
    </xf>
    <xf numFmtId="0" fontId="4" fillId="6" borderId="7" xfId="0" applyFont="1" applyFill="1" applyBorder="1" applyAlignment="1">
      <alignment horizontal="left" vertical="center"/>
    </xf>
    <xf numFmtId="0" fontId="1" fillId="6" borderId="7" xfId="0" applyFont="1" applyFill="1" applyBorder="1" applyAlignment="1">
      <alignment vertical="center" wrapText="1"/>
    </xf>
    <xf numFmtId="0" fontId="3" fillId="6" borderId="7" xfId="0" applyFont="1" applyFill="1" applyBorder="1" applyAlignment="1">
      <alignment vertical="center"/>
    </xf>
    <xf numFmtId="0" fontId="3" fillId="6" borderId="8" xfId="0" applyFont="1" applyFill="1" applyBorder="1" applyAlignment="1">
      <alignment vertical="center" wrapText="1"/>
    </xf>
    <xf numFmtId="0" fontId="0" fillId="6" borderId="9" xfId="0" applyFill="1" applyBorder="1" applyAlignment="1">
      <alignment vertical="center" wrapText="1"/>
    </xf>
    <xf numFmtId="0" fontId="1" fillId="6" borderId="0" xfId="0" applyFont="1" applyFill="1" applyAlignment="1">
      <alignment horizontal="center" vertical="center"/>
    </xf>
    <xf numFmtId="0" fontId="0" fillId="6" borderId="0" xfId="0" applyFill="1" applyAlignment="1">
      <alignment vertical="center" wrapText="1"/>
    </xf>
    <xf numFmtId="0" fontId="3" fillId="6" borderId="0" xfId="0" applyFont="1" applyFill="1" applyAlignment="1">
      <alignment vertical="center"/>
    </xf>
    <xf numFmtId="0" fontId="3" fillId="6" borderId="0" xfId="0" applyFont="1" applyFill="1" applyAlignment="1">
      <alignment horizontal="center" vertical="center" wrapText="1"/>
    </xf>
    <xf numFmtId="0" fontId="1" fillId="6" borderId="6" xfId="0" applyFont="1" applyFill="1" applyBorder="1" applyAlignment="1">
      <alignment vertical="center"/>
    </xf>
    <xf numFmtId="0" fontId="7" fillId="0" borderId="5" xfId="0" applyFont="1" applyBorder="1" applyAlignment="1">
      <alignment vertical="center" wrapText="1"/>
    </xf>
    <xf numFmtId="0" fontId="1" fillId="4" borderId="5" xfId="0" applyFont="1" applyFill="1" applyBorder="1" applyAlignment="1">
      <alignment vertical="center"/>
    </xf>
    <xf numFmtId="0" fontId="1" fillId="6" borderId="11" xfId="0" applyFont="1" applyFill="1" applyBorder="1" applyAlignment="1">
      <alignment vertical="center"/>
    </xf>
    <xf numFmtId="0" fontId="1" fillId="6" borderId="12" xfId="0" applyFont="1" applyFill="1" applyBorder="1" applyAlignment="1">
      <alignment vertical="center"/>
    </xf>
    <xf numFmtId="0" fontId="1" fillId="6" borderId="12" xfId="0" applyFont="1" applyFill="1" applyBorder="1" applyAlignment="1">
      <alignment vertical="center" wrapText="1"/>
    </xf>
    <xf numFmtId="0" fontId="7" fillId="0" borderId="1" xfId="2" applyFont="1" applyBorder="1" applyAlignment="1">
      <alignment vertical="center" wrapText="1"/>
    </xf>
    <xf numFmtId="49" fontId="1" fillId="0" borderId="1" xfId="2" applyNumberFormat="1" applyBorder="1" applyAlignment="1">
      <alignment horizontal="left" vertical="center" wrapText="1"/>
    </xf>
    <xf numFmtId="0" fontId="7" fillId="0" borderId="1" xfId="2" applyFont="1" applyBorder="1" applyAlignment="1">
      <alignment horizontal="left" vertical="center" wrapText="1"/>
    </xf>
    <xf numFmtId="0" fontId="1" fillId="0" borderId="7" xfId="2" applyBorder="1" applyAlignment="1">
      <alignment vertical="center"/>
    </xf>
    <xf numFmtId="49" fontId="2" fillId="0" borderId="7" xfId="2" applyNumberFormat="1" applyFont="1" applyBorder="1" applyAlignment="1">
      <alignment horizontal="left" vertical="center"/>
    </xf>
    <xf numFmtId="0" fontId="4" fillId="0" borderId="7" xfId="2" applyFont="1" applyBorder="1" applyAlignment="1">
      <alignment horizontal="left" vertical="center"/>
    </xf>
    <xf numFmtId="0" fontId="1" fillId="0" borderId="7" xfId="2" applyBorder="1" applyAlignment="1">
      <alignment vertical="center" wrapText="1"/>
    </xf>
    <xf numFmtId="0" fontId="3" fillId="0" borderId="7" xfId="2" applyFont="1" applyBorder="1" applyAlignment="1">
      <alignment vertical="center"/>
    </xf>
    <xf numFmtId="0" fontId="3" fillId="0" borderId="8" xfId="2" applyFont="1" applyBorder="1" applyAlignment="1">
      <alignment vertical="center" wrapText="1"/>
    </xf>
    <xf numFmtId="0" fontId="1" fillId="0" borderId="9" xfId="2" applyBorder="1" applyAlignment="1">
      <alignment vertical="center" wrapText="1"/>
    </xf>
    <xf numFmtId="0" fontId="3" fillId="2" borderId="1" xfId="0" applyFont="1" applyFill="1" applyBorder="1" applyAlignment="1">
      <alignment horizontal="centerContinuous" vertical="center" wrapText="1"/>
    </xf>
    <xf numFmtId="0" fontId="10" fillId="0" borderId="1" xfId="0" applyFont="1" applyBorder="1" applyAlignment="1">
      <alignment horizontal="left" vertical="center" wrapText="1"/>
    </xf>
    <xf numFmtId="0" fontId="7" fillId="0" borderId="2" xfId="0" applyFont="1" applyBorder="1" applyAlignment="1">
      <alignment horizontal="center" vertical="center"/>
    </xf>
    <xf numFmtId="0" fontId="3" fillId="0" borderId="4" xfId="0" applyFont="1" applyBorder="1" applyAlignment="1">
      <alignment horizontal="center" vertical="center"/>
    </xf>
    <xf numFmtId="0" fontId="7" fillId="0" borderId="2" xfId="0" applyFont="1" applyBorder="1" applyAlignment="1">
      <alignment horizontal="left" vertical="center" wrapText="1"/>
    </xf>
    <xf numFmtId="0" fontId="7" fillId="7" borderId="1" xfId="0" applyFont="1" applyFill="1" applyBorder="1" applyAlignment="1">
      <alignment horizontal="left" vertical="center" wrapText="1"/>
    </xf>
    <xf numFmtId="0" fontId="7" fillId="6" borderId="1" xfId="0" applyFont="1" applyFill="1" applyBorder="1" applyAlignment="1">
      <alignment horizontal="left" vertical="center" wrapText="1"/>
    </xf>
    <xf numFmtId="0" fontId="1" fillId="6" borderId="1" xfId="0" applyFont="1" applyFill="1" applyBorder="1" applyAlignment="1">
      <alignment vertical="center"/>
    </xf>
    <xf numFmtId="0" fontId="3" fillId="6" borderId="1" xfId="0" applyFont="1" applyFill="1" applyBorder="1" applyAlignment="1">
      <alignment horizontal="center" vertical="center" wrapText="1"/>
    </xf>
    <xf numFmtId="0" fontId="7" fillId="0" borderId="3" xfId="0" applyFont="1" applyBorder="1" applyAlignment="1">
      <alignment vertical="center" wrapText="1"/>
    </xf>
    <xf numFmtId="0" fontId="3" fillId="0" borderId="3" xfId="0" applyFont="1" applyBorder="1" applyAlignment="1">
      <alignment horizontal="center" vertical="center"/>
    </xf>
    <xf numFmtId="0" fontId="1" fillId="6" borderId="1" xfId="0" applyFont="1" applyFill="1" applyBorder="1" applyAlignment="1">
      <alignment vertical="center" wrapText="1"/>
    </xf>
    <xf numFmtId="0" fontId="3" fillId="0" borderId="2" xfId="0" applyFont="1" applyBorder="1" applyAlignment="1">
      <alignment horizontal="center" vertical="center"/>
    </xf>
    <xf numFmtId="0" fontId="8" fillId="8" borderId="1" xfId="0" applyFont="1" applyFill="1" applyBorder="1" applyAlignment="1">
      <alignment horizontal="left" vertical="center" wrapText="1"/>
    </xf>
    <xf numFmtId="0" fontId="1" fillId="0" borderId="1" xfId="0" applyFont="1" applyBorder="1" applyAlignment="1">
      <alignment vertical="center"/>
    </xf>
    <xf numFmtId="0" fontId="7" fillId="9" borderId="1" xfId="0" applyFont="1" applyFill="1" applyBorder="1" applyAlignment="1">
      <alignment horizontal="left" vertical="center" wrapText="1"/>
    </xf>
    <xf numFmtId="0" fontId="3" fillId="9" borderId="1" xfId="0" applyFont="1" applyFill="1" applyBorder="1" applyAlignment="1">
      <alignment horizontal="center" vertical="center"/>
    </xf>
    <xf numFmtId="0" fontId="7" fillId="0" borderId="3" xfId="0" applyFont="1" applyBorder="1" applyAlignment="1">
      <alignment horizontal="left" vertical="center" wrapText="1"/>
    </xf>
    <xf numFmtId="9" fontId="1" fillId="6" borderId="1" xfId="0" applyNumberFormat="1" applyFont="1" applyFill="1" applyBorder="1" applyAlignment="1">
      <alignment vertical="center"/>
    </xf>
    <xf numFmtId="0" fontId="0" fillId="0" borderId="0" xfId="0" pivotButton="1"/>
    <xf numFmtId="0" fontId="0" fillId="0" borderId="0" xfId="0" applyAlignment="1">
      <alignment horizontal="left"/>
    </xf>
    <xf numFmtId="0" fontId="7" fillId="0" borderId="0" xfId="2" applyFont="1" applyAlignment="1">
      <alignment vertical="center"/>
    </xf>
    <xf numFmtId="0" fontId="11" fillId="0" borderId="0" xfId="2" applyFont="1" applyAlignment="1">
      <alignment vertical="center" wrapText="1"/>
    </xf>
    <xf numFmtId="0" fontId="12" fillId="0" borderId="0" xfId="2" applyFont="1" applyAlignment="1">
      <alignment vertical="center" wrapText="1"/>
    </xf>
    <xf numFmtId="0" fontId="11" fillId="2" borderId="1" xfId="2" applyFont="1" applyFill="1" applyBorder="1" applyAlignment="1">
      <alignment horizontal="center" vertical="center" wrapText="1"/>
    </xf>
    <xf numFmtId="0" fontId="14" fillId="0" borderId="2" xfId="2" applyFont="1" applyBorder="1" applyAlignment="1">
      <alignment horizontal="center" vertical="center"/>
    </xf>
    <xf numFmtId="0" fontId="12" fillId="0" borderId="3" xfId="2" applyFont="1" applyBorder="1" applyAlignment="1">
      <alignment vertical="center" wrapText="1"/>
    </xf>
    <xf numFmtId="0" fontId="11" fillId="0" borderId="3" xfId="2" applyFont="1" applyBorder="1" applyAlignment="1">
      <alignment horizontal="center" vertical="center"/>
    </xf>
    <xf numFmtId="0" fontId="11" fillId="2" borderId="2" xfId="2" applyFont="1" applyFill="1" applyBorder="1" applyAlignment="1">
      <alignment horizontal="left" vertical="center"/>
    </xf>
    <xf numFmtId="0" fontId="12" fillId="2" borderId="3" xfId="2" applyFont="1" applyFill="1" applyBorder="1" applyAlignment="1">
      <alignment vertical="center"/>
    </xf>
    <xf numFmtId="0" fontId="14" fillId="2" borderId="3" xfId="2" applyFont="1" applyFill="1" applyBorder="1" applyAlignment="1">
      <alignment vertical="center"/>
    </xf>
    <xf numFmtId="0" fontId="14" fillId="2" borderId="4" xfId="2" applyFont="1" applyFill="1" applyBorder="1" applyAlignment="1">
      <alignment vertical="center"/>
    </xf>
    <xf numFmtId="0" fontId="14" fillId="0" borderId="1" xfId="2" applyFont="1" applyBorder="1" applyAlignment="1">
      <alignment horizontal="center" vertical="center"/>
    </xf>
    <xf numFmtId="0" fontId="12" fillId="0" borderId="1" xfId="2" applyFont="1" applyBorder="1" applyAlignment="1">
      <alignment horizontal="left" vertical="center" wrapText="1"/>
    </xf>
    <xf numFmtId="0" fontId="11" fillId="0" borderId="1" xfId="2" applyFont="1" applyBorder="1" applyAlignment="1">
      <alignment horizontal="center" vertical="center"/>
    </xf>
    <xf numFmtId="0" fontId="12" fillId="10" borderId="1" xfId="2" applyFont="1" applyFill="1" applyBorder="1" applyAlignment="1">
      <alignment horizontal="left" vertical="center" wrapText="1"/>
    </xf>
    <xf numFmtId="0" fontId="15" fillId="0" borderId="1" xfId="2" applyFont="1" applyBorder="1" applyAlignment="1">
      <alignment horizontal="center" vertical="center"/>
    </xf>
    <xf numFmtId="0" fontId="16" fillId="0" borderId="1" xfId="2" applyFont="1" applyBorder="1" applyAlignment="1">
      <alignment horizontal="center" vertical="center"/>
    </xf>
    <xf numFmtId="0" fontId="12" fillId="10" borderId="1" xfId="2" applyFont="1" applyFill="1" applyBorder="1" applyAlignment="1">
      <alignment vertical="center" wrapText="1"/>
    </xf>
    <xf numFmtId="0" fontId="14" fillId="2" borderId="1" xfId="2" applyFont="1" applyFill="1" applyBorder="1" applyAlignment="1">
      <alignment horizontal="center" vertical="center"/>
    </xf>
    <xf numFmtId="0" fontId="14" fillId="2" borderId="1" xfId="2" applyFont="1" applyFill="1" applyBorder="1" applyAlignment="1">
      <alignment vertical="center"/>
    </xf>
    <xf numFmtId="0" fontId="11" fillId="0" borderId="4" xfId="2" applyFont="1" applyBorder="1" applyAlignment="1">
      <alignment horizontal="center" vertical="center"/>
    </xf>
    <xf numFmtId="0" fontId="11" fillId="0" borderId="1" xfId="0" applyFont="1" applyBorder="1" applyAlignment="1">
      <alignment horizontal="center" vertical="center"/>
    </xf>
    <xf numFmtId="0" fontId="14" fillId="0" borderId="0" xfId="2" applyFont="1" applyAlignment="1">
      <alignment vertical="center"/>
    </xf>
    <xf numFmtId="0" fontId="11" fillId="0" borderId="1" xfId="2" applyFont="1" applyBorder="1" applyAlignment="1">
      <alignment horizontal="center" vertical="center" wrapText="1"/>
    </xf>
    <xf numFmtId="0" fontId="12" fillId="0" borderId="0" xfId="2" applyFont="1" applyAlignment="1">
      <alignment vertical="center"/>
    </xf>
    <xf numFmtId="0" fontId="11" fillId="0" borderId="0" xfId="2" applyFont="1" applyAlignment="1">
      <alignment horizontal="center" vertical="center" wrapText="1"/>
    </xf>
    <xf numFmtId="0" fontId="11" fillId="0" borderId="0" xfId="2" applyFont="1" applyAlignment="1">
      <alignment vertical="center"/>
    </xf>
    <xf numFmtId="0" fontId="12" fillId="10" borderId="3" xfId="2" applyFont="1" applyFill="1" applyBorder="1" applyAlignment="1">
      <alignment vertical="center" wrapText="1"/>
    </xf>
    <xf numFmtId="0" fontId="15" fillId="0" borderId="0" xfId="2" applyFont="1" applyAlignment="1">
      <alignment vertical="center"/>
    </xf>
    <xf numFmtId="0" fontId="12" fillId="10" borderId="3" xfId="2" applyFont="1" applyFill="1" applyBorder="1" applyAlignment="1">
      <alignment horizontal="left" vertical="center" wrapText="1"/>
    </xf>
    <xf numFmtId="0" fontId="12" fillId="0" borderId="1" xfId="2" applyFont="1" applyBorder="1" applyAlignment="1">
      <alignment vertical="center" wrapText="1"/>
    </xf>
    <xf numFmtId="0" fontId="14" fillId="0" borderId="0" xfId="2" applyFont="1" applyAlignment="1">
      <alignment vertical="center" wrapText="1"/>
    </xf>
    <xf numFmtId="0" fontId="14" fillId="0" borderId="0" xfId="2" applyFont="1" applyAlignment="1">
      <alignment horizontal="center" vertical="center"/>
    </xf>
    <xf numFmtId="0" fontId="17" fillId="0" borderId="0" xfId="0" applyFont="1"/>
    <xf numFmtId="0" fontId="14" fillId="0" borderId="6" xfId="2" applyFont="1" applyBorder="1" applyAlignment="1">
      <alignment vertical="center"/>
    </xf>
    <xf numFmtId="0" fontId="14" fillId="0" borderId="1" xfId="2" applyFont="1" applyBorder="1" applyAlignment="1">
      <alignment horizontal="left" vertical="center" wrapText="1"/>
    </xf>
    <xf numFmtId="0" fontId="13" fillId="0" borderId="1" xfId="2" applyFont="1" applyBorder="1" applyAlignment="1">
      <alignment horizontal="center" vertical="center" wrapText="1"/>
    </xf>
    <xf numFmtId="0" fontId="12" fillId="0" borderId="3" xfId="2" applyFont="1" applyBorder="1" applyAlignment="1">
      <alignment horizontal="left" vertical="center" wrapText="1"/>
    </xf>
    <xf numFmtId="0" fontId="16" fillId="0" borderId="1" xfId="0" applyFont="1" applyBorder="1" applyAlignment="1">
      <alignment horizontal="center" vertical="center"/>
    </xf>
    <xf numFmtId="0" fontId="12" fillId="0" borderId="10" xfId="2" applyFont="1" applyBorder="1" applyAlignment="1">
      <alignment horizontal="left" vertical="center" wrapText="1"/>
    </xf>
    <xf numFmtId="0" fontId="12" fillId="0" borderId="10" xfId="2" applyFont="1" applyBorder="1" applyAlignment="1">
      <alignment vertical="center" wrapText="1"/>
    </xf>
    <xf numFmtId="0" fontId="12" fillId="0" borderId="1" xfId="2" quotePrefix="1" applyFont="1" applyBorder="1" applyAlignment="1">
      <alignment horizontal="left" vertical="center" wrapText="1"/>
    </xf>
    <xf numFmtId="0" fontId="14" fillId="0" borderId="1" xfId="2" quotePrefix="1" applyFont="1" applyBorder="1" applyAlignment="1">
      <alignment horizontal="left" vertical="center" wrapText="1"/>
    </xf>
    <xf numFmtId="0" fontId="14" fillId="6" borderId="0" xfId="2" applyFont="1" applyFill="1" applyAlignment="1">
      <alignment vertical="center"/>
    </xf>
    <xf numFmtId="0" fontId="12" fillId="6" borderId="0" xfId="2" applyFont="1" applyFill="1" applyAlignment="1">
      <alignment vertical="center" wrapText="1"/>
    </xf>
    <xf numFmtId="0" fontId="12" fillId="6" borderId="0" xfId="2" applyFont="1" applyFill="1" applyAlignment="1">
      <alignment horizontal="center" vertical="center"/>
    </xf>
    <xf numFmtId="0" fontId="14" fillId="6" borderId="0" xfId="2" applyFont="1" applyFill="1" applyAlignment="1">
      <alignment vertical="center" wrapText="1"/>
    </xf>
    <xf numFmtId="0" fontId="12" fillId="6" borderId="0" xfId="2" applyFont="1" applyFill="1" applyAlignment="1">
      <alignment vertical="center"/>
    </xf>
    <xf numFmtId="0" fontId="13" fillId="2" borderId="1" xfId="2" applyFont="1" applyFill="1" applyBorder="1" applyAlignment="1">
      <alignment horizontal="center" vertical="center" wrapText="1"/>
    </xf>
    <xf numFmtId="0" fontId="14" fillId="6" borderId="6" xfId="2" applyFont="1" applyFill="1" applyBorder="1" applyAlignment="1">
      <alignment vertical="center"/>
    </xf>
    <xf numFmtId="0" fontId="12" fillId="2" borderId="4" xfId="2" applyFont="1" applyFill="1" applyBorder="1" applyAlignment="1">
      <alignment vertical="center"/>
    </xf>
    <xf numFmtId="0" fontId="12" fillId="2" borderId="1" xfId="2" applyFont="1" applyFill="1" applyBorder="1" applyAlignment="1">
      <alignment vertical="center"/>
    </xf>
    <xf numFmtId="0" fontId="13" fillId="0" borderId="1" xfId="2" applyFont="1" applyBorder="1" applyAlignment="1">
      <alignment horizontal="center" vertical="center"/>
    </xf>
    <xf numFmtId="0" fontId="12" fillId="0" borderId="1" xfId="2" applyFont="1" applyBorder="1" applyAlignment="1">
      <alignment vertical="center"/>
    </xf>
    <xf numFmtId="0" fontId="13" fillId="0" borderId="3" xfId="2" applyFont="1" applyBorder="1" applyAlignment="1">
      <alignment horizontal="center" vertical="center"/>
    </xf>
    <xf numFmtId="0" fontId="13" fillId="0" borderId="4" xfId="2" applyFont="1" applyBorder="1" applyAlignment="1">
      <alignment horizontal="center" vertical="center"/>
    </xf>
    <xf numFmtId="0" fontId="18" fillId="0" borderId="1" xfId="0" applyFont="1" applyBorder="1" applyAlignment="1">
      <alignment horizontal="center" vertical="center"/>
    </xf>
    <xf numFmtId="0" fontId="15" fillId="6" borderId="0" xfId="2" applyFont="1" applyFill="1" applyAlignment="1">
      <alignment vertical="center"/>
    </xf>
    <xf numFmtId="0" fontId="11" fillId="6" borderId="6" xfId="2" applyFont="1" applyFill="1" applyBorder="1" applyAlignment="1">
      <alignment vertical="center"/>
    </xf>
    <xf numFmtId="0" fontId="11" fillId="6" borderId="0" xfId="2" applyFont="1" applyFill="1" applyAlignment="1">
      <alignment vertical="center"/>
    </xf>
    <xf numFmtId="0" fontId="12" fillId="5" borderId="1" xfId="1" applyFont="1" applyFill="1" applyBorder="1" applyAlignment="1">
      <alignment horizontal="left" vertical="center" wrapText="1"/>
    </xf>
    <xf numFmtId="0" fontId="14" fillId="2" borderId="3" xfId="2" applyFont="1" applyFill="1" applyBorder="1" applyAlignment="1">
      <alignment vertical="center" wrapText="1"/>
    </xf>
    <xf numFmtId="0" fontId="14" fillId="0" borderId="1" xfId="2" applyFont="1" applyBorder="1" applyAlignment="1">
      <alignment vertical="center" wrapText="1"/>
    </xf>
    <xf numFmtId="0" fontId="14" fillId="0" borderId="1" xfId="2" applyFont="1" applyBorder="1" applyAlignment="1">
      <alignment vertical="center"/>
    </xf>
    <xf numFmtId="0" fontId="14" fillId="5" borderId="1" xfId="1" applyFont="1" applyFill="1" applyBorder="1" applyAlignment="1">
      <alignment horizontal="left" vertical="center" wrapText="1"/>
    </xf>
    <xf numFmtId="0" fontId="11" fillId="0" borderId="6" xfId="2" applyFont="1" applyBorder="1" applyAlignment="1">
      <alignment vertical="center"/>
    </xf>
    <xf numFmtId="0" fontId="12" fillId="10" borderId="1" xfId="1" applyFont="1" applyFill="1" applyBorder="1" applyAlignment="1">
      <alignment horizontal="left" vertical="center" wrapText="1"/>
    </xf>
    <xf numFmtId="0" fontId="12" fillId="5" borderId="3" xfId="1" applyFont="1" applyFill="1" applyBorder="1" applyAlignment="1">
      <alignment horizontal="left" vertical="center" wrapText="1"/>
    </xf>
    <xf numFmtId="0" fontId="15" fillId="0" borderId="6" xfId="2" applyFont="1" applyBorder="1" applyAlignment="1">
      <alignment vertical="center"/>
    </xf>
    <xf numFmtId="0" fontId="15" fillId="6" borderId="6" xfId="2" applyFont="1" applyFill="1" applyBorder="1" applyAlignment="1">
      <alignment vertical="center"/>
    </xf>
    <xf numFmtId="0" fontId="11" fillId="2" borderId="11" xfId="2" applyFont="1" applyFill="1" applyBorder="1" applyAlignment="1">
      <alignment horizontal="left" vertical="center"/>
    </xf>
    <xf numFmtId="0" fontId="12" fillId="2" borderId="12" xfId="2" applyFont="1" applyFill="1" applyBorder="1" applyAlignment="1">
      <alignment vertical="center"/>
    </xf>
    <xf numFmtId="0" fontId="14" fillId="0" borderId="10" xfId="2" applyFont="1" applyBorder="1" applyAlignment="1">
      <alignment horizontal="center" vertical="center"/>
    </xf>
    <xf numFmtId="0" fontId="11" fillId="0" borderId="10" xfId="2" applyFont="1" applyBorder="1" applyAlignment="1">
      <alignment horizontal="center" vertical="center"/>
    </xf>
    <xf numFmtId="0" fontId="11" fillId="2" borderId="2" xfId="2" applyFont="1" applyFill="1" applyBorder="1" applyAlignment="1">
      <alignment horizontal="center" vertical="center" wrapText="1"/>
    </xf>
    <xf numFmtId="0" fontId="11" fillId="0" borderId="2" xfId="2" applyFont="1" applyBorder="1" applyAlignment="1">
      <alignment horizontal="center" vertical="center"/>
    </xf>
    <xf numFmtId="0" fontId="14" fillId="0" borderId="2" xfId="2" applyFont="1" applyBorder="1" applyAlignment="1">
      <alignment horizontal="left" vertical="center" wrapText="1"/>
    </xf>
    <xf numFmtId="0" fontId="13" fillId="0" borderId="2" xfId="2" applyFont="1" applyBorder="1" applyAlignment="1">
      <alignment horizontal="center" vertical="center" wrapText="1"/>
    </xf>
    <xf numFmtId="0" fontId="11" fillId="0" borderId="2" xfId="2" applyFont="1" applyBorder="1" applyAlignment="1">
      <alignment horizontal="center" vertical="center" wrapText="1"/>
    </xf>
    <xf numFmtId="0" fontId="12" fillId="0" borderId="0" xfId="0" applyFont="1"/>
    <xf numFmtId="0" fontId="11" fillId="0" borderId="0" xfId="2" applyFont="1" applyAlignment="1">
      <alignment horizontal="center" vertical="center"/>
    </xf>
    <xf numFmtId="0" fontId="11" fillId="11" borderId="1" xfId="2" applyFont="1" applyFill="1" applyBorder="1" applyAlignment="1">
      <alignment horizontal="center" vertical="center"/>
    </xf>
    <xf numFmtId="0" fontId="11" fillId="2" borderId="1" xfId="2" applyFont="1" applyFill="1" applyBorder="1" applyAlignment="1">
      <alignment horizontal="center" vertical="center"/>
    </xf>
    <xf numFmtId="0" fontId="11" fillId="2" borderId="4" xfId="2" applyFont="1" applyFill="1" applyBorder="1" applyAlignment="1">
      <alignment vertical="center"/>
    </xf>
    <xf numFmtId="0" fontId="11" fillId="0" borderId="1" xfId="0" applyFont="1" applyBorder="1" applyAlignment="1">
      <alignment horizontal="center" vertical="center" wrapText="1"/>
    </xf>
    <xf numFmtId="0" fontId="17" fillId="6" borderId="0" xfId="0" applyFont="1" applyFill="1"/>
    <xf numFmtId="0" fontId="11" fillId="2" borderId="1" xfId="2" applyFont="1" applyFill="1" applyBorder="1" applyAlignment="1">
      <alignment horizontal="left" vertical="center"/>
    </xf>
    <xf numFmtId="0" fontId="11" fillId="11" borderId="5" xfId="2" applyFont="1" applyFill="1" applyBorder="1" applyAlignment="1">
      <alignment horizontal="center" vertical="center"/>
    </xf>
    <xf numFmtId="0" fontId="12" fillId="11" borderId="5" xfId="2" applyFont="1" applyFill="1" applyBorder="1" applyAlignment="1">
      <alignment horizontal="centerContinuous" vertical="center"/>
    </xf>
    <xf numFmtId="0" fontId="14" fillId="0" borderId="3" xfId="2" applyFont="1" applyBorder="1" applyAlignment="1">
      <alignment horizontal="center" vertical="center"/>
    </xf>
    <xf numFmtId="0" fontId="11" fillId="0" borderId="7" xfId="2" applyFont="1" applyBorder="1" applyAlignment="1">
      <alignment horizontal="center" vertical="center" wrapText="1"/>
    </xf>
    <xf numFmtId="0" fontId="14" fillId="0" borderId="12" xfId="2" applyFont="1" applyBorder="1" applyAlignment="1">
      <alignment horizontal="center" vertical="center"/>
    </xf>
    <xf numFmtId="0" fontId="14" fillId="0" borderId="3" xfId="2" applyFont="1" applyBorder="1" applyAlignment="1">
      <alignment vertical="center"/>
    </xf>
    <xf numFmtId="0" fontId="11" fillId="0" borderId="3" xfId="2" applyFont="1" applyBorder="1" applyAlignment="1">
      <alignment horizontal="left" vertical="center" wrapText="1"/>
    </xf>
    <xf numFmtId="0" fontId="11" fillId="0" borderId="3" xfId="0" applyFont="1" applyBorder="1" applyAlignment="1">
      <alignment horizontal="center" vertical="center"/>
    </xf>
    <xf numFmtId="0" fontId="11" fillId="6" borderId="0" xfId="2" applyFont="1" applyFill="1" applyAlignment="1">
      <alignment vertical="center" wrapText="1"/>
    </xf>
    <xf numFmtId="0" fontId="11" fillId="0" borderId="13" xfId="2" applyFont="1" applyBorder="1" applyAlignment="1">
      <alignment horizontal="center" vertical="center" wrapText="1"/>
    </xf>
    <xf numFmtId="0" fontId="12" fillId="0" borderId="1" xfId="2" applyFont="1" applyBorder="1" applyAlignment="1">
      <alignment vertical="top" wrapText="1"/>
    </xf>
    <xf numFmtId="0" fontId="12" fillId="0" borderId="10" xfId="2" applyFont="1" applyBorder="1" applyAlignment="1">
      <alignment vertical="top" wrapText="1"/>
    </xf>
    <xf numFmtId="0" fontId="12" fillId="2" borderId="3" xfId="2" applyFont="1" applyFill="1" applyBorder="1" applyAlignment="1">
      <alignment vertical="top"/>
    </xf>
    <xf numFmtId="0" fontId="12" fillId="0" borderId="1" xfId="2" applyFont="1" applyBorder="1" applyAlignment="1">
      <alignment horizontal="left" vertical="top" wrapText="1"/>
    </xf>
    <xf numFmtId="0" fontId="12" fillId="10" borderId="1" xfId="2" applyFont="1" applyFill="1" applyBorder="1" applyAlignment="1">
      <alignment horizontal="left" vertical="top" wrapText="1"/>
    </xf>
    <xf numFmtId="0" fontId="11" fillId="0" borderId="1" xfId="2" applyFont="1" applyBorder="1" applyAlignment="1">
      <alignment vertical="center"/>
    </xf>
    <xf numFmtId="0" fontId="12" fillId="0" borderId="1" xfId="0" applyFont="1" applyBorder="1" applyAlignment="1">
      <alignment wrapText="1"/>
    </xf>
    <xf numFmtId="0" fontId="17" fillId="0" borderId="1" xfId="0" applyFont="1" applyBorder="1"/>
    <xf numFmtId="0" fontId="14" fillId="6" borderId="1" xfId="2" applyFont="1" applyFill="1" applyBorder="1" applyAlignment="1">
      <alignment vertical="center"/>
    </xf>
    <xf numFmtId="0" fontId="19" fillId="0" borderId="1" xfId="0" applyFont="1" applyBorder="1" applyAlignment="1">
      <alignment horizontal="center"/>
    </xf>
    <xf numFmtId="0" fontId="11" fillId="6" borderId="1" xfId="2" applyFont="1" applyFill="1" applyBorder="1" applyAlignment="1">
      <alignment horizontal="center" vertical="center"/>
    </xf>
    <xf numFmtId="0" fontId="13" fillId="0" borderId="2" xfId="2" applyFont="1" applyBorder="1" applyAlignment="1">
      <alignment horizontal="center" vertical="center"/>
    </xf>
    <xf numFmtId="0" fontId="12" fillId="11" borderId="1" xfId="2" applyFont="1" applyFill="1" applyBorder="1" applyAlignment="1">
      <alignment horizontal="centerContinuous" vertical="center"/>
    </xf>
    <xf numFmtId="0" fontId="12" fillId="0" borderId="1" xfId="2" applyFont="1" applyBorder="1" applyAlignment="1">
      <alignment horizontal="center" vertical="center"/>
    </xf>
    <xf numFmtId="0" fontId="20" fillId="0" borderId="0" xfId="0" applyFont="1"/>
    <xf numFmtId="0" fontId="21" fillId="0" borderId="0" xfId="0" applyFont="1"/>
    <xf numFmtId="0" fontId="12" fillId="2" borderId="1" xfId="2" applyFont="1" applyFill="1" applyBorder="1" applyAlignment="1">
      <alignment horizontal="center" vertical="center"/>
    </xf>
    <xf numFmtId="0" fontId="12" fillId="0" borderId="0" xfId="2" applyFont="1" applyAlignment="1">
      <alignment vertical="top" wrapText="1"/>
    </xf>
    <xf numFmtId="0" fontId="13" fillId="0" borderId="0" xfId="2" applyFont="1" applyAlignment="1">
      <alignment horizontal="center" vertical="center"/>
    </xf>
    <xf numFmtId="0" fontId="22" fillId="0" borderId="0" xfId="0" applyFont="1"/>
    <xf numFmtId="0" fontId="23" fillId="0" borderId="0" xfId="0" applyFont="1"/>
    <xf numFmtId="0" fontId="12" fillId="0" borderId="0" xfId="0" quotePrefix="1" applyFont="1"/>
    <xf numFmtId="0" fontId="18" fillId="10" borderId="17" xfId="0" applyFont="1" applyFill="1" applyBorder="1" applyAlignment="1">
      <alignment vertical="center" wrapText="1"/>
    </xf>
    <xf numFmtId="0" fontId="18" fillId="10" borderId="19" xfId="0" applyFont="1" applyFill="1" applyBorder="1" applyAlignment="1">
      <alignment vertical="center" wrapText="1"/>
    </xf>
    <xf numFmtId="0" fontId="12" fillId="0" borderId="12" xfId="2" applyFont="1" applyBorder="1" applyAlignment="1">
      <alignment vertical="top" wrapText="1"/>
    </xf>
    <xf numFmtId="0" fontId="11" fillId="0" borderId="12" xfId="2" applyFont="1" applyBorder="1" applyAlignment="1">
      <alignment horizontal="center" vertical="center"/>
    </xf>
    <xf numFmtId="0" fontId="14" fillId="0" borderId="22" xfId="2" applyFont="1" applyBorder="1" applyAlignment="1">
      <alignment horizontal="center" vertical="center"/>
    </xf>
    <xf numFmtId="0" fontId="14" fillId="0" borderId="11" xfId="2" applyFont="1" applyBorder="1" applyAlignment="1">
      <alignment horizontal="center" vertical="center"/>
    </xf>
    <xf numFmtId="0" fontId="12" fillId="0" borderId="1" xfId="0" applyFont="1" applyBorder="1" applyAlignment="1">
      <alignment horizontal="left" vertical="top" wrapText="1"/>
    </xf>
    <xf numFmtId="0" fontId="12" fillId="0" borderId="1" xfId="0" applyFont="1" applyBorder="1" applyAlignment="1">
      <alignment vertical="top" wrapText="1"/>
    </xf>
    <xf numFmtId="0" fontId="25" fillId="0" borderId="0" xfId="0" applyFont="1"/>
    <xf numFmtId="0" fontId="24" fillId="0" borderId="3" xfId="2" applyFont="1" applyBorder="1" applyAlignment="1">
      <alignment horizontal="center" vertical="center"/>
    </xf>
    <xf numFmtId="0" fontId="26" fillId="6" borderId="0" xfId="0" applyFont="1" applyFill="1"/>
    <xf numFmtId="0" fontId="26" fillId="0" borderId="0" xfId="0" applyFont="1"/>
    <xf numFmtId="0" fontId="18" fillId="0" borderId="3" xfId="2" applyFont="1" applyBorder="1" applyAlignment="1">
      <alignment horizontal="center" vertical="center"/>
    </xf>
    <xf numFmtId="0" fontId="12" fillId="0" borderId="1" xfId="1" applyFont="1" applyFill="1" applyBorder="1" applyAlignment="1">
      <alignment horizontal="left" vertical="center" wrapText="1"/>
    </xf>
    <xf numFmtId="0" fontId="12" fillId="0" borderId="1" xfId="1" applyFont="1" applyFill="1" applyBorder="1" applyAlignment="1">
      <alignment horizontal="left" vertical="top" wrapText="1"/>
    </xf>
    <xf numFmtId="0" fontId="12" fillId="0" borderId="1" xfId="2" applyFont="1" applyFill="1" applyBorder="1" applyAlignment="1">
      <alignment vertical="center" wrapText="1"/>
    </xf>
    <xf numFmtId="0" fontId="12" fillId="0" borderId="1" xfId="0" applyFont="1" applyFill="1" applyBorder="1" applyAlignment="1">
      <alignment wrapText="1"/>
    </xf>
    <xf numFmtId="0" fontId="28" fillId="0" borderId="0" xfId="0" applyFont="1" applyAlignment="1">
      <alignment vertical="center"/>
    </xf>
    <xf numFmtId="0" fontId="27" fillId="0" borderId="1" xfId="0" applyFont="1" applyBorder="1" applyAlignment="1">
      <alignment vertical="center" wrapText="1"/>
    </xf>
    <xf numFmtId="0" fontId="18" fillId="10" borderId="17" xfId="0" applyFont="1" applyFill="1" applyBorder="1" applyAlignment="1">
      <alignment vertical="center" wrapText="1"/>
    </xf>
    <xf numFmtId="0" fontId="11" fillId="2" borderId="5" xfId="2" applyFont="1" applyFill="1" applyBorder="1" applyAlignment="1">
      <alignment horizontal="center" vertical="center" wrapText="1"/>
    </xf>
    <xf numFmtId="0" fontId="13" fillId="2" borderId="5" xfId="2" applyFont="1" applyFill="1" applyBorder="1" applyAlignment="1">
      <alignment horizontal="center" vertical="center" wrapText="1"/>
    </xf>
    <xf numFmtId="0" fontId="14" fillId="2" borderId="10" xfId="2" applyFont="1" applyFill="1" applyBorder="1" applyAlignment="1">
      <alignment horizontal="center" vertical="center"/>
    </xf>
    <xf numFmtId="0" fontId="14" fillId="2" borderId="23" xfId="2" applyFont="1" applyFill="1" applyBorder="1" applyAlignment="1">
      <alignment vertical="center"/>
    </xf>
    <xf numFmtId="0" fontId="11" fillId="12" borderId="1" xfId="2" applyFont="1" applyFill="1" applyBorder="1" applyAlignment="1" applyProtection="1">
      <alignment horizontal="center" vertical="center"/>
      <protection locked="0"/>
    </xf>
    <xf numFmtId="0" fontId="11" fillId="0" borderId="3" xfId="2" applyFont="1" applyBorder="1" applyAlignment="1" applyProtection="1">
      <alignment horizontal="center" vertical="center"/>
      <protection locked="0"/>
    </xf>
    <xf numFmtId="0" fontId="14" fillId="2" borderId="1" xfId="2" applyFont="1" applyFill="1" applyBorder="1" applyAlignment="1" applyProtection="1">
      <alignment vertical="center"/>
      <protection locked="0"/>
    </xf>
    <xf numFmtId="0" fontId="13" fillId="12" borderId="1" xfId="2" applyFont="1" applyFill="1" applyBorder="1" applyAlignment="1" applyProtection="1">
      <alignment horizontal="center" vertical="center"/>
      <protection locked="0"/>
    </xf>
    <xf numFmtId="0" fontId="13" fillId="0" borderId="3" xfId="2" applyFont="1" applyBorder="1" applyAlignment="1" applyProtection="1">
      <alignment horizontal="center" vertical="center"/>
      <protection locked="0"/>
    </xf>
    <xf numFmtId="0" fontId="14" fillId="0" borderId="0" xfId="2" applyFont="1" applyAlignment="1" applyProtection="1">
      <alignment vertical="center"/>
      <protection locked="0"/>
    </xf>
    <xf numFmtId="0" fontId="11" fillId="12" borderId="4" xfId="2" applyFont="1" applyFill="1" applyBorder="1" applyAlignment="1" applyProtection="1">
      <alignment horizontal="center" vertical="center"/>
      <protection locked="0"/>
    </xf>
    <xf numFmtId="0" fontId="14" fillId="2" borderId="4" xfId="2" applyFont="1" applyFill="1" applyBorder="1" applyAlignment="1" applyProtection="1">
      <alignment vertical="center"/>
      <protection locked="0"/>
    </xf>
    <xf numFmtId="0" fontId="13" fillId="12" borderId="4" xfId="2" applyFont="1" applyFill="1" applyBorder="1" applyAlignment="1" applyProtection="1">
      <alignment horizontal="center" vertical="center"/>
      <protection locked="0"/>
    </xf>
    <xf numFmtId="0" fontId="11" fillId="12" borderId="1" xfId="0" applyFont="1" applyFill="1" applyBorder="1" applyAlignment="1" applyProtection="1">
      <alignment horizontal="center" vertical="center"/>
      <protection locked="0"/>
    </xf>
    <xf numFmtId="0" fontId="14" fillId="12" borderId="1" xfId="2" applyFont="1" applyFill="1" applyBorder="1" applyAlignment="1" applyProtection="1">
      <alignment horizontal="center" vertical="center"/>
      <protection locked="0"/>
    </xf>
    <xf numFmtId="0" fontId="14" fillId="12" borderId="1" xfId="2" applyFont="1" applyFill="1" applyBorder="1" applyAlignment="1" applyProtection="1">
      <alignment horizontal="left" vertical="center" wrapText="1"/>
      <protection locked="0"/>
    </xf>
    <xf numFmtId="0" fontId="14" fillId="0" borderId="3" xfId="2" applyFont="1" applyBorder="1" applyAlignment="1" applyProtection="1">
      <alignment horizontal="left" vertical="center" wrapText="1"/>
      <protection locked="0"/>
    </xf>
    <xf numFmtId="0" fontId="14" fillId="12" borderId="1" xfId="0" applyFont="1" applyFill="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12" borderId="1" xfId="0" applyFont="1" applyFill="1" applyBorder="1" applyAlignment="1" applyProtection="1">
      <alignment horizontal="center" vertical="center" wrapText="1"/>
      <protection locked="0"/>
    </xf>
    <xf numFmtId="0" fontId="14" fillId="12" borderId="1" xfId="2" applyFont="1" applyFill="1" applyBorder="1" applyAlignment="1" applyProtection="1">
      <alignment vertical="center"/>
      <protection locked="0"/>
    </xf>
    <xf numFmtId="0" fontId="11" fillId="0" borderId="3" xfId="0" applyFont="1" applyBorder="1" applyAlignment="1" applyProtection="1">
      <alignment horizontal="center" vertical="center"/>
      <protection locked="0"/>
    </xf>
    <xf numFmtId="0" fontId="16" fillId="12" borderId="1" xfId="0" applyFont="1" applyFill="1" applyBorder="1" applyAlignment="1" applyProtection="1">
      <alignment horizontal="center" vertical="center" wrapText="1"/>
      <protection locked="0"/>
    </xf>
    <xf numFmtId="0" fontId="12" fillId="2" borderId="1" xfId="2" applyFont="1" applyFill="1" applyBorder="1" applyAlignment="1" applyProtection="1">
      <alignment vertical="center"/>
      <protection locked="0"/>
    </xf>
    <xf numFmtId="0" fontId="18" fillId="12" borderId="1" xfId="0" applyFont="1" applyFill="1" applyBorder="1" applyAlignment="1" applyProtection="1">
      <alignment horizontal="center" vertical="center"/>
      <protection locked="0"/>
    </xf>
    <xf numFmtId="0" fontId="12" fillId="6" borderId="0" xfId="2" applyFont="1" applyFill="1" applyAlignment="1" applyProtection="1">
      <alignment vertical="center"/>
      <protection locked="0"/>
    </xf>
    <xf numFmtId="0" fontId="13" fillId="0" borderId="12" xfId="2" applyFont="1" applyBorder="1" applyAlignment="1" applyProtection="1">
      <alignment horizontal="center" vertical="center"/>
      <protection locked="0"/>
    </xf>
    <xf numFmtId="0" fontId="17" fillId="0" borderId="0" xfId="0" applyFont="1" applyProtection="1">
      <protection locked="0"/>
    </xf>
    <xf numFmtId="0" fontId="0" fillId="0" borderId="0" xfId="0" applyProtection="1">
      <protection locked="0"/>
    </xf>
    <xf numFmtId="0" fontId="13" fillId="0" borderId="4" xfId="2" applyFont="1" applyBorder="1" applyAlignment="1" applyProtection="1">
      <alignment horizontal="center" vertical="center"/>
      <protection locked="0"/>
    </xf>
    <xf numFmtId="0" fontId="16" fillId="12" borderId="1" xfId="0" applyFont="1" applyFill="1" applyBorder="1" applyAlignment="1" applyProtection="1">
      <alignment horizontal="center" vertical="center"/>
      <protection locked="0"/>
    </xf>
    <xf numFmtId="0" fontId="11" fillId="0" borderId="4" xfId="2" applyFont="1" applyBorder="1" applyAlignment="1" applyProtection="1">
      <alignment horizontal="center" vertical="center"/>
      <protection locked="0"/>
    </xf>
    <xf numFmtId="0" fontId="13" fillId="0" borderId="0" xfId="2" applyFont="1" applyAlignment="1" applyProtection="1">
      <alignment horizontal="center" vertical="center"/>
      <protection locked="0"/>
    </xf>
    <xf numFmtId="0" fontId="14" fillId="12" borderId="1" xfId="2" applyFont="1" applyFill="1" applyBorder="1" applyAlignment="1" applyProtection="1">
      <alignment vertical="center" wrapText="1"/>
      <protection locked="0"/>
    </xf>
    <xf numFmtId="0" fontId="13" fillId="12" borderId="1" xfId="2" applyFont="1" applyFill="1" applyBorder="1" applyAlignment="1" applyProtection="1">
      <alignment horizontal="center" vertical="center" wrapText="1"/>
      <protection locked="0"/>
    </xf>
    <xf numFmtId="0" fontId="17" fillId="12" borderId="1" xfId="0" applyFont="1" applyFill="1" applyBorder="1" applyProtection="1">
      <protection locked="0"/>
    </xf>
    <xf numFmtId="0" fontId="14" fillId="6" borderId="1" xfId="0" applyFont="1" applyFill="1" applyBorder="1" applyAlignment="1" applyProtection="1">
      <alignment vertical="center" wrapText="1"/>
      <protection locked="0"/>
    </xf>
    <xf numFmtId="0" fontId="14" fillId="6" borderId="20" xfId="0" applyFont="1" applyFill="1" applyBorder="1" applyAlignment="1" applyProtection="1">
      <alignment vertical="center" wrapText="1"/>
      <protection locked="0"/>
    </xf>
    <xf numFmtId="0" fontId="24" fillId="13" borderId="14" xfId="0" applyFont="1" applyFill="1" applyBorder="1" applyAlignment="1">
      <alignment vertical="center" wrapText="1"/>
    </xf>
    <xf numFmtId="0" fontId="24" fillId="13" borderId="15" xfId="0" applyFont="1" applyFill="1" applyBorder="1" applyAlignment="1">
      <alignment vertical="center" wrapText="1"/>
    </xf>
    <xf numFmtId="0" fontId="24" fillId="13" borderId="16" xfId="0" applyFont="1" applyFill="1" applyBorder="1" applyAlignment="1">
      <alignment vertical="center" wrapText="1"/>
    </xf>
    <xf numFmtId="0" fontId="24" fillId="13" borderId="24" xfId="0" applyFont="1" applyFill="1" applyBorder="1" applyAlignment="1">
      <alignment vertical="center" wrapText="1"/>
    </xf>
    <xf numFmtId="0" fontId="24" fillId="13" borderId="25" xfId="0" applyFont="1" applyFill="1" applyBorder="1" applyAlignment="1">
      <alignment vertical="center" wrapText="1"/>
    </xf>
    <xf numFmtId="0" fontId="24" fillId="13" borderId="26" xfId="0" applyFont="1" applyFill="1" applyBorder="1" applyAlignment="1">
      <alignment vertical="center" wrapText="1"/>
    </xf>
    <xf numFmtId="0" fontId="24" fillId="13" borderId="27" xfId="0" applyFont="1" applyFill="1" applyBorder="1" applyAlignment="1">
      <alignment vertical="center" wrapText="1"/>
    </xf>
    <xf numFmtId="0" fontId="3" fillId="2" borderId="1" xfId="2" applyFont="1" applyFill="1" applyBorder="1" applyAlignment="1">
      <alignment horizontal="center" vertical="center" wrapText="1"/>
    </xf>
    <xf numFmtId="0" fontId="3" fillId="2" borderId="1" xfId="2" applyFont="1" applyFill="1" applyBorder="1" applyAlignment="1">
      <alignment vertical="center" wrapText="1"/>
    </xf>
    <xf numFmtId="0" fontId="1" fillId="0" borderId="1" xfId="2" applyBorder="1" applyAlignment="1">
      <alignment vertical="center" wrapText="1"/>
    </xf>
    <xf numFmtId="0" fontId="5" fillId="0" borderId="7" xfId="2" applyFont="1" applyBorder="1" applyAlignment="1">
      <alignment horizontal="left" vertical="center" wrapText="1"/>
    </xf>
    <xf numFmtId="0" fontId="1" fillId="0" borderId="0" xfId="2" applyAlignment="1">
      <alignment vertical="center" wrapText="1"/>
    </xf>
    <xf numFmtId="0" fontId="1" fillId="0" borderId="6" xfId="2" applyBorder="1" applyAlignment="1">
      <alignment vertical="center" wrapText="1"/>
    </xf>
    <xf numFmtId="0" fontId="1" fillId="0" borderId="7" xfId="2" applyBorder="1" applyAlignment="1">
      <alignment horizontal="left" vertical="center" wrapText="1"/>
    </xf>
    <xf numFmtId="0" fontId="3" fillId="3" borderId="1" xfId="2" applyFont="1" applyFill="1" applyBorder="1" applyAlignment="1">
      <alignment horizontal="center" vertical="center"/>
    </xf>
    <xf numFmtId="0" fontId="1" fillId="0" borderId="7" xfId="2" applyBorder="1" applyAlignment="1">
      <alignment vertical="center" wrapText="1"/>
    </xf>
    <xf numFmtId="0" fontId="3" fillId="3" borderId="2" xfId="2" applyFont="1" applyFill="1" applyBorder="1" applyAlignment="1">
      <alignment horizontal="center" vertical="center" wrapText="1"/>
    </xf>
    <xf numFmtId="0" fontId="3" fillId="3" borderId="3" xfId="2" applyFont="1" applyFill="1" applyBorder="1" applyAlignment="1">
      <alignment horizontal="center" vertical="center" wrapText="1"/>
    </xf>
    <xf numFmtId="0" fontId="3" fillId="3" borderId="4" xfId="2" applyFont="1" applyFill="1" applyBorder="1" applyAlignment="1">
      <alignment horizontal="center" vertical="center" wrapText="1"/>
    </xf>
    <xf numFmtId="0" fontId="5" fillId="0" borderId="0" xfId="2" applyFont="1" applyAlignment="1">
      <alignment horizontal="left" vertical="center" wrapText="1"/>
    </xf>
    <xf numFmtId="0" fontId="1" fillId="0" borderId="0" xfId="2" applyAlignment="1">
      <alignment horizontal="left" vertical="center" wrapText="1"/>
    </xf>
    <xf numFmtId="1" fontId="17" fillId="0" borderId="28" xfId="0" applyNumberFormat="1" applyFont="1" applyBorder="1" applyAlignment="1">
      <alignment horizontal="center"/>
    </xf>
    <xf numFmtId="1" fontId="17" fillId="0" borderId="29" xfId="0" applyNumberFormat="1" applyFont="1" applyBorder="1" applyAlignment="1">
      <alignment horizontal="center"/>
    </xf>
    <xf numFmtId="0" fontId="14" fillId="12" borderId="1" xfId="0" applyFont="1" applyFill="1" applyBorder="1" applyAlignment="1" applyProtection="1">
      <alignment horizontal="left" vertical="center" wrapText="1"/>
      <protection locked="0"/>
    </xf>
    <xf numFmtId="0" fontId="14" fillId="12" borderId="18" xfId="0" applyFont="1" applyFill="1" applyBorder="1" applyAlignment="1" applyProtection="1">
      <alignment horizontal="left" vertical="center" wrapText="1"/>
      <protection locked="0"/>
    </xf>
    <xf numFmtId="0" fontId="14" fillId="12" borderId="20" xfId="0" applyFont="1" applyFill="1" applyBorder="1" applyAlignment="1" applyProtection="1">
      <alignment horizontal="left" vertical="center" wrapText="1"/>
      <protection locked="0"/>
    </xf>
    <xf numFmtId="0" fontId="14" fillId="12" borderId="21" xfId="0" applyFont="1" applyFill="1" applyBorder="1" applyAlignment="1" applyProtection="1">
      <alignment horizontal="left" vertical="center" wrapText="1"/>
      <protection locked="0"/>
    </xf>
    <xf numFmtId="0" fontId="20" fillId="12" borderId="0" xfId="0" applyFont="1" applyFill="1" applyAlignment="1"/>
    <xf numFmtId="0" fontId="24" fillId="13" borderId="14" xfId="0" applyFont="1" applyFill="1" applyBorder="1" applyAlignment="1">
      <alignment horizontal="left" vertical="center" wrapText="1"/>
    </xf>
    <xf numFmtId="0" fontId="24" fillId="13" borderId="15" xfId="0" applyFont="1" applyFill="1" applyBorder="1" applyAlignment="1">
      <alignment horizontal="left" vertical="center" wrapText="1"/>
    </xf>
    <xf numFmtId="0" fontId="24" fillId="13" borderId="16" xfId="0" applyFont="1" applyFill="1" applyBorder="1" applyAlignment="1">
      <alignment horizontal="left" vertical="center" wrapText="1"/>
    </xf>
    <xf numFmtId="0" fontId="18" fillId="10" borderId="17" xfId="0" applyFont="1" applyFill="1" applyBorder="1" applyAlignment="1">
      <alignment vertical="center" wrapText="1"/>
    </xf>
    <xf numFmtId="0" fontId="11" fillId="11" borderId="1" xfId="2" applyFont="1" applyFill="1" applyBorder="1" applyAlignment="1">
      <alignment horizontal="center" vertical="center"/>
    </xf>
    <xf numFmtId="0" fontId="11" fillId="11" borderId="2" xfId="2" applyFont="1" applyFill="1" applyBorder="1" applyAlignment="1">
      <alignment horizontal="center" vertical="center"/>
    </xf>
    <xf numFmtId="0" fontId="13" fillId="11" borderId="2" xfId="2" applyFont="1" applyFill="1" applyBorder="1" applyAlignment="1">
      <alignment horizontal="center" vertical="center"/>
    </xf>
    <xf numFmtId="0" fontId="13" fillId="11" borderId="4" xfId="2" applyFont="1" applyFill="1" applyBorder="1" applyAlignment="1">
      <alignment horizontal="center" vertical="center"/>
    </xf>
    <xf numFmtId="0" fontId="13" fillId="11" borderId="3" xfId="2" applyFont="1" applyFill="1" applyBorder="1" applyAlignment="1">
      <alignment horizontal="center" vertical="center"/>
    </xf>
    <xf numFmtId="0" fontId="13" fillId="11" borderId="1" xfId="2" applyFont="1" applyFill="1" applyBorder="1" applyAlignment="1">
      <alignment horizontal="center" vertical="center"/>
    </xf>
    <xf numFmtId="0" fontId="11" fillId="11" borderId="5" xfId="2" applyFont="1" applyFill="1" applyBorder="1" applyAlignment="1">
      <alignment horizontal="center" vertical="center"/>
    </xf>
    <xf numFmtId="0" fontId="11" fillId="11" borderId="1" xfId="2" applyFont="1" applyFill="1" applyBorder="1" applyAlignment="1">
      <alignment horizontal="center" vertical="center" wrapText="1"/>
    </xf>
    <xf numFmtId="0" fontId="11" fillId="11" borderId="2" xfId="2" applyFont="1" applyFill="1" applyBorder="1" applyAlignment="1">
      <alignment horizontal="center" vertical="center" wrapText="1"/>
    </xf>
    <xf numFmtId="0" fontId="11" fillId="11" borderId="4" xfId="2" applyFont="1" applyFill="1" applyBorder="1" applyAlignment="1">
      <alignment horizontal="center" vertical="center" wrapText="1"/>
    </xf>
    <xf numFmtId="0" fontId="12" fillId="11" borderId="2" xfId="2" applyFont="1" applyFill="1" applyBorder="1" applyAlignment="1">
      <alignment horizontal="center" vertical="center"/>
    </xf>
    <xf numFmtId="0" fontId="12" fillId="11" borderId="3" xfId="2" applyFont="1" applyFill="1" applyBorder="1" applyAlignment="1">
      <alignment horizontal="center" vertical="center"/>
    </xf>
    <xf numFmtId="0" fontId="12" fillId="11" borderId="4" xfId="2"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1" fillId="0" borderId="1" xfId="0" applyFont="1" applyBorder="1" applyAlignment="1">
      <alignment vertical="center" wrapText="1"/>
    </xf>
    <xf numFmtId="0" fontId="7" fillId="0" borderId="1" xfId="0" applyFont="1" applyBorder="1" applyAlignment="1">
      <alignment vertical="center" wrapText="1"/>
    </xf>
    <xf numFmtId="0" fontId="5" fillId="6" borderId="7" xfId="0" applyFont="1" applyFill="1" applyBorder="1" applyAlignment="1">
      <alignment horizontal="left" vertical="center" wrapText="1"/>
    </xf>
    <xf numFmtId="0" fontId="0" fillId="6" borderId="0" xfId="0" applyFill="1" applyAlignment="1">
      <alignment vertical="center" wrapText="1"/>
    </xf>
    <xf numFmtId="0" fontId="0" fillId="6" borderId="6" xfId="0" applyFill="1" applyBorder="1" applyAlignment="1">
      <alignment vertical="center" wrapText="1"/>
    </xf>
    <xf numFmtId="0" fontId="1" fillId="6" borderId="7" xfId="0" applyFont="1" applyFill="1" applyBorder="1" applyAlignment="1">
      <alignment horizontal="left" vertical="center" wrapText="1"/>
    </xf>
    <xf numFmtId="0" fontId="1" fillId="6" borderId="0" xfId="0" applyFont="1" applyFill="1" applyAlignment="1">
      <alignment vertical="center" wrapText="1"/>
    </xf>
    <xf numFmtId="0" fontId="1" fillId="6" borderId="6" xfId="0" applyFont="1" applyFill="1" applyBorder="1" applyAlignment="1">
      <alignment vertical="center" wrapText="1"/>
    </xf>
    <xf numFmtId="0" fontId="1" fillId="6" borderId="7" xfId="0" applyFont="1" applyFill="1" applyBorder="1" applyAlignment="1">
      <alignment vertical="center" wrapText="1"/>
    </xf>
  </cellXfs>
  <cellStyles count="3">
    <cellStyle name="%" xfId="1" xr:uid="{00000000-0005-0000-0000-000000000000}"/>
    <cellStyle name="Normal 2" xfId="2" xr:uid="{00000000-0005-0000-0000-000001000000}"/>
    <cellStyle name="Standaard" xfId="0" builtinId="0"/>
  </cellStyles>
  <dxfs count="1">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1320800</xdr:colOff>
      <xdr:row>3</xdr:row>
      <xdr:rowOff>165100</xdr:rowOff>
    </xdr:to>
    <xdr:pic>
      <xdr:nvPicPr>
        <xdr:cNvPr id="7184" name="Picture 1" descr="Qando_logo_transparency.png">
          <a:extLst>
            <a:ext uri="{FF2B5EF4-FFF2-40B4-BE49-F238E27FC236}">
              <a16:creationId xmlns:a16="http://schemas.microsoft.com/office/drawing/2014/main" id="{462DFBA1-3046-F042-810D-6863E7F62D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0"/>
          <a:ext cx="17399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10</xdr:col>
      <xdr:colOff>3175</xdr:colOff>
      <xdr:row>0</xdr:row>
      <xdr:rowOff>1235075</xdr:rowOff>
    </xdr:to>
    <xdr:pic>
      <xdr:nvPicPr>
        <xdr:cNvPr id="2" name="Afbeelding 1" descr="rivm-logo - Compera Consulting">
          <a:extLst>
            <a:ext uri="{FF2B5EF4-FFF2-40B4-BE49-F238E27FC236}">
              <a16:creationId xmlns:a16="http://schemas.microsoft.com/office/drawing/2014/main" id="{367B4748-C487-BF46-B689-8B2813C975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9314"/>
        <a:stretch/>
      </xdr:blipFill>
      <xdr:spPr bwMode="auto">
        <a:xfrm>
          <a:off x="10363200" y="0"/>
          <a:ext cx="3251200" cy="123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8</xdr:col>
      <xdr:colOff>3175</xdr:colOff>
      <xdr:row>0</xdr:row>
      <xdr:rowOff>1235075</xdr:rowOff>
    </xdr:to>
    <xdr:pic>
      <xdr:nvPicPr>
        <xdr:cNvPr id="2" name="Afbeelding 1" descr="rivm-logo - Compera Consulting">
          <a:extLst>
            <a:ext uri="{FF2B5EF4-FFF2-40B4-BE49-F238E27FC236}">
              <a16:creationId xmlns:a16="http://schemas.microsoft.com/office/drawing/2014/main" id="{41D668EF-ED5F-864F-8E4B-A6CB1DDD0BE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9314"/>
        <a:stretch/>
      </xdr:blipFill>
      <xdr:spPr bwMode="auto">
        <a:xfrm>
          <a:off x="8699500" y="0"/>
          <a:ext cx="3251200" cy="123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1320800</xdr:colOff>
      <xdr:row>3</xdr:row>
      <xdr:rowOff>88900</xdr:rowOff>
    </xdr:to>
    <xdr:pic>
      <xdr:nvPicPr>
        <xdr:cNvPr id="3087" name="Picture 1" descr="Qando_logo_transparency.png">
          <a:extLst>
            <a:ext uri="{FF2B5EF4-FFF2-40B4-BE49-F238E27FC236}">
              <a16:creationId xmlns:a16="http://schemas.microsoft.com/office/drawing/2014/main" id="{80A374DE-F020-D540-92DD-77F6714A2A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0"/>
          <a:ext cx="17399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63500</xdr:colOff>
      <xdr:row>0</xdr:row>
      <xdr:rowOff>0</xdr:rowOff>
    </xdr:from>
    <xdr:to>
      <xdr:col>2</xdr:col>
      <xdr:colOff>946727</xdr:colOff>
      <xdr:row>3</xdr:row>
      <xdr:rowOff>38100</xdr:rowOff>
    </xdr:to>
    <xdr:pic>
      <xdr:nvPicPr>
        <xdr:cNvPr id="4111" name="Picture 1" descr="Qando_logo_transparency.png">
          <a:extLst>
            <a:ext uri="{FF2B5EF4-FFF2-40B4-BE49-F238E27FC236}">
              <a16:creationId xmlns:a16="http://schemas.microsoft.com/office/drawing/2014/main" id="{FF898B12-9163-7049-8F17-196FEA7406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00" y="0"/>
          <a:ext cx="17399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50800</xdr:colOff>
      <xdr:row>0</xdr:row>
      <xdr:rowOff>101600</xdr:rowOff>
    </xdr:from>
    <xdr:to>
      <xdr:col>2</xdr:col>
      <xdr:colOff>1371600</xdr:colOff>
      <xdr:row>3</xdr:row>
      <xdr:rowOff>139700</xdr:rowOff>
    </xdr:to>
    <xdr:pic>
      <xdr:nvPicPr>
        <xdr:cNvPr id="3" name="Picture 1" descr="Qando_logo_transparency.png">
          <a:extLst>
            <a:ext uri="{FF2B5EF4-FFF2-40B4-BE49-F238E27FC236}">
              <a16:creationId xmlns:a16="http://schemas.microsoft.com/office/drawing/2014/main" id="{8ACA6FFA-6258-034E-868A-65C591DDEB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100" y="101600"/>
          <a:ext cx="17399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1320800</xdr:colOff>
      <xdr:row>3</xdr:row>
      <xdr:rowOff>165100</xdr:rowOff>
    </xdr:to>
    <xdr:pic>
      <xdr:nvPicPr>
        <xdr:cNvPr id="8207" name="Picture 2" descr="Qando_logo_transparency.png">
          <a:extLst>
            <a:ext uri="{FF2B5EF4-FFF2-40B4-BE49-F238E27FC236}">
              <a16:creationId xmlns:a16="http://schemas.microsoft.com/office/drawing/2014/main" id="{634585C6-7A55-C648-8541-5BE5569279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0"/>
          <a:ext cx="17399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758825</xdr:colOff>
      <xdr:row>0</xdr:row>
      <xdr:rowOff>12700</xdr:rowOff>
    </xdr:from>
    <xdr:to>
      <xdr:col>2</xdr:col>
      <xdr:colOff>231775</xdr:colOff>
      <xdr:row>0</xdr:row>
      <xdr:rowOff>1085850</xdr:rowOff>
    </xdr:to>
    <xdr:pic>
      <xdr:nvPicPr>
        <xdr:cNvPr id="2" name="Afbeelding 1" descr="rivm-logo - Compera Consulting">
          <a:extLst>
            <a:ext uri="{FF2B5EF4-FFF2-40B4-BE49-F238E27FC236}">
              <a16:creationId xmlns:a16="http://schemas.microsoft.com/office/drawing/2014/main" id="{7E5B6E0E-C99C-1946-A364-6747ACF87F7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9314"/>
        <a:stretch/>
      </xdr:blipFill>
      <xdr:spPr bwMode="auto">
        <a:xfrm>
          <a:off x="758825" y="12700"/>
          <a:ext cx="2901950" cy="1073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12700</xdr:colOff>
      <xdr:row>0</xdr:row>
      <xdr:rowOff>0</xdr:rowOff>
    </xdr:from>
    <xdr:to>
      <xdr:col>9</xdr:col>
      <xdr:colOff>2940050</xdr:colOff>
      <xdr:row>0</xdr:row>
      <xdr:rowOff>1235075</xdr:rowOff>
    </xdr:to>
    <xdr:pic>
      <xdr:nvPicPr>
        <xdr:cNvPr id="2" name="Afbeelding 1" descr="rivm-logo - Compera Consulting">
          <a:extLst>
            <a:ext uri="{FF2B5EF4-FFF2-40B4-BE49-F238E27FC236}">
              <a16:creationId xmlns:a16="http://schemas.microsoft.com/office/drawing/2014/main" id="{BDE85249-49B4-5943-BBCD-3889F8BCF2E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9314"/>
        <a:stretch/>
      </xdr:blipFill>
      <xdr:spPr bwMode="auto">
        <a:xfrm>
          <a:off x="10375900" y="0"/>
          <a:ext cx="3251200" cy="123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698500</xdr:colOff>
      <xdr:row>0</xdr:row>
      <xdr:rowOff>12700</xdr:rowOff>
    </xdr:from>
    <xdr:to>
      <xdr:col>10</xdr:col>
      <xdr:colOff>0</xdr:colOff>
      <xdr:row>0</xdr:row>
      <xdr:rowOff>1247775</xdr:rowOff>
    </xdr:to>
    <xdr:pic>
      <xdr:nvPicPr>
        <xdr:cNvPr id="4" name="Afbeelding 3" descr="rivm-logo - Compera Consulting">
          <a:extLst>
            <a:ext uri="{FF2B5EF4-FFF2-40B4-BE49-F238E27FC236}">
              <a16:creationId xmlns:a16="http://schemas.microsoft.com/office/drawing/2014/main" id="{6B5B986F-9380-9F95-D594-D8697AF82E0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9314"/>
        <a:stretch/>
      </xdr:blipFill>
      <xdr:spPr bwMode="auto">
        <a:xfrm>
          <a:off x="10223500" y="12700"/>
          <a:ext cx="3251200" cy="123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10</xdr:col>
      <xdr:colOff>3175</xdr:colOff>
      <xdr:row>0</xdr:row>
      <xdr:rowOff>1235075</xdr:rowOff>
    </xdr:to>
    <xdr:pic>
      <xdr:nvPicPr>
        <xdr:cNvPr id="2" name="Afbeelding 1" descr="rivm-logo - Compera Consulting">
          <a:extLst>
            <a:ext uri="{FF2B5EF4-FFF2-40B4-BE49-F238E27FC236}">
              <a16:creationId xmlns:a16="http://schemas.microsoft.com/office/drawing/2014/main" id="{C5A89266-4115-F846-A4B2-479F1F627FE3}"/>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9314"/>
        <a:stretch/>
      </xdr:blipFill>
      <xdr:spPr bwMode="auto">
        <a:xfrm>
          <a:off x="10363200" y="0"/>
          <a:ext cx="3251200" cy="123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10</xdr:col>
      <xdr:colOff>3175</xdr:colOff>
      <xdr:row>0</xdr:row>
      <xdr:rowOff>1235075</xdr:rowOff>
    </xdr:to>
    <xdr:pic>
      <xdr:nvPicPr>
        <xdr:cNvPr id="2" name="Afbeelding 1" descr="rivm-logo - Compera Consulting">
          <a:extLst>
            <a:ext uri="{FF2B5EF4-FFF2-40B4-BE49-F238E27FC236}">
              <a16:creationId xmlns:a16="http://schemas.microsoft.com/office/drawing/2014/main" id="{6CD97B06-6A9D-4148-8262-ECC2F036F94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9314"/>
        <a:stretch/>
      </xdr:blipFill>
      <xdr:spPr bwMode="auto">
        <a:xfrm>
          <a:off x="10363200" y="0"/>
          <a:ext cx="3251200" cy="123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10</xdr:col>
      <xdr:colOff>3175</xdr:colOff>
      <xdr:row>0</xdr:row>
      <xdr:rowOff>1235075</xdr:rowOff>
    </xdr:to>
    <xdr:pic>
      <xdr:nvPicPr>
        <xdr:cNvPr id="2" name="Afbeelding 1" descr="rivm-logo - Compera Consulting">
          <a:extLst>
            <a:ext uri="{FF2B5EF4-FFF2-40B4-BE49-F238E27FC236}">
              <a16:creationId xmlns:a16="http://schemas.microsoft.com/office/drawing/2014/main" id="{0EC22B27-A2A5-7B4E-9FA7-FDC4A925916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9314"/>
        <a:stretch/>
      </xdr:blipFill>
      <xdr:spPr bwMode="auto">
        <a:xfrm>
          <a:off x="10363200" y="0"/>
          <a:ext cx="3251200" cy="123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10</xdr:col>
      <xdr:colOff>3175</xdr:colOff>
      <xdr:row>0</xdr:row>
      <xdr:rowOff>1235075</xdr:rowOff>
    </xdr:to>
    <xdr:pic>
      <xdr:nvPicPr>
        <xdr:cNvPr id="2" name="Afbeelding 1" descr="rivm-logo - Compera Consulting">
          <a:extLst>
            <a:ext uri="{FF2B5EF4-FFF2-40B4-BE49-F238E27FC236}">
              <a16:creationId xmlns:a16="http://schemas.microsoft.com/office/drawing/2014/main" id="{C1587008-7390-484D-9A9B-E834D617F57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9314"/>
        <a:stretch/>
      </xdr:blipFill>
      <xdr:spPr bwMode="auto">
        <a:xfrm>
          <a:off x="10439400" y="0"/>
          <a:ext cx="3251200" cy="123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4174.457454861113" createdVersion="6" refreshedVersion="6" minRefreshableVersion="3" recordCount="276" xr:uid="{3A259147-953F-B941-BB3F-45A185329017}">
  <cacheSource type="worksheet">
    <worksheetSource ref="A1:C277" sheet="Blad1"/>
  </cacheSource>
  <cacheFields count="3">
    <cacheField name="Procure to Pay oplossing vereisten" numFmtId="0">
      <sharedItems containsBlank="1" count="238" longText="1">
        <m/>
        <s v="Vind op intelligente wijze catalogusitems door de zoekbeschrijving zo te schrijven dat deze overeenkomt met een categorie in de taxonomie"/>
        <s v="Bestel items met vrije tekst door categorie-specifieke details op te geven"/>
        <s v="Stel geschikte voorkeursleveranciers / gecontracteerde leveranciers voor bij het kopen van artikelen met vrije tekst"/>
        <s v="Maak aanvragen aan die bestaan ​​uit een combinatie van items uit catalogi, punchouts en vrije tekstitems"/>
        <s v="Bekijk gezochte items in lijst- en rasterweergaven, vergelijk items en bekijk items uit gerelateerde categorieën"/>
        <s v="Geef op intelligente wijze categorieën weer die verband houden met de artikelcategorie die wordt besteld"/>
        <s v="Verfijn het zoeken naar items door meerdere filters tegelijk toe te passen"/>
        <s v="Maak een bladwijzer voor items door ze toe te voegen aan favorieten en bestel ze op een later moment"/>
        <s v="Creëer en bestel winkelmandjes met meerdere items (van verschillende hoeveelheden) en deel winkelmandjes met andere gebruikers"/>
        <s v="Winkelwagengegevens worden opgeslagen in sessies en aanvragen kunnen als concept worden opgeslagen zodat gebruikers ook met andere modules kunnen werken of zelfs kunnen uitloggen"/>
        <s v="Bol.com-achtige aanvraag / PO afrekenen, waarbij alle gegevens als standaard uit het gebruikersprofiel komen"/>
        <s v="Maak aanvragen aan voor jezelf of namens andere gebruikers van de BU, afdeling, kostenplaats of benoemde gebruikers"/>
        <s v="Beperk gebruikers in het aanleveren van aanvragen aan meerdere gebruikers in hun afdeling , BU, kostenplaats of een andere gebruiker"/>
        <s v="De oplossing maakt het mogelijk om een ​​aangepast / eenmalig afleveradres aan te maken, en optioneel op te slaan voor toekomstig gebruik"/>
        <s v="Een enkele aanvraag kan artikelen leveren aan meerdere locaties en personen van de afdeling, de BU, kostenplaats of elke gebruiker van de aanvrager"/>
        <s v="Splits aanvraagkosten en boek deze naar meerdere kostenplaatsen"/>
        <s v="Grafische weergave van de workflow die moet worden toegepast op de aanvraag op basis van locatie, totaal winkelwagen, afdeling, artikel, bron, enz."/>
        <s v="Bekijk alle aanvragen, volg goedkeuringsstatus, filter aanvragen (op aanvrager, datum, status) door aanvrager"/>
        <s v="Aanvragers kunnen de goedkeuringsstatus bekijken"/>
        <s v="Aanvragers kunnen de bestelstatus volgen"/>
        <s v="Aanvragers worden op de hoogte gebracht wanneer de leverdatum van een bestelling wordt bijgewerkt"/>
        <s v="Zoek naar eerdere aanvragen"/>
        <s v="Kopieer een eerdere aanvraag of bestel een eerdere aanvraag opnieuw"/>
        <s v="Configureerbare goedkeuringsworkflows om maverick buying te verminderen, hierdoor kunnen goedkeurders geselecteerde items of gedeeltelijke hoeveelheden goedkeuren"/>
        <s v="Aanvragers kunnen reviewers toevoegen die aanvragen kunnen volgen (maar geen actie ondernemen)"/>
        <s v="Configureer een aangepaste categoriestructuur zodat gebruikers items kunnen vinden die zijn geclassificeerd volgens de taxonomie van de organisatie"/>
        <s v="Ontvang offertes voor vrije tekst items door een sourcing-evenement te organiseren"/>
        <s v="Configureer een categorie-specifiek inkoopbeleid en toon dit aan aanvragers"/>
        <s v="Houd P-card-informatie bij, volg toewijzing van P-cards aan gebruikers en sta toe dat P-cards worden gebruikt voor het afrekenen van aanvragen"/>
        <s v="Upload P-card-afschriften en voeg ze samen met andere aankopen"/>
        <s v="De startpagina van het portaal moet kunnen worden voorzien van het logo van de klant."/>
        <s v="Er moeten minimaal &lt;X&gt; aantal aanpasbare aanvraagsjablonen aanwezig zijn."/>
        <s v="De oplossing moet het invoeren van tijd- en onkostenregistraties van aannemers ondersteunen."/>
        <s v="De oplossing moet toestaan dat werknemers een nieuwe leverancier kunnen aanvragen voor een eenmalige aanvraag en de informatie van de leverancier vastleggen voor inkoop en crediteuren-verwerking."/>
        <s v="De inkoopvrijheid (procuratie) moet op zowel leverancier-, categorie- of artikelniveau kunnen worden gecontroleerd als op afdeling- en medewerkersniveau."/>
        <s v="Een aanvraag moet kunnen worden ingetrokken of geannuleerd na verzenden."/>
        <s v="De oplossing staat intelligente standaardinstellingen van boekhoudcodes toe op basis van gebruiker, afdeling, leverancier, artikel, artikel of een combinatie daarvan."/>
        <s v="Het moet mogelijk zijn om uitleg te geven over een aanvraag in een seperaat veld."/>
        <s v="De oplossing moet meerdere leveranciers op een enkele aanvraag kunnen ondersteunen."/>
        <s v="De oplossing moet het aanvragen namens een ander kunnen ondersteunen."/>
        <s v="De oplossing moet het aanmaken van niet-catalogusbestellingen toestaan waarbij de geselecteerde categoriecodes een goedkeuringsworkflow dynamisch activeren."/>
        <s v="Configureer budgetten voor business unit, kostenplaats en locatie, en laat toe dat budgetten worden opgenomen in alle goedkeuringen"/>
        <s v="Sta toe dat het budgetgebruik wordt herzien door door de organisatiehiërarchie heen te bladeren"/>
        <s v="Geef de beschikbaarheid van het budget weer tijdens het maken en goedkeuren van aanvragen / orders, en help goedkeurders bij hun beslissing"/>
        <s v="Configureer rapportagebeheerders, bestedingslimiet en goedkeuringslimiet voor individuele gebruikers of op basis van aanwijzing"/>
        <s v="Configureer waarschuwingen op basis van budgetgebruik voor een betere controle over de uitgaven en om overbestedingen te voorkomen"/>
        <s v="Goedkeurders kunnen details van het verzoek en het budgetgebruik bekijken voordat ze actie ondernemen op het verzoek"/>
        <s v="E-mailmeldingen voor goedkeuringsverzoeken"/>
        <s v="Mogelijkheid om veilig actie te ondernemen vanaf een smartphone (Android, iPhone, enz.) Zonder in te loggen"/>
        <s v="Configureer waarschuwingen voor een overzicht van openstaande goedkeuringen met een link om direct actie te ondernemen"/>
        <s v="Delegeer goedkeuringsverzoeken aan andere gebruikers of voeg waarnemers toe, zoals budgethouders of specifieke personen op basis van het product dat wordt gekocht"/>
        <s v="Configureer algemene goedkeurders die actie kunnen ondernemen op langlopende goedkeuringsverzoeken (omzeil het goedkeuringsproces)"/>
        <s v="Voeg de manager automatisch toe als waarnemer / watcher wanneer de aanvraag binnen de goedkeuringslimiet van de aanvrager valt"/>
        <s v="Bepaal of afgewezen aanvragen opnieuw kunnen worden ingediend, of dat ze permanent worden verwijderd (draagt ​​bij aan kostenvermijding)"/>
        <s v="Bekijk een voorbeeld van de workflow tijdens het afrekenen, zodat u alternatieve goedkeurders kunt selecteren wanneer de originele goedkeurders niet beschikbaar zijn (OOO, enz.)"/>
        <s v="Een goedkeurder kan worden toegevoegd voor / na de huidige goedkeurder."/>
        <s v="Een goedkeurder kan een opmerking toevoegen, voor goedkeuring of afwijzing."/>
        <s v="Bij afwezigheid, na terugkomst is het niet goed te keuren door originele goedkeurder"/>
        <s v="Workflow-editor op het scherm (slepen en neerzetten) voor het configureren en visualiseren van workflow-routing"/>
        <s v="Configureer voorwaardelijke routing op basis van organisatie-eenheid, categorie, bestelwaarde, artikelprijs, enz"/>
        <s v="Routeer de aanvraag voor goedkeuring en sourcing op basis van de bron van de gekochte items: catalogus, OCI en vrije tekst"/>
        <s v="Elk aantal goedkeuringsworkflows met een verschillend aantal niveaus kan worden geconfigureerd"/>
        <s v="Workflows kunnen worden geconfigureerd voor gebruik met specifieke bedrijfseenheden"/>
        <s v="Workflows kunnen worden geconfigureerd voor gebruik met specifieke categorieën"/>
        <s v="Configureer complexe workflows die parallel lopen of waarvoor polling vereist is voor beslissingen van goedkeuringsgroepen"/>
        <s v="Automatische escallatie van langlopende goedkeuringsverzoeken"/>
        <s v="Automatische recursieve goedkeuringen in de hiërarchie totdat de goedkeuringsinstantie is bereikt"/>
        <s v="Routeer workflows naar dynamische gebruikers die zijn geselecteerd op basis van aanwijzing, afdeling, locatie, enz. Om te voorkomen dat workflows worden bijgewerkt wanneer mensen veranderen"/>
        <s v="Configureer het goedkeuringsverzoek om te worden gerouteerd via specifieke gebruikers of groepen, afhankelijk van de items (bijv. CFO opnemen voor activa)"/>
        <s v="Versiegeschiedenis van alle wijzigingen die in de workflow zijn aangebracht"/>
        <s v="Maak een inkooporder voor een leverancier met meerdere geplande leverdata over een bepaalde periode (Blanket PO)"/>
        <s v="Standaard leveranciersinformatie zoals (onderhandelde) betalingscondities, leveringscondities, voorkeursvaluta op de bestelling van de leveranciersmaster, en indien nodig artikelprijzen omrekenen op basis van forex koersen"/>
        <s v="Configureer nummerregels voor inkooporders die specifiek zijn voor bedrijfseenheden / bedrijven / organisatie"/>
        <s v="Zoeken naar documenten waarmee op meerdere criteria kan worden gezocht"/>
        <s v="Een PO kan automatisch worden aangemaakt op basis van een goedgekeurde aanvraag zonder handmatig werk"/>
        <s v="Laat inkopers alle informatie over de aanvraag wijzigen, zoals grootboekrekeningen, kostenplaatsen, leverdatum en -adressen, enz"/>
        <s v="Laat inkopers de bovenstaande informatie bulksgewijs bijwerken voor meerdere items"/>
        <s v="Converteer handmatig een of meer goedgekeurde aanvragen naar PO en voeg inkooporders samen waar mogelijk om de transactiekosten te verlagen"/>
        <s v="Filter bestellingen waarvan de bezorging moet plaatsvinden en update de bezorgdatum"/>
        <s v="Configureer goedkeuringsworkflows voor handmatige inkooporders en routing naar categorie-specifieke inkopers voor (vrije tekst) aanvragen"/>
        <s v="E-mail de inkooporder naar leveranciers / andere gebruikers en print / download de PO op basis van het documentformat en logo van de organisatie"/>
        <s v="Integreer met belastingberekeningsservices van derden"/>
        <s v="Onderteken inkooporders digitaal"/>
        <s v="De oplossing moet automatisch meerdere inkooporders kunnen aanmaken op basis van een aanvraag voor meerdere leveranciers."/>
        <s v="Er moeten minimaal &lt;X&gt; aantal aanpasbare inkooporder-sjablonen aanwezig zijn."/>
        <s v="Het moet mogelijk zijn om een aangepast inkoopordernummer te gebruiken. Tevens moeten inkoopordernummers automatisch worden toegewezen."/>
        <s v="Inkooporders moeten kunnen worden gewijzigd."/>
        <s v="Het moet mogelijk zijn om revisies van inkooporders bij te houden en te bekijken."/>
        <s v="Revisies van inkooporders moeten via &lt;X&gt; naar de leverancier kunnen worden gestuurd."/>
        <s v="In het systeem is het mogelijk om opmerkingen bij een PO te plaatsen. Dit kunnen zowel interne opmerkingen zijn, als opmerkingen bedoeld/zichtbaar voor de leverancier."/>
        <s v="Documenten en andere ondersteunende informatie moeten kunnen worden bijgevoegd aan de inkooporder en inkooporder-regels en deze documentatie en informatie moet gemarkeerd kunnen worden voor interne/externe weergave."/>
        <s v="Het systeem moet informatie over facturering (Pcard of anders) en verzenden vastleggen en kunnen weergeven."/>
        <s v="Een bestelling dient ook automatisch doorgezet kunnen worden naar de leveranciers als aan de vereiste condities voldaan is."/>
        <s v="Een inkooporder moet minimaal / maximaal X aantal dagen open kunnen blijven."/>
        <s v="Uitgaven die niet door een inkooporder worden gedekt moeten door de oplossing kunnen worden verwerkt."/>
        <s v="De inkoopafdeling moet off-contract inkoopverzoeken kunnen onderscheppen voordat het management deze goedkeurt zodat aanvragen naar geprefereerde leveranciers kunnen worden gestuurd of om concurrerende biedingen te krijgen."/>
        <s v="Inkooporders moeten kunnen worden uitgegeven in de volgende formatten: online, via e-mail, in gedrukte vorm of via cXML"/>
        <s v="De oplossing moet algemene aankopen of bestellingen van serviceovereenkomsten ondersteunen."/>
        <s v="Er moet bijgehouden kunnen worden wanneer een bestelling is voltooid en deze niet langer open hoeft te blijven."/>
        <s v="Gesloten inkooporders moeten indien nodig heropend kunnen worden."/>
        <s v="De budgeteigenaar moet op de hoogte kunnen worden gebracht wanneer het resterende saldo van een inkooporder een bepaald % heeft en / of wanneer de run rate het resterende saldo overschrijdt (bijvoorbeeld er wordt 10k per maand gefactureerd en er zijn nog maanden over, maar er is nog 5k over)."/>
        <s v="in het geval van ontslag van een werknemer moet de oplossing grote overdrachten van inkooporders naar nieuwe aanvragers kunnen verwerken."/>
        <s v="Een aankoop moet gecategoriseerd kunnen worden als 'Spoed' of 'Emergency Related'  en er moet daarvoor ook een workflow geconfigureerd kunnen worden."/>
        <s v="De tool heeft een voorziening om leverancierscommunicatie en notities over de inkooporder op te slaan. Dit kan worden gemarkeerd als intern / privé om te voorkomen dat ze met de leverancier worden gedeeld"/>
        <s v="PO nummer VVS heeft voorrang op PO nummer vanuit de tool"/>
        <s v="Creëer ontvangstbevestiging door middel van het omzetten van aanvraag of PO."/>
        <s v="Vermeld het activa/item-nummer bij het ontvangen van goederen, samen met de vervaldatum / garantie-informatie met de mogelijkheid hier later naar te zoeken en configureer garantiegerelateerde waarschuwingen"/>
        <s v="Valideer ontvangen goederen op basis van vooraf gedefinieerde toleranties en configureer categorieën of bestedingsbedrag waarvoor bonnen verplicht zijn"/>
        <s v="De ontvangst van diensten en goederen moet geregistreerd kunnen worden."/>
        <s v="Aankoopverzoeken dienen in 1 weergave gecontroleerd te kunnen worden."/>
        <s v="De oplossing moet gedeeltelijke ontvangsten / meerdere ontvangsten voor een enkele inkooporder-regel ondersteunen."/>
        <s v="De oplossing ondersteunt zowel desktop (door aanvrager) als centrale (door logistiek) ontvangst."/>
        <s v="Definieer toleranties en afstemmingsregels voor automatische 2-weg / 3-weg factuurafstemming van handmatige en door de leverancier gemaakte facturen"/>
        <s v="Facturen die niet overeenkomen, worden in de wacht gezet en kunnen worden opgelost door een goedkeuringsworkflow te activeren of kunnen worden geannuleerd"/>
        <s v="Bekijk facturen die via het leveranciersnetwerk zijn ontvangen of verstuur ze automatisch voor matching"/>
        <s v="Maak facturen door de PO om te zetten naar facturen, of handmatige niet-PO-facturen (inclusief kortingen, belastingen en bewaar de gescande afbeelding), of kopieer een bestaande factuur"/>
        <s v="Maak facturen op basis van een contract en valideer artikelprijzen, betalingsvoorwaarden en kortingen"/>
        <s v="Dashboard om gebruikte en mogelijke kortingen weer te geven vanwege vroegtijdige betaling van facturen en verdiende besparingen"/>
        <s v="Organiseer facturen door aangepaste tags toe te wijzen en filter op basis van leverancier, factuurnummer, matchstatus, vervaldatum, korting voor vroegtijdige betaling"/>
        <s v="Digitaliseer papieren facturen met OCR"/>
        <s v="Genereer automatisch facturen vanuit het leveranciersportaal voor leveranciers die geen aparte facturen versturen"/>
        <s v="Integreer met het boekhoudsysteem (ERP, enz.) om goedgekeurde facturen te boeken"/>
        <s v="Draag goedgekeurde facturen over naar de bank voor financiering door de leverancier"/>
        <s v="E-mailwaarschuwingen met betrekking tot facturen die op het netwerk zijn gemaakt, factuurmatching en kortingen voor vroege betalingen"/>
        <s v="Volg betalingen die zijn uitgegeven tegen goedgekeurde facturen (meerdere betalingen per factuur of vice versa)"/>
        <s v="Integreer met betalingsverrekenkamer via CTX / CCD + -formaten"/>
        <s v="Welke processen zijn er voor OCR-validatie en verwerking van uitzonderingen?"/>
        <s v="Er moeten minimaal &lt;X&gt; aantal aanpasbare factuursjablonen aanwezig zijn."/>
        <s v="Uw oplossing staat toe om de scan van factuurafbeeldingen en andere ondersteunende documenten op te slaan."/>
        <s v="Toleranties zjin in de oplossing in te stellen."/>
        <s v="Facturen moeten kunnen worden afgewezen / betwist."/>
        <s v="Een aanvrager moet de factuur rechtstreeks bij de leverancier kunnen betwisten."/>
        <s v="De oplossing moet interne gebruikers toestaaan om inkooporders om te zetten in facturen voor terugkerende facturering."/>
        <s v="Creditnotas dienen uitgegeven te kunnen worden nadat een inkooporder is gesloten."/>
        <s v="Er is een wachtrij voor vrijgave / goedkeuring van facturen die niet voldoen aan de tolerantiecontroles. "/>
        <s v="De workflow voor factuurgoedkeuring kan worden gevolgd en bekeken."/>
        <s v="Uw oplossing staat mobiele goedkeuringen toe."/>
        <s v="De factuurgeschiedenis (revisies) moet worden bijgehouden en kunnen worden bekeken."/>
        <s v="Betalingen op factuur moeten kunnen worden getoond en bijgehouden."/>
        <s v="Leveraciers kunnen facturen indienen via mail zonder in te loggen op een netwerk."/>
        <s v="Verschillen tussen bestellingen, ontvangsten en facturen kunnen worden vastgesteld."/>
        <s v="Naleving van e-facturering dient mogelijk te zijn."/>
        <s v="Facturen in het systeem bevatten factuur en leveringsadressen."/>
        <s v="Opmerkingen over facturen kunnen intern of extern aan de leverancier worden gecommuniceerd."/>
        <s v="Inkooporders worden verminderd door terugkerende facturen."/>
        <s v="Inkopers kunnen nieuwe / bestaande leveranciers uitnodigen om zich bij het netwerk aan te sluiten en de uitnodiging/aansluiting volgen"/>
        <s v="Leveranciers kunnen zich in eenvoudige stappen op het netwerk registreren om elektronisch zaken te doen met inkopers"/>
        <s v="Leverancier kan netwerkinstellingen testen met behulp van een testaccount en een fictieve inkoper"/>
        <s v="Leveranciers kunnen elektronische gegevensuitwisseling (cXML-, ANSI X12- of EDIFACT EDI-standaarden) van inkooporders / facturen configureren"/>
        <s v="Leveranciers kunnen inkooporders op het netwerk bekijken, downloaden of elektronisch via e-mail / EDI laten bezorgen"/>
        <s v="Sta leveranciers toe inkooporders op het leveranciersnetwerk te bevestigen / erkennen en de leverdatum bij te werken (inkopers / aanvragers op de hoogte stellen)"/>
        <s v="Leveranciers kunnen een PO bevestigen, de beloofde leverdatum invoeren en ASN's (Advanced Shipping Notices) maken voor een PO"/>
        <s v="Leveranciers kunnen facturen op het netwerk maken door de inkooporder te flippen en de goedkeuringsstatus bij te houden"/>
        <s v="Leveranciers kunnen kortingen voor vroegtijdige betaling aanbieden op openstaande facturen"/>
        <s v="Leveranciers kunnen catalogi maken op het netwerk (uploaden van bestanden / online) en deze publiceren voor alle of geselecteerde inkopers (met inkoperspecifieke prijzen)"/>
        <s v="Leveranciers kunnen punchouts configureren voor elke klant, die wordt geactiveerd nadat de sourcingmanager van de klant dit heeft goedgekeurd"/>
        <s v="Leveranciers kunnen hun eigen informatie op het netwerk onderhouden, die wordt bijgewerkt na interne goedkeuring"/>
        <s v="Leveranciers kunnen meerdere (leverancierszijde) contacten aanmaken en hen rollen / machtigingen toekennen"/>
        <s v="Configureerbaar leveranciersregistratieformulier"/>
        <s v="Workflows om nieuwe leveranciers goed te keuren"/>
        <s v="Ondersteuning voor het uploaden van catalogi in meerdere standaardindelingen, zoals CIF, cXML, XLS, CSV"/>
        <s v="Automatische classificatie van items bij het uploaden van catalogi obv vooraf gedefinieerde taxonomie zoals UNSPSC"/>
        <s v="Specificeer geldigheidscriteria voor catalogi en maak ze automatisch onbeschikbaar wanneer ze verlopen"/>
        <s v="Beperk gebruikerstoegang tot catalogi per bedrijfseenheid, regio, locatie, gebruikersgroep, enz"/>
        <s v="Upload afbeeldingen in bulk samen met het catalogusbestand"/>
        <s v="Voeg bijlagen toe, zoals tekeningen, specificaties, enz. aan afzonderlijke items"/>
        <s v="Definieer kortingen die op leverancierscatalogi moeten worden toegepast"/>
        <s v="Verplicht aanvullende itemkenmerken op catalogi"/>
        <s v="Blader door catalogusitems op categorie of fabrikant en configureer items die beschikbaar moeten zijn voor aanvragers om te zoeken"/>
        <s v="Pas wijzigingen tegelijkertijd toe op meerdere fouten in de catalogus en configureer de workflow voor het goedkeuren van wijzigingen"/>
        <s v="Controleer prijswijzigingen in catalogusupdates en de mogelijkheid deze te rapporteren"/>
        <s v="Markeer items als 'duurzaam' en filter 'duurzame' items bij het weergeven van zoekresultaten"/>
        <s v="De applicatie kan linken naar een URL als de catalogus wordt gehost op een site van een leverancier."/>
        <s v="Gebruikers kunnen bij meerdere leveranciers naar hetzelfde artikel zoeken."/>
        <s v="De oplossing accepteert en bevat gegevens van meerdere contentproviders."/>
        <s v="De catalogus- / contentfunctionaliteit is beschikbaar als zelfstandige functionaliteit."/>
        <s v="De oplossing kan standalone Catalog / Content systeem diensten (SOW) verwerken."/>
        <s v="Interne catalogi kunnen worden gehost."/>
        <s v="Er zijn tools voor contentmanagement voor inkopers en leveranciers."/>
        <s v="Items dienen na implementatie aan catalogi toegevoegd te kunnen worden."/>
        <s v="Catalogi dienen ook door de leverancier bijgewerkt en opgeschoond te kunnen worden."/>
        <s v="In de oplossing is het mogelijk om de prijzen van meerdere leveranciers weer te geven voor 1 artikel om een vergelijk te kunnen maken."/>
        <s v="Het systeem maakt het mogelijk om voor bepaalde items de regels omtrent het inkoopbeleid (procuratie) weer te geven en aan te passen."/>
        <s v="Creëer een nieuwe punchout voor leveranciers zonder enige programmeerinspanning en test de instellingen voor publicatie voor gebruikers"/>
        <s v="Configureer punchout voor gebruik met bepaalde categorieën en geef de mogelijkheid tot het optioneel koppelen aan een contract om inzicht te krijgen in de naleving"/>
        <s v="Controleer prijzen die zijn geretourneerd van punchouts en rapporteer ze"/>
        <s v="Classificeer automatisch items uit de punchout-winkelwagen zodat ze overeenkomen met een categorie in de standaard classificatie-taxonomie"/>
        <s v="Er wordt een Supplier Punchout-protocol door de toepassing ondersteund."/>
        <s v="Toon alle geldige contracten uit het Contract Management Systeem voor de leverancier bij het aanmaken van een PO"/>
        <s v="Dwing prijs af op artikelniveau zoals gedefinieerd in het contract bij het maken van een inkooporder"/>
        <s v="Volg contractnaleving door het contractgebruik bij te werken wanneer een PO wordt vrijgegeven"/>
        <s v="Configureer extra velden voor zakelijke documenten met validatieregels door gebruik te maken van een editor voor slepen en neerzetten op het scherm (zonder programmeren)"/>
        <s v="Maak webformulieren om categorie-specifieke details vast te leggen wanneer aanvragers vrije tekst items kopen, om inkopers te helpen met aanvullende informatie"/>
        <s v="Configureer aanvullende velden en webformulieren voor gebruik met specifieke bedrijven, bedrijfseenheden of locaties (om informatie vast te leggen die specifiek is voor een bepaalde regio)"/>
        <s v="Bekijk voorgeprogrammeerde strategische en tactische rapporten en analyseer bedrijfsstatistieken via interactieve dashboards"/>
        <s v="Maak aangepaste / ad-hocrapporten en een aangepast dashboard via eenvoudige wizards en bewerkers met slepen en neerzetten"/>
        <s v="Organiseer rapporten in mappen en deel ze met andere gebruikers / groepen"/>
        <s v="Print rapporten en dashboards en exporteer ze in verschillende formaten (PDF, CSV, XLS)"/>
        <s v="De volgende rapportages zijn standaard beschikbaar: X, X, X, X, X"/>
        <s v="Gebruikers van het systeem kunnen zelfstandig (zonder hulp van IT) rapporten maken / bijwerken en aanpassen?"/>
        <s v="Rapporten kunnen worden gepland en automatisch worden verzonden op terugkerende basis._x000a__x000a_Aangepaste rapporten zijn alleen toegankelijk voor de maker, maar kunnen ook worden gedeeld."/>
        <s v="De mogelijkheid tot genereren van rapporten kan worden beperkt tot groepen of gebruikers met het oog op vertrouwelijkheid en toegangsbeperkingen."/>
        <s v="Het systeem heeft uitgebreide rapportagemogelijkheden."/>
        <s v="Er wordt een automatisch rapport met logboek en corrigerende maatregelen gegenereerd in het geval van fouten of uitzonderingen. Procesbewaking is continu aanwezig."/>
        <s v="Audittrails zijn beschikbaar."/>
        <s v="Configureer alle productniveau-instellingen vanuit de oplossing zonder technische ondersteuning"/>
        <s v="Configureer stamgegevens van de organisatiehiërarchie op de gebruikersinterface (ondersteunt meerdere bedrijven, bedrijfseenheden, kostenplaatsen, adressen, regio's, enz. Die op elk moment kunnen worden toegevoegd, waardoor een gefaseerde implementatie van de oplossing mogelijk is)"/>
        <s v="Configureer financiële stamgegevens zoals rekeningschema, betalingscondities, enz. Vanaf het scherm"/>
        <s v="Configureer een classificatie-taxonomie die bestaat uit een hiërarchie van categorieën"/>
        <s v="Configureer grootboekrekeningen die standaard moeten worden gebruikt tijdens het maken van aanvragen / inkooporders op basis van de categorie producten / services die worden gekocht"/>
        <s v="Definieer belastingtarieven die van toepassing zijn "/>
        <s v="Leveranciersinformatie wordt gedeeld over alle modules (contracten, sourcing, prestaties, algemene informatie)"/>
        <s v="Stel stamgegevens in door ze te importeren vanuit CSV-bestanden (vooraf gedefinieerde sjablonen) of gebruik een stapsgewijze wizard"/>
        <s v="De oplossing kan standaard accountinginformatie halen uit de kopinformatie. De oplossing staat toe dat een eindgebruiker de accountcodes van de regeldetails kan overschrijven."/>
        <s v="De applicatie moet kunnen worden geïntegreerd met een aantal grootboeksegmenten van de ERP, inclusief accounts, kostenobjecten, juridische entiteiten en specifieke project- en productcodering, evenals belastingcodering die is gekoppeld aan bepaalde bestedingscategorieën."/>
        <s v="Een gebruiker kan een item markeren maken als belastbaar en deze markering tevens ongedaan maken."/>
        <s v="De oplossing staat de gebruiker toe om de onkostentoewijzing of belastingcodering opnieuw in te delen op regelitem, aanvraag of inkooporder."/>
        <s v="Er is een voorziening voor aanpassing van kapitaal- en exploitatiesplitsingen door gespecificeerde gebruikers naarmate de aanvraag vordert door het goedkeuringsproces."/>
        <s v="Eenmalige login voor toegang tot alle modules / producten (zoals sourcing, contractbeheer, algemene informatie, leveranciersprestaties) met behulp van aanmeldingsgegevens voor inkoopsoftware of integratie met een bestaande SSO / LDAP-server voor authenticatie"/>
        <s v="Selfservice voor alle gebruikersbeheeractiviteiten (gebruikerscreatie, rolbeheer) via de gebruikersinterface"/>
        <s v="Definieer inkoopscope zodat gebruikers kunnen inkopen voor meerdere organisatie-eenheden / locaties / kostenplaatsen"/>
        <s v="Alle gegevensoverdracht is veilig, via gecodeerde kanalen, met regelmatige gegevensback-ups en de mogelijkheid om alle gegevens te importeren / exporteren"/>
        <s v="Integreer met bestaande cloud / BTF-systemen zoals ERP op verschillende contactpunten (aanvraag / goedkeuring / bestelling / factuur)"/>
        <s v="Webgebaseerd, platformonafhankelijk systeem toegankelijk via alle toonaangevende browsers"/>
        <s v="Intuïtieve, gebruiksvriendelijke en consistente gebruikersinterface om de trainingsinspanning te verminderen en de acceptatie te vergroten"/>
        <s v="Online videozelfstudies, gebruikershandleidingen, snelstartgidsen, contextuele hulp en 24 uur per dag technische ondersteuning via telefoon, e-mail en livechat"/>
        <s v="Informatie over nieuwe functies / releases wordt naar gebruikers uitgerold"/>
        <s v="Bekijk de acceptatie door middel van rapporten over het aantal transacties en gebruikersactiviteit"/>
        <s v="Installatieprogramma op het scherm om binnen enkele minuten een nieuwe installatie te configureren"/>
        <s v="Configureer e-mailsjablonen die worden gebruikt met waarschuwingen, meldingen, uitnodigingen, enz"/>
        <s v="De oplossing biedt de mogelijkheid tot handmatige verwerking van uitzonderingen voor mislukte validatie en lage OCR-nauwkeurigheidsdrempel."/>
        <s v="De OCR-functionaliteit ondersteunt ten minste de volgende talen: X, X, X, X"/>
        <s v="De verwachte efficiëntie die men met de oplossing kan behalen ten opzichte van handmatige gegevensinvoer van een elektronische factuur is minimaal X%."/>
        <s v="Beschrijf de toepassingsmogelijkheden om documenten te extraheren en te indexeren op basis van gegevens die het uit OCR haalt."/>
        <s v="De OCR-functionaliteit en het lezen van barcodes is een onderdeel van de oplossing en geen onderdeel van een derde partij."/>
        <s v="Beschrijf op welke manieren facturen kunnen worden gemaakt en vastgelegd met uw oplossing."/>
        <s v="Papieren facturen kunnen vastgelegd en gedigitaliseerd worden."/>
      </sharedItems>
    </cacheField>
    <cacheField name="Eis" numFmtId="0">
      <sharedItems containsBlank="1" count="2">
        <m/>
        <s v="X"/>
      </sharedItems>
    </cacheField>
    <cacheField name="Wens" numFmtId="0">
      <sharedItems containsBlank="1" count="2">
        <m/>
        <s v="X"/>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6">
  <r>
    <x v="0"/>
    <x v="0"/>
    <x v="0"/>
  </r>
  <r>
    <x v="1"/>
    <x v="1"/>
    <x v="0"/>
  </r>
  <r>
    <x v="2"/>
    <x v="1"/>
    <x v="0"/>
  </r>
  <r>
    <x v="3"/>
    <x v="1"/>
    <x v="0"/>
  </r>
  <r>
    <x v="4"/>
    <x v="1"/>
    <x v="0"/>
  </r>
  <r>
    <x v="5"/>
    <x v="1"/>
    <x v="0"/>
  </r>
  <r>
    <x v="6"/>
    <x v="1"/>
    <x v="0"/>
  </r>
  <r>
    <x v="7"/>
    <x v="1"/>
    <x v="0"/>
  </r>
  <r>
    <x v="8"/>
    <x v="0"/>
    <x v="1"/>
  </r>
  <r>
    <x v="9"/>
    <x v="1"/>
    <x v="0"/>
  </r>
  <r>
    <x v="10"/>
    <x v="1"/>
    <x v="0"/>
  </r>
  <r>
    <x v="11"/>
    <x v="1"/>
    <x v="0"/>
  </r>
  <r>
    <x v="12"/>
    <x v="1"/>
    <x v="0"/>
  </r>
  <r>
    <x v="13"/>
    <x v="1"/>
    <x v="0"/>
  </r>
  <r>
    <x v="14"/>
    <x v="1"/>
    <x v="0"/>
  </r>
  <r>
    <x v="15"/>
    <x v="0"/>
    <x v="1"/>
  </r>
  <r>
    <x v="16"/>
    <x v="1"/>
    <x v="0"/>
  </r>
  <r>
    <x v="17"/>
    <x v="0"/>
    <x v="1"/>
  </r>
  <r>
    <x v="18"/>
    <x v="1"/>
    <x v="0"/>
  </r>
  <r>
    <x v="19"/>
    <x v="1"/>
    <x v="0"/>
  </r>
  <r>
    <x v="20"/>
    <x v="1"/>
    <x v="0"/>
  </r>
  <r>
    <x v="21"/>
    <x v="1"/>
    <x v="0"/>
  </r>
  <r>
    <x v="22"/>
    <x v="1"/>
    <x v="0"/>
  </r>
  <r>
    <x v="23"/>
    <x v="1"/>
    <x v="0"/>
  </r>
  <r>
    <x v="24"/>
    <x v="0"/>
    <x v="1"/>
  </r>
  <r>
    <x v="25"/>
    <x v="0"/>
    <x v="1"/>
  </r>
  <r>
    <x v="26"/>
    <x v="1"/>
    <x v="0"/>
  </r>
  <r>
    <x v="27"/>
    <x v="0"/>
    <x v="1"/>
  </r>
  <r>
    <x v="28"/>
    <x v="1"/>
    <x v="0"/>
  </r>
  <r>
    <x v="29"/>
    <x v="0"/>
    <x v="1"/>
  </r>
  <r>
    <x v="30"/>
    <x v="0"/>
    <x v="1"/>
  </r>
  <r>
    <x v="31"/>
    <x v="1"/>
    <x v="0"/>
  </r>
  <r>
    <x v="32"/>
    <x v="1"/>
    <x v="0"/>
  </r>
  <r>
    <x v="33"/>
    <x v="1"/>
    <x v="0"/>
  </r>
  <r>
    <x v="34"/>
    <x v="1"/>
    <x v="0"/>
  </r>
  <r>
    <x v="35"/>
    <x v="1"/>
    <x v="0"/>
  </r>
  <r>
    <x v="36"/>
    <x v="1"/>
    <x v="0"/>
  </r>
  <r>
    <x v="37"/>
    <x v="1"/>
    <x v="0"/>
  </r>
  <r>
    <x v="38"/>
    <x v="1"/>
    <x v="0"/>
  </r>
  <r>
    <x v="39"/>
    <x v="1"/>
    <x v="0"/>
  </r>
  <r>
    <x v="40"/>
    <x v="1"/>
    <x v="0"/>
  </r>
  <r>
    <x v="41"/>
    <x v="1"/>
    <x v="0"/>
  </r>
  <r>
    <x v="0"/>
    <x v="0"/>
    <x v="0"/>
  </r>
  <r>
    <x v="0"/>
    <x v="0"/>
    <x v="0"/>
  </r>
  <r>
    <x v="0"/>
    <x v="0"/>
    <x v="0"/>
  </r>
  <r>
    <x v="0"/>
    <x v="0"/>
    <x v="0"/>
  </r>
  <r>
    <x v="42"/>
    <x v="0"/>
    <x v="1"/>
  </r>
  <r>
    <x v="43"/>
    <x v="0"/>
    <x v="1"/>
  </r>
  <r>
    <x v="44"/>
    <x v="0"/>
    <x v="1"/>
  </r>
  <r>
    <x v="45"/>
    <x v="0"/>
    <x v="1"/>
  </r>
  <r>
    <x v="46"/>
    <x v="0"/>
    <x v="1"/>
  </r>
  <r>
    <x v="0"/>
    <x v="0"/>
    <x v="0"/>
  </r>
  <r>
    <x v="47"/>
    <x v="1"/>
    <x v="0"/>
  </r>
  <r>
    <x v="48"/>
    <x v="1"/>
    <x v="0"/>
  </r>
  <r>
    <x v="49"/>
    <x v="0"/>
    <x v="1"/>
  </r>
  <r>
    <x v="50"/>
    <x v="1"/>
    <x v="0"/>
  </r>
  <r>
    <x v="51"/>
    <x v="1"/>
    <x v="0"/>
  </r>
  <r>
    <x v="52"/>
    <x v="0"/>
    <x v="1"/>
  </r>
  <r>
    <x v="53"/>
    <x v="0"/>
    <x v="1"/>
  </r>
  <r>
    <x v="54"/>
    <x v="1"/>
    <x v="0"/>
  </r>
  <r>
    <x v="55"/>
    <x v="1"/>
    <x v="0"/>
  </r>
  <r>
    <x v="56"/>
    <x v="1"/>
    <x v="0"/>
  </r>
  <r>
    <x v="57"/>
    <x v="1"/>
    <x v="0"/>
  </r>
  <r>
    <x v="58"/>
    <x v="0"/>
    <x v="0"/>
  </r>
  <r>
    <x v="0"/>
    <x v="0"/>
    <x v="0"/>
  </r>
  <r>
    <x v="59"/>
    <x v="0"/>
    <x v="1"/>
  </r>
  <r>
    <x v="60"/>
    <x v="1"/>
    <x v="0"/>
  </r>
  <r>
    <x v="61"/>
    <x v="1"/>
    <x v="0"/>
  </r>
  <r>
    <x v="62"/>
    <x v="1"/>
    <x v="0"/>
  </r>
  <r>
    <x v="63"/>
    <x v="1"/>
    <x v="0"/>
  </r>
  <r>
    <x v="64"/>
    <x v="1"/>
    <x v="0"/>
  </r>
  <r>
    <x v="65"/>
    <x v="1"/>
    <x v="0"/>
  </r>
  <r>
    <x v="66"/>
    <x v="1"/>
    <x v="0"/>
  </r>
  <r>
    <x v="67"/>
    <x v="1"/>
    <x v="0"/>
  </r>
  <r>
    <x v="68"/>
    <x v="1"/>
    <x v="0"/>
  </r>
  <r>
    <x v="69"/>
    <x v="1"/>
    <x v="0"/>
  </r>
  <r>
    <x v="70"/>
    <x v="1"/>
    <x v="0"/>
  </r>
  <r>
    <x v="0"/>
    <x v="0"/>
    <x v="0"/>
  </r>
  <r>
    <x v="0"/>
    <x v="0"/>
    <x v="0"/>
  </r>
  <r>
    <x v="0"/>
    <x v="0"/>
    <x v="0"/>
  </r>
  <r>
    <x v="71"/>
    <x v="1"/>
    <x v="0"/>
  </r>
  <r>
    <x v="72"/>
    <x v="1"/>
    <x v="0"/>
  </r>
  <r>
    <x v="73"/>
    <x v="1"/>
    <x v="0"/>
  </r>
  <r>
    <x v="74"/>
    <x v="1"/>
    <x v="0"/>
  </r>
  <r>
    <x v="75"/>
    <x v="1"/>
    <x v="0"/>
  </r>
  <r>
    <x v="76"/>
    <x v="1"/>
    <x v="0"/>
  </r>
  <r>
    <x v="77"/>
    <x v="1"/>
    <x v="0"/>
  </r>
  <r>
    <x v="78"/>
    <x v="1"/>
    <x v="0"/>
  </r>
  <r>
    <x v="79"/>
    <x v="1"/>
    <x v="0"/>
  </r>
  <r>
    <x v="80"/>
    <x v="1"/>
    <x v="0"/>
  </r>
  <r>
    <x v="81"/>
    <x v="1"/>
    <x v="0"/>
  </r>
  <r>
    <x v="82"/>
    <x v="1"/>
    <x v="0"/>
  </r>
  <r>
    <x v="83"/>
    <x v="1"/>
    <x v="0"/>
  </r>
  <r>
    <x v="84"/>
    <x v="1"/>
    <x v="0"/>
  </r>
  <r>
    <x v="85"/>
    <x v="1"/>
    <x v="0"/>
  </r>
  <r>
    <x v="86"/>
    <x v="1"/>
    <x v="0"/>
  </r>
  <r>
    <x v="87"/>
    <x v="1"/>
    <x v="0"/>
  </r>
  <r>
    <x v="88"/>
    <x v="1"/>
    <x v="0"/>
  </r>
  <r>
    <x v="89"/>
    <x v="1"/>
    <x v="0"/>
  </r>
  <r>
    <x v="90"/>
    <x v="1"/>
    <x v="0"/>
  </r>
  <r>
    <x v="91"/>
    <x v="1"/>
    <x v="0"/>
  </r>
  <r>
    <x v="92"/>
    <x v="1"/>
    <x v="0"/>
  </r>
  <r>
    <x v="93"/>
    <x v="1"/>
    <x v="0"/>
  </r>
  <r>
    <x v="94"/>
    <x v="1"/>
    <x v="0"/>
  </r>
  <r>
    <x v="95"/>
    <x v="1"/>
    <x v="0"/>
  </r>
  <r>
    <x v="96"/>
    <x v="1"/>
    <x v="0"/>
  </r>
  <r>
    <x v="97"/>
    <x v="1"/>
    <x v="0"/>
  </r>
  <r>
    <x v="98"/>
    <x v="1"/>
    <x v="0"/>
  </r>
  <r>
    <x v="99"/>
    <x v="1"/>
    <x v="0"/>
  </r>
  <r>
    <x v="100"/>
    <x v="1"/>
    <x v="0"/>
  </r>
  <r>
    <x v="101"/>
    <x v="1"/>
    <x v="0"/>
  </r>
  <r>
    <x v="102"/>
    <x v="1"/>
    <x v="0"/>
  </r>
  <r>
    <x v="103"/>
    <x v="0"/>
    <x v="1"/>
  </r>
  <r>
    <x v="104"/>
    <x v="1"/>
    <x v="0"/>
  </r>
  <r>
    <x v="105"/>
    <x v="1"/>
    <x v="0"/>
  </r>
  <r>
    <x v="0"/>
    <x v="0"/>
    <x v="0"/>
  </r>
  <r>
    <x v="0"/>
    <x v="0"/>
    <x v="0"/>
  </r>
  <r>
    <x v="0"/>
    <x v="0"/>
    <x v="0"/>
  </r>
  <r>
    <x v="0"/>
    <x v="0"/>
    <x v="0"/>
  </r>
  <r>
    <x v="106"/>
    <x v="1"/>
    <x v="0"/>
  </r>
  <r>
    <x v="107"/>
    <x v="1"/>
    <x v="0"/>
  </r>
  <r>
    <x v="108"/>
    <x v="1"/>
    <x v="0"/>
  </r>
  <r>
    <x v="109"/>
    <x v="1"/>
    <x v="0"/>
  </r>
  <r>
    <x v="110"/>
    <x v="1"/>
    <x v="0"/>
  </r>
  <r>
    <x v="111"/>
    <x v="1"/>
    <x v="0"/>
  </r>
  <r>
    <x v="112"/>
    <x v="1"/>
    <x v="0"/>
  </r>
  <r>
    <x v="0"/>
    <x v="0"/>
    <x v="0"/>
  </r>
  <r>
    <x v="0"/>
    <x v="0"/>
    <x v="0"/>
  </r>
  <r>
    <x v="113"/>
    <x v="1"/>
    <x v="0"/>
  </r>
  <r>
    <x v="114"/>
    <x v="1"/>
    <x v="0"/>
  </r>
  <r>
    <x v="115"/>
    <x v="0"/>
    <x v="1"/>
  </r>
  <r>
    <x v="116"/>
    <x v="0"/>
    <x v="1"/>
  </r>
  <r>
    <x v="117"/>
    <x v="0"/>
    <x v="1"/>
  </r>
  <r>
    <x v="118"/>
    <x v="1"/>
    <x v="0"/>
  </r>
  <r>
    <x v="119"/>
    <x v="1"/>
    <x v="0"/>
  </r>
  <r>
    <x v="120"/>
    <x v="1"/>
    <x v="0"/>
  </r>
  <r>
    <x v="121"/>
    <x v="0"/>
    <x v="0"/>
  </r>
  <r>
    <x v="122"/>
    <x v="1"/>
    <x v="0"/>
  </r>
  <r>
    <x v="123"/>
    <x v="1"/>
    <x v="0"/>
  </r>
  <r>
    <x v="124"/>
    <x v="1"/>
    <x v="0"/>
  </r>
  <r>
    <x v="125"/>
    <x v="1"/>
    <x v="0"/>
  </r>
  <r>
    <x v="126"/>
    <x v="1"/>
    <x v="0"/>
  </r>
  <r>
    <x v="127"/>
    <x v="0"/>
    <x v="1"/>
  </r>
  <r>
    <x v="128"/>
    <x v="1"/>
    <x v="0"/>
  </r>
  <r>
    <x v="129"/>
    <x v="1"/>
    <x v="0"/>
  </r>
  <r>
    <x v="130"/>
    <x v="1"/>
    <x v="0"/>
  </r>
  <r>
    <x v="131"/>
    <x v="1"/>
    <x v="0"/>
  </r>
  <r>
    <x v="132"/>
    <x v="1"/>
    <x v="0"/>
  </r>
  <r>
    <x v="133"/>
    <x v="1"/>
    <x v="0"/>
  </r>
  <r>
    <x v="134"/>
    <x v="1"/>
    <x v="0"/>
  </r>
  <r>
    <x v="135"/>
    <x v="1"/>
    <x v="0"/>
  </r>
  <r>
    <x v="136"/>
    <x v="1"/>
    <x v="0"/>
  </r>
  <r>
    <x v="137"/>
    <x v="1"/>
    <x v="0"/>
  </r>
  <r>
    <x v="138"/>
    <x v="1"/>
    <x v="0"/>
  </r>
  <r>
    <x v="139"/>
    <x v="1"/>
    <x v="0"/>
  </r>
  <r>
    <x v="140"/>
    <x v="1"/>
    <x v="0"/>
  </r>
  <r>
    <x v="141"/>
    <x v="1"/>
    <x v="0"/>
  </r>
  <r>
    <x v="142"/>
    <x v="1"/>
    <x v="0"/>
  </r>
  <r>
    <x v="143"/>
    <x v="1"/>
    <x v="0"/>
  </r>
  <r>
    <x v="144"/>
    <x v="1"/>
    <x v="0"/>
  </r>
  <r>
    <x v="145"/>
    <x v="1"/>
    <x v="0"/>
  </r>
  <r>
    <x v="0"/>
    <x v="0"/>
    <x v="0"/>
  </r>
  <r>
    <x v="0"/>
    <x v="0"/>
    <x v="0"/>
  </r>
  <r>
    <x v="0"/>
    <x v="0"/>
    <x v="0"/>
  </r>
  <r>
    <x v="0"/>
    <x v="0"/>
    <x v="0"/>
  </r>
  <r>
    <x v="0"/>
    <x v="0"/>
    <x v="0"/>
  </r>
  <r>
    <x v="0"/>
    <x v="0"/>
    <x v="0"/>
  </r>
  <r>
    <x v="146"/>
    <x v="0"/>
    <x v="1"/>
  </r>
  <r>
    <x v="147"/>
    <x v="1"/>
    <x v="0"/>
  </r>
  <r>
    <x v="148"/>
    <x v="1"/>
    <x v="0"/>
  </r>
  <r>
    <x v="149"/>
    <x v="1"/>
    <x v="0"/>
  </r>
  <r>
    <x v="150"/>
    <x v="1"/>
    <x v="0"/>
  </r>
  <r>
    <x v="151"/>
    <x v="1"/>
    <x v="0"/>
  </r>
  <r>
    <x v="152"/>
    <x v="1"/>
    <x v="0"/>
  </r>
  <r>
    <x v="153"/>
    <x v="0"/>
    <x v="1"/>
  </r>
  <r>
    <x v="154"/>
    <x v="0"/>
    <x v="1"/>
  </r>
  <r>
    <x v="155"/>
    <x v="1"/>
    <x v="0"/>
  </r>
  <r>
    <x v="156"/>
    <x v="1"/>
    <x v="0"/>
  </r>
  <r>
    <x v="157"/>
    <x v="1"/>
    <x v="0"/>
  </r>
  <r>
    <x v="158"/>
    <x v="0"/>
    <x v="1"/>
  </r>
  <r>
    <x v="159"/>
    <x v="1"/>
    <x v="0"/>
  </r>
  <r>
    <x v="160"/>
    <x v="1"/>
    <x v="0"/>
  </r>
  <r>
    <x v="0"/>
    <x v="0"/>
    <x v="0"/>
  </r>
  <r>
    <x v="0"/>
    <x v="0"/>
    <x v="0"/>
  </r>
  <r>
    <x v="161"/>
    <x v="1"/>
    <x v="0"/>
  </r>
  <r>
    <x v="162"/>
    <x v="1"/>
    <x v="0"/>
  </r>
  <r>
    <x v="163"/>
    <x v="1"/>
    <x v="0"/>
  </r>
  <r>
    <x v="164"/>
    <x v="1"/>
    <x v="0"/>
  </r>
  <r>
    <x v="165"/>
    <x v="1"/>
    <x v="0"/>
  </r>
  <r>
    <x v="166"/>
    <x v="1"/>
    <x v="0"/>
  </r>
  <r>
    <x v="167"/>
    <x v="1"/>
    <x v="0"/>
  </r>
  <r>
    <x v="168"/>
    <x v="1"/>
    <x v="0"/>
  </r>
  <r>
    <x v="169"/>
    <x v="1"/>
    <x v="0"/>
  </r>
  <r>
    <x v="170"/>
    <x v="1"/>
    <x v="0"/>
  </r>
  <r>
    <x v="171"/>
    <x v="1"/>
    <x v="0"/>
  </r>
  <r>
    <x v="172"/>
    <x v="0"/>
    <x v="1"/>
  </r>
  <r>
    <x v="173"/>
    <x v="1"/>
    <x v="0"/>
  </r>
  <r>
    <x v="174"/>
    <x v="1"/>
    <x v="0"/>
  </r>
  <r>
    <x v="175"/>
    <x v="1"/>
    <x v="0"/>
  </r>
  <r>
    <x v="176"/>
    <x v="1"/>
    <x v="0"/>
  </r>
  <r>
    <x v="177"/>
    <x v="1"/>
    <x v="0"/>
  </r>
  <r>
    <x v="178"/>
    <x v="1"/>
    <x v="0"/>
  </r>
  <r>
    <x v="179"/>
    <x v="1"/>
    <x v="0"/>
  </r>
  <r>
    <x v="180"/>
    <x v="1"/>
    <x v="0"/>
  </r>
  <r>
    <x v="181"/>
    <x v="1"/>
    <x v="0"/>
  </r>
  <r>
    <x v="182"/>
    <x v="1"/>
    <x v="0"/>
  </r>
  <r>
    <x v="183"/>
    <x v="1"/>
    <x v="0"/>
  </r>
  <r>
    <x v="0"/>
    <x v="0"/>
    <x v="0"/>
  </r>
  <r>
    <x v="184"/>
    <x v="1"/>
    <x v="0"/>
  </r>
  <r>
    <x v="185"/>
    <x v="1"/>
    <x v="0"/>
  </r>
  <r>
    <x v="186"/>
    <x v="1"/>
    <x v="0"/>
  </r>
  <r>
    <x v="187"/>
    <x v="1"/>
    <x v="0"/>
  </r>
  <r>
    <x v="188"/>
    <x v="1"/>
    <x v="0"/>
  </r>
  <r>
    <x v="0"/>
    <x v="0"/>
    <x v="0"/>
  </r>
  <r>
    <x v="189"/>
    <x v="1"/>
    <x v="0"/>
  </r>
  <r>
    <x v="190"/>
    <x v="1"/>
    <x v="0"/>
  </r>
  <r>
    <x v="191"/>
    <x v="1"/>
    <x v="0"/>
  </r>
  <r>
    <x v="0"/>
    <x v="0"/>
    <x v="0"/>
  </r>
  <r>
    <x v="192"/>
    <x v="1"/>
    <x v="0"/>
  </r>
  <r>
    <x v="193"/>
    <x v="1"/>
    <x v="0"/>
  </r>
  <r>
    <x v="194"/>
    <x v="1"/>
    <x v="0"/>
  </r>
  <r>
    <x v="0"/>
    <x v="0"/>
    <x v="0"/>
  </r>
  <r>
    <x v="195"/>
    <x v="1"/>
    <x v="0"/>
  </r>
  <r>
    <x v="196"/>
    <x v="1"/>
    <x v="0"/>
  </r>
  <r>
    <x v="197"/>
    <x v="1"/>
    <x v="0"/>
  </r>
  <r>
    <x v="198"/>
    <x v="1"/>
    <x v="0"/>
  </r>
  <r>
    <x v="199"/>
    <x v="1"/>
    <x v="0"/>
  </r>
  <r>
    <x v="200"/>
    <x v="0"/>
    <x v="1"/>
  </r>
  <r>
    <x v="201"/>
    <x v="1"/>
    <x v="0"/>
  </r>
  <r>
    <x v="202"/>
    <x v="1"/>
    <x v="0"/>
  </r>
  <r>
    <x v="203"/>
    <x v="1"/>
    <x v="0"/>
  </r>
  <r>
    <x v="204"/>
    <x v="1"/>
    <x v="0"/>
  </r>
  <r>
    <x v="205"/>
    <x v="1"/>
    <x v="0"/>
  </r>
  <r>
    <x v="0"/>
    <x v="0"/>
    <x v="0"/>
  </r>
  <r>
    <x v="0"/>
    <x v="0"/>
    <x v="0"/>
  </r>
  <r>
    <x v="0"/>
    <x v="0"/>
    <x v="0"/>
  </r>
  <r>
    <x v="0"/>
    <x v="0"/>
    <x v="0"/>
  </r>
  <r>
    <x v="0"/>
    <x v="0"/>
    <x v="0"/>
  </r>
  <r>
    <x v="206"/>
    <x v="1"/>
    <x v="0"/>
  </r>
  <r>
    <x v="207"/>
    <x v="1"/>
    <x v="0"/>
  </r>
  <r>
    <x v="208"/>
    <x v="1"/>
    <x v="0"/>
  </r>
  <r>
    <x v="209"/>
    <x v="1"/>
    <x v="0"/>
  </r>
  <r>
    <x v="210"/>
    <x v="1"/>
    <x v="0"/>
  </r>
  <r>
    <x v="211"/>
    <x v="1"/>
    <x v="0"/>
  </r>
  <r>
    <x v="212"/>
    <x v="1"/>
    <x v="0"/>
  </r>
  <r>
    <x v="213"/>
    <x v="1"/>
    <x v="0"/>
  </r>
  <r>
    <x v="214"/>
    <x v="1"/>
    <x v="0"/>
  </r>
  <r>
    <x v="215"/>
    <x v="1"/>
    <x v="0"/>
  </r>
  <r>
    <x v="216"/>
    <x v="1"/>
    <x v="0"/>
  </r>
  <r>
    <x v="217"/>
    <x v="1"/>
    <x v="0"/>
  </r>
  <r>
    <x v="218"/>
    <x v="1"/>
    <x v="0"/>
  </r>
  <r>
    <x v="0"/>
    <x v="0"/>
    <x v="0"/>
  </r>
  <r>
    <x v="0"/>
    <x v="0"/>
    <x v="0"/>
  </r>
  <r>
    <x v="0"/>
    <x v="0"/>
    <x v="0"/>
  </r>
  <r>
    <x v="0"/>
    <x v="0"/>
    <x v="0"/>
  </r>
  <r>
    <x v="219"/>
    <x v="1"/>
    <x v="0"/>
  </r>
  <r>
    <x v="220"/>
    <x v="1"/>
    <x v="0"/>
  </r>
  <r>
    <x v="221"/>
    <x v="1"/>
    <x v="0"/>
  </r>
  <r>
    <x v="222"/>
    <x v="1"/>
    <x v="0"/>
  </r>
  <r>
    <x v="223"/>
    <x v="1"/>
    <x v="0"/>
  </r>
  <r>
    <x v="0"/>
    <x v="0"/>
    <x v="0"/>
  </r>
  <r>
    <x v="224"/>
    <x v="1"/>
    <x v="0"/>
  </r>
  <r>
    <x v="225"/>
    <x v="1"/>
    <x v="0"/>
  </r>
  <r>
    <x v="226"/>
    <x v="0"/>
    <x v="0"/>
  </r>
  <r>
    <x v="227"/>
    <x v="1"/>
    <x v="0"/>
  </r>
  <r>
    <x v="228"/>
    <x v="1"/>
    <x v="0"/>
  </r>
  <r>
    <x v="229"/>
    <x v="1"/>
    <x v="0"/>
  </r>
  <r>
    <x v="230"/>
    <x v="1"/>
    <x v="0"/>
  </r>
  <r>
    <x v="0"/>
    <x v="0"/>
    <x v="0"/>
  </r>
  <r>
    <x v="231"/>
    <x v="1"/>
    <x v="0"/>
  </r>
  <r>
    <x v="232"/>
    <x v="0"/>
    <x v="0"/>
  </r>
  <r>
    <x v="233"/>
    <x v="0"/>
    <x v="0"/>
  </r>
  <r>
    <x v="234"/>
    <x v="1"/>
    <x v="1"/>
  </r>
  <r>
    <x v="235"/>
    <x v="0"/>
    <x v="1"/>
  </r>
  <r>
    <x v="236"/>
    <x v="0"/>
    <x v="1"/>
  </r>
  <r>
    <x v="237"/>
    <x v="1"/>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30E3FE5-C11C-DF47-97F2-C83B80EA7F78}" name="Draaitabel2" cacheId="0"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location ref="A3:D243" firstHeaderRow="1" firstDataRow="2" firstDataCol="1"/>
  <pivotFields count="3">
    <pivotField axis="axisRow" showAll="0">
      <items count="239">
        <item x="110"/>
        <item x="20"/>
        <item x="19"/>
        <item x="25"/>
        <item x="21"/>
        <item x="222"/>
        <item x="205"/>
        <item x="162"/>
        <item x="66"/>
        <item x="67"/>
        <item x="18"/>
        <item x="228"/>
        <item x="55"/>
        <item x="115"/>
        <item x="5"/>
        <item x="195"/>
        <item x="54"/>
        <item x="13"/>
        <item x="164"/>
        <item x="234"/>
        <item x="236"/>
        <item x="2"/>
        <item x="139"/>
        <item x="58"/>
        <item x="169"/>
        <item x="11"/>
        <item x="181"/>
        <item x="187"/>
        <item x="194"/>
        <item x="52"/>
        <item x="206"/>
        <item x="42"/>
        <item x="65"/>
        <item x="230"/>
        <item x="26"/>
        <item x="28"/>
        <item x="209"/>
        <item x="192"/>
        <item x="208"/>
        <item x="80"/>
        <item x="210"/>
        <item x="69"/>
        <item x="73"/>
        <item x="185"/>
        <item x="45"/>
        <item x="207"/>
        <item x="60"/>
        <item x="46"/>
        <item x="50"/>
        <item x="159"/>
        <item x="24"/>
        <item x="171"/>
        <item x="186"/>
        <item x="78"/>
        <item x="134"/>
        <item x="184"/>
        <item x="9"/>
        <item x="106"/>
        <item x="118"/>
        <item x="173"/>
        <item x="215"/>
        <item x="101"/>
        <item x="176"/>
        <item x="138"/>
        <item x="96"/>
        <item x="35"/>
        <item x="202"/>
        <item x="235"/>
        <item x="232"/>
        <item x="109"/>
        <item x="175"/>
        <item x="231"/>
        <item x="214"/>
        <item x="177"/>
        <item x="14"/>
        <item x="98"/>
        <item x="84"/>
        <item x="111"/>
        <item x="41"/>
        <item x="40"/>
        <item x="33"/>
        <item x="133"/>
        <item x="39"/>
        <item x="34"/>
        <item x="112"/>
        <item x="217"/>
        <item x="37"/>
        <item x="31"/>
        <item x="104"/>
        <item x="233"/>
        <item x="199"/>
        <item x="136"/>
        <item x="211"/>
        <item x="221"/>
        <item x="167"/>
        <item x="113"/>
        <item x="51"/>
        <item x="120"/>
        <item x="91"/>
        <item x="123"/>
        <item x="190"/>
        <item x="81"/>
        <item x="48"/>
        <item x="124"/>
        <item x="103"/>
        <item x="36"/>
        <item x="132"/>
        <item x="93"/>
        <item x="15"/>
        <item x="216"/>
        <item x="57"/>
        <item x="56"/>
        <item x="94"/>
        <item x="75"/>
        <item x="219"/>
        <item x="62"/>
        <item x="218"/>
        <item x="135"/>
        <item x="99"/>
        <item x="32"/>
        <item x="128"/>
        <item x="85"/>
        <item x="204"/>
        <item x="188"/>
        <item x="179"/>
        <item x="114"/>
        <item x="143"/>
        <item x="131"/>
        <item x="79"/>
        <item x="174"/>
        <item x="200"/>
        <item x="44"/>
        <item x="6"/>
        <item x="121"/>
        <item x="100"/>
        <item x="47"/>
        <item x="17"/>
        <item x="86"/>
        <item x="88"/>
        <item x="38"/>
        <item x="203"/>
        <item x="183"/>
        <item x="92"/>
        <item x="29"/>
        <item x="182"/>
        <item x="102"/>
        <item x="90"/>
        <item x="227"/>
        <item x="87"/>
        <item x="97"/>
        <item x="145"/>
        <item x="146"/>
        <item x="229"/>
        <item x="82"/>
        <item x="223"/>
        <item x="126"/>
        <item x="122"/>
        <item x="178"/>
        <item x="225"/>
        <item x="180"/>
        <item x="23"/>
        <item x="76"/>
        <item x="77"/>
        <item x="140"/>
        <item x="148"/>
        <item x="155"/>
        <item x="152"/>
        <item x="149"/>
        <item x="153"/>
        <item x="157"/>
        <item x="150"/>
        <item x="154"/>
        <item x="158"/>
        <item x="156"/>
        <item x="147"/>
        <item x="212"/>
        <item x="196"/>
        <item x="4"/>
        <item x="12"/>
        <item x="8"/>
        <item x="71"/>
        <item x="116"/>
        <item x="117"/>
        <item x="193"/>
        <item x="172"/>
        <item x="49"/>
        <item x="142"/>
        <item x="161"/>
        <item x="83"/>
        <item x="226"/>
        <item x="27"/>
        <item x="144"/>
        <item x="119"/>
        <item x="197"/>
        <item x="237"/>
        <item x="170"/>
        <item x="105"/>
        <item x="198"/>
        <item x="201"/>
        <item x="89"/>
        <item x="61"/>
        <item x="68"/>
        <item x="220"/>
        <item x="163"/>
        <item x="16"/>
        <item x="151"/>
        <item x="43"/>
        <item x="72"/>
        <item x="3"/>
        <item x="213"/>
        <item x="130"/>
        <item x="189"/>
        <item x="95"/>
        <item x="165"/>
        <item x="30"/>
        <item x="137"/>
        <item x="129"/>
        <item x="108"/>
        <item x="7"/>
        <item x="107"/>
        <item x="168"/>
        <item x="141"/>
        <item x="70"/>
        <item x="1"/>
        <item x="166"/>
        <item x="53"/>
        <item x="125"/>
        <item x="191"/>
        <item x="224"/>
        <item x="127"/>
        <item x="10"/>
        <item x="59"/>
        <item x="63"/>
        <item x="64"/>
        <item x="160"/>
        <item x="22"/>
        <item x="74"/>
        <item x="0"/>
        <item t="default"/>
      </items>
    </pivotField>
    <pivotField showAll="0">
      <items count="3">
        <item x="1"/>
        <item x="0"/>
        <item t="default"/>
      </items>
    </pivotField>
    <pivotField axis="axisCol" dataField="1" showAll="0">
      <items count="3">
        <item x="1"/>
        <item x="0"/>
        <item t="default"/>
      </items>
    </pivotField>
  </pivotFields>
  <rowFields count="1">
    <field x="0"/>
  </rowFields>
  <rowItems count="23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t="grand">
      <x/>
    </i>
  </rowItems>
  <colFields count="1">
    <field x="2"/>
  </colFields>
  <colItems count="3">
    <i>
      <x/>
    </i>
    <i>
      <x v="1"/>
    </i>
    <i t="grand">
      <x/>
    </i>
  </colItems>
  <dataFields count="1">
    <dataField name="Aantal van Wens"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I157"/>
  <sheetViews>
    <sheetView showGridLines="0" zoomScaleNormal="85" zoomScaleSheetLayoutView="75" workbookViewId="0">
      <selection activeCell="B5" sqref="B5"/>
    </sheetView>
  </sheetViews>
  <sheetFormatPr defaultColWidth="9.140625" defaultRowHeight="12.75" x14ac:dyDescent="0.25"/>
  <cols>
    <col min="1" max="1" width="1.42578125" style="22" customWidth="1"/>
    <col min="2" max="2" width="5.42578125" style="22" customWidth="1"/>
    <col min="3" max="3" width="71.140625" style="22" customWidth="1"/>
    <col min="4" max="4" width="10.42578125" style="22" customWidth="1"/>
    <col min="5" max="5" width="10.85546875" style="22" customWidth="1"/>
    <col min="6" max="6" width="1.85546875" style="22" customWidth="1"/>
    <col min="7" max="7" width="12.140625" style="22" customWidth="1"/>
    <col min="8" max="8" width="51.7109375" style="22" customWidth="1"/>
    <col min="9" max="9" width="50.7109375" style="22" customWidth="1"/>
    <col min="10" max="16384" width="9.140625" style="22"/>
  </cols>
  <sheetData>
    <row r="1" spans="1:9" x14ac:dyDescent="0.25">
      <c r="B1" s="78"/>
    </row>
    <row r="2" spans="1:9" x14ac:dyDescent="0.25">
      <c r="B2" s="78"/>
    </row>
    <row r="3" spans="1:9" ht="18" x14ac:dyDescent="0.25">
      <c r="B3" s="79"/>
      <c r="E3" s="25" t="s">
        <v>0</v>
      </c>
      <c r="F3" s="25"/>
      <c r="G3" s="25"/>
      <c r="H3" s="25"/>
    </row>
    <row r="4" spans="1:9" ht="38.25" x14ac:dyDescent="0.25">
      <c r="B4" s="80" t="s">
        <v>1</v>
      </c>
      <c r="E4" s="27" t="s">
        <v>2</v>
      </c>
      <c r="F4" s="290" t="s">
        <v>3</v>
      </c>
      <c r="G4" s="291"/>
      <c r="H4" s="291"/>
    </row>
    <row r="5" spans="1:9" x14ac:dyDescent="0.25">
      <c r="B5" s="78"/>
      <c r="E5" s="28">
        <v>1</v>
      </c>
      <c r="F5" s="292" t="s">
        <v>4</v>
      </c>
      <c r="G5" s="292"/>
      <c r="H5" s="292"/>
    </row>
    <row r="6" spans="1:9" x14ac:dyDescent="0.25">
      <c r="B6" s="293" t="s">
        <v>5</v>
      </c>
      <c r="C6" s="294"/>
      <c r="D6" s="295"/>
      <c r="E6" s="29">
        <v>2</v>
      </c>
      <c r="F6" s="292" t="s">
        <v>6</v>
      </c>
      <c r="G6" s="292"/>
      <c r="H6" s="292"/>
    </row>
    <row r="7" spans="1:9" s="30" customFormat="1" x14ac:dyDescent="0.25">
      <c r="B7" s="296" t="s">
        <v>7</v>
      </c>
      <c r="C7" s="294"/>
      <c r="D7" s="295"/>
      <c r="E7" s="29">
        <v>3</v>
      </c>
      <c r="F7" s="292" t="s">
        <v>8</v>
      </c>
      <c r="G7" s="292"/>
      <c r="H7" s="292"/>
    </row>
    <row r="8" spans="1:9" s="30" customFormat="1" x14ac:dyDescent="0.25">
      <c r="B8" s="296" t="s">
        <v>9</v>
      </c>
      <c r="C8" s="294"/>
      <c r="D8" s="295"/>
      <c r="E8" s="28">
        <v>4</v>
      </c>
      <c r="F8" s="292" t="s">
        <v>10</v>
      </c>
      <c r="G8" s="292"/>
      <c r="H8" s="292"/>
    </row>
    <row r="9" spans="1:9" x14ac:dyDescent="0.25">
      <c r="B9" s="298" t="s">
        <v>11</v>
      </c>
      <c r="C9" s="294"/>
      <c r="D9" s="295"/>
      <c r="E9" s="28">
        <v>5</v>
      </c>
      <c r="F9" s="292" t="s">
        <v>12</v>
      </c>
      <c r="G9" s="292"/>
      <c r="H9" s="292"/>
    </row>
    <row r="10" spans="1:9" ht="25.5" customHeight="1" x14ac:dyDescent="0.25">
      <c r="B10" s="298" t="s">
        <v>13</v>
      </c>
      <c r="C10" s="294"/>
      <c r="D10" s="24"/>
      <c r="E10" s="31"/>
      <c r="F10" s="24"/>
      <c r="G10" s="24"/>
      <c r="H10" s="24"/>
    </row>
    <row r="11" spans="1:9" x14ac:dyDescent="0.25">
      <c r="B11" s="81"/>
      <c r="C11" s="24"/>
      <c r="D11" s="24"/>
      <c r="E11" s="31"/>
      <c r="F11" s="24"/>
      <c r="G11" s="24"/>
      <c r="H11" s="24"/>
    </row>
    <row r="12" spans="1:9" ht="4.5" customHeight="1" x14ac:dyDescent="0.25">
      <c r="B12" s="82"/>
      <c r="G12" s="30"/>
    </row>
    <row r="13" spans="1:9" ht="25.5" customHeight="1" x14ac:dyDescent="0.25">
      <c r="B13" s="83"/>
      <c r="C13" s="84"/>
      <c r="D13" s="297" t="s">
        <v>14</v>
      </c>
      <c r="E13" s="297"/>
      <c r="G13" s="299" t="s">
        <v>15</v>
      </c>
      <c r="H13" s="300"/>
      <c r="I13" s="301"/>
    </row>
    <row r="14" spans="1:9" ht="38.25" x14ac:dyDescent="0.25">
      <c r="B14" s="33" t="s">
        <v>16</v>
      </c>
      <c r="C14" s="33" t="s">
        <v>17</v>
      </c>
      <c r="D14" s="35" t="s">
        <v>18</v>
      </c>
      <c r="E14" s="27" t="s">
        <v>19</v>
      </c>
      <c r="F14" s="36"/>
      <c r="G14" s="37" t="s">
        <v>20</v>
      </c>
      <c r="H14" s="27" t="s">
        <v>3</v>
      </c>
      <c r="I14" s="27" t="s">
        <v>21</v>
      </c>
    </row>
    <row r="15" spans="1:9" x14ac:dyDescent="0.25">
      <c r="A15" s="38"/>
      <c r="B15" s="39" t="s">
        <v>22</v>
      </c>
      <c r="C15" s="41"/>
      <c r="D15" s="41"/>
      <c r="E15" s="42"/>
      <c r="F15" s="36"/>
      <c r="G15" s="43"/>
      <c r="H15" s="44"/>
      <c r="I15" s="44"/>
    </row>
    <row r="16" spans="1:9" ht="39.75" customHeight="1" x14ac:dyDescent="0.25">
      <c r="A16" s="38"/>
      <c r="B16" s="28">
        <v>1</v>
      </c>
      <c r="C16" s="51" t="s">
        <v>23</v>
      </c>
      <c r="D16" s="45" t="s">
        <v>24</v>
      </c>
      <c r="E16" s="45"/>
      <c r="G16" s="46"/>
      <c r="H16" s="46"/>
      <c r="I16" s="46"/>
    </row>
    <row r="17" spans="1:9" x14ac:dyDescent="0.25">
      <c r="A17" s="38"/>
      <c r="B17" s="28">
        <v>2</v>
      </c>
      <c r="C17" s="51" t="s">
        <v>25</v>
      </c>
      <c r="D17" s="45" t="s">
        <v>24</v>
      </c>
      <c r="E17" s="45"/>
      <c r="G17" s="46"/>
      <c r="H17" s="46"/>
      <c r="I17" s="46"/>
    </row>
    <row r="18" spans="1:9" x14ac:dyDescent="0.25">
      <c r="A18" s="38"/>
      <c r="B18" s="28">
        <v>3</v>
      </c>
      <c r="C18" s="51" t="s">
        <v>26</v>
      </c>
      <c r="D18" s="45" t="s">
        <v>24</v>
      </c>
      <c r="E18" s="45"/>
      <c r="G18" s="46"/>
      <c r="H18" s="46"/>
      <c r="I18" s="46"/>
    </row>
    <row r="19" spans="1:9" ht="25.5" x14ac:dyDescent="0.25">
      <c r="A19" s="38"/>
      <c r="B19" s="28">
        <v>4</v>
      </c>
      <c r="C19" s="51" t="s">
        <v>27</v>
      </c>
      <c r="D19" s="45" t="s">
        <v>24</v>
      </c>
      <c r="E19" s="45"/>
      <c r="G19" s="46"/>
      <c r="H19" s="46"/>
      <c r="I19" s="46"/>
    </row>
    <row r="20" spans="1:9" ht="38.25" x14ac:dyDescent="0.25">
      <c r="A20" s="38"/>
      <c r="B20" s="28">
        <v>5</v>
      </c>
      <c r="C20" s="51" t="s">
        <v>28</v>
      </c>
      <c r="D20" s="45" t="s">
        <v>24</v>
      </c>
      <c r="E20" s="45"/>
      <c r="G20" s="46"/>
      <c r="H20" s="46"/>
      <c r="I20" s="46"/>
    </row>
    <row r="21" spans="1:9" x14ac:dyDescent="0.25">
      <c r="A21" s="38"/>
      <c r="B21" s="28">
        <v>6</v>
      </c>
      <c r="C21" s="51" t="s">
        <v>29</v>
      </c>
      <c r="D21" s="45" t="s">
        <v>24</v>
      </c>
      <c r="E21" s="45"/>
      <c r="G21" s="46"/>
      <c r="H21" s="46"/>
      <c r="I21" s="46"/>
    </row>
    <row r="22" spans="1:9" ht="25.5" x14ac:dyDescent="0.25">
      <c r="A22" s="38"/>
      <c r="B22" s="28">
        <v>7</v>
      </c>
      <c r="C22" s="51" t="s">
        <v>30</v>
      </c>
      <c r="D22" s="45" t="s">
        <v>24</v>
      </c>
      <c r="E22" s="45"/>
      <c r="G22" s="46"/>
      <c r="H22" s="46"/>
      <c r="I22" s="46"/>
    </row>
    <row r="23" spans="1:9" x14ac:dyDescent="0.25">
      <c r="A23" s="38"/>
      <c r="B23" s="28">
        <v>8</v>
      </c>
      <c r="C23" s="51" t="s">
        <v>31</v>
      </c>
      <c r="D23" s="45" t="s">
        <v>24</v>
      </c>
      <c r="E23" s="45"/>
      <c r="G23" s="46"/>
      <c r="H23" s="46"/>
      <c r="I23" s="46"/>
    </row>
    <row r="24" spans="1:9" x14ac:dyDescent="0.25">
      <c r="A24" s="38"/>
      <c r="B24" s="28">
        <v>9</v>
      </c>
      <c r="C24" s="51" t="s">
        <v>32</v>
      </c>
      <c r="D24" s="45" t="s">
        <v>24</v>
      </c>
      <c r="E24" s="45"/>
      <c r="G24" s="46"/>
      <c r="H24" s="46"/>
      <c r="I24" s="46"/>
    </row>
    <row r="25" spans="1:9" ht="25.5" x14ac:dyDescent="0.25">
      <c r="A25" s="38"/>
      <c r="B25" s="28">
        <v>10</v>
      </c>
      <c r="C25" s="51" t="s">
        <v>33</v>
      </c>
      <c r="D25" s="45" t="s">
        <v>24</v>
      </c>
      <c r="E25" s="45"/>
      <c r="G25" s="46"/>
      <c r="H25" s="46"/>
      <c r="I25" s="46"/>
    </row>
    <row r="26" spans="1:9" ht="15.75" customHeight="1" x14ac:dyDescent="0.25">
      <c r="A26" s="38"/>
      <c r="B26" s="28">
        <v>11</v>
      </c>
      <c r="C26" s="51" t="s">
        <v>34</v>
      </c>
      <c r="D26" s="45" t="s">
        <v>24</v>
      </c>
      <c r="E26" s="45"/>
      <c r="G26" s="46"/>
      <c r="H26" s="46"/>
      <c r="I26" s="46"/>
    </row>
    <row r="27" spans="1:9" x14ac:dyDescent="0.25">
      <c r="A27" s="38"/>
      <c r="B27" s="28">
        <v>12</v>
      </c>
      <c r="C27" s="51" t="s">
        <v>35</v>
      </c>
      <c r="D27" s="45" t="s">
        <v>24</v>
      </c>
      <c r="E27" s="45"/>
      <c r="G27" s="46"/>
      <c r="H27" s="46"/>
      <c r="I27" s="46"/>
    </row>
    <row r="28" spans="1:9" ht="25.5" x14ac:dyDescent="0.25">
      <c r="A28" s="38"/>
      <c r="B28" s="28">
        <v>13</v>
      </c>
      <c r="C28" s="51" t="s">
        <v>36</v>
      </c>
      <c r="D28" s="45" t="s">
        <v>24</v>
      </c>
      <c r="E28" s="45"/>
      <c r="G28" s="46"/>
      <c r="H28" s="46"/>
      <c r="I28" s="46"/>
    </row>
    <row r="29" spans="1:9" ht="38.25" x14ac:dyDescent="0.25">
      <c r="A29" s="38"/>
      <c r="B29" s="28">
        <v>14</v>
      </c>
      <c r="C29" s="51" t="s">
        <v>37</v>
      </c>
      <c r="D29" s="45" t="s">
        <v>24</v>
      </c>
      <c r="E29" s="45"/>
      <c r="G29" s="46"/>
      <c r="H29" s="46"/>
      <c r="I29" s="46"/>
    </row>
    <row r="30" spans="1:9" x14ac:dyDescent="0.25">
      <c r="A30" s="38"/>
      <c r="B30" s="28">
        <v>15</v>
      </c>
      <c r="C30" s="51" t="s">
        <v>38</v>
      </c>
      <c r="D30" s="45" t="s">
        <v>24</v>
      </c>
      <c r="E30" s="45"/>
      <c r="G30" s="46"/>
      <c r="H30" s="46"/>
      <c r="I30" s="46"/>
    </row>
    <row r="31" spans="1:9" ht="25.5" x14ac:dyDescent="0.25">
      <c r="A31" s="38"/>
      <c r="B31" s="28">
        <v>16</v>
      </c>
      <c r="C31" s="51" t="s">
        <v>39</v>
      </c>
      <c r="D31" s="45" t="s">
        <v>24</v>
      </c>
      <c r="E31" s="45"/>
      <c r="G31" s="46"/>
      <c r="H31" s="46"/>
      <c r="I31" s="46"/>
    </row>
    <row r="32" spans="1:9" ht="25.5" x14ac:dyDescent="0.25">
      <c r="A32" s="38"/>
      <c r="B32" s="28">
        <v>17</v>
      </c>
      <c r="C32" s="51" t="s">
        <v>40</v>
      </c>
      <c r="D32" s="45" t="s">
        <v>24</v>
      </c>
      <c r="E32" s="45"/>
      <c r="G32" s="46"/>
      <c r="H32" s="46"/>
      <c r="I32" s="46"/>
    </row>
    <row r="33" spans="1:9" x14ac:dyDescent="0.25">
      <c r="A33" s="38"/>
      <c r="B33" s="28">
        <v>18</v>
      </c>
      <c r="C33" s="51" t="s">
        <v>41</v>
      </c>
      <c r="D33" s="45" t="s">
        <v>24</v>
      </c>
      <c r="E33" s="45"/>
      <c r="G33" s="46"/>
      <c r="H33" s="46"/>
      <c r="I33" s="46"/>
    </row>
    <row r="34" spans="1:9" ht="25.5" x14ac:dyDescent="0.25">
      <c r="A34" s="38"/>
      <c r="B34" s="28">
        <v>19</v>
      </c>
      <c r="C34" s="51" t="s">
        <v>42</v>
      </c>
      <c r="D34" s="45" t="s">
        <v>24</v>
      </c>
      <c r="E34" s="45"/>
      <c r="G34" s="46"/>
      <c r="H34" s="46"/>
      <c r="I34" s="46"/>
    </row>
    <row r="35" spans="1:9" x14ac:dyDescent="0.25">
      <c r="A35" s="38"/>
      <c r="B35" s="28">
        <v>20</v>
      </c>
      <c r="C35" s="51" t="s">
        <v>43</v>
      </c>
      <c r="D35" s="45" t="s">
        <v>24</v>
      </c>
      <c r="E35" s="45"/>
      <c r="G35" s="46"/>
      <c r="H35" s="46"/>
      <c r="I35" s="46"/>
    </row>
    <row r="36" spans="1:9" x14ac:dyDescent="0.25">
      <c r="A36" s="38"/>
      <c r="B36" s="28">
        <v>21</v>
      </c>
      <c r="C36" s="51" t="s">
        <v>44</v>
      </c>
      <c r="D36" s="45" t="s">
        <v>24</v>
      </c>
      <c r="E36" s="45"/>
      <c r="G36" s="46"/>
      <c r="H36" s="46"/>
      <c r="I36" s="46"/>
    </row>
    <row r="37" spans="1:9" x14ac:dyDescent="0.25">
      <c r="A37" s="38"/>
      <c r="B37" s="28">
        <v>22</v>
      </c>
      <c r="C37" s="51" t="s">
        <v>45</v>
      </c>
      <c r="D37" s="45" t="s">
        <v>24</v>
      </c>
      <c r="E37" s="45"/>
      <c r="G37" s="46"/>
      <c r="H37" s="46"/>
      <c r="I37" s="46"/>
    </row>
    <row r="38" spans="1:9" x14ac:dyDescent="0.25">
      <c r="A38" s="38"/>
      <c r="B38" s="28">
        <v>23</v>
      </c>
      <c r="C38" s="51" t="s">
        <v>46</v>
      </c>
      <c r="D38" s="45" t="s">
        <v>24</v>
      </c>
      <c r="E38" s="45"/>
      <c r="G38" s="46"/>
      <c r="H38" s="46"/>
      <c r="I38" s="46"/>
    </row>
    <row r="39" spans="1:9" ht="38.25" x14ac:dyDescent="0.25">
      <c r="A39" s="38"/>
      <c r="B39" s="28">
        <v>24</v>
      </c>
      <c r="C39" s="51" t="s">
        <v>47</v>
      </c>
      <c r="D39" s="45" t="s">
        <v>24</v>
      </c>
      <c r="E39" s="45"/>
      <c r="G39" s="46"/>
      <c r="H39" s="46"/>
      <c r="I39" s="46"/>
    </row>
    <row r="40" spans="1:9" ht="25.5" x14ac:dyDescent="0.25">
      <c r="A40" s="38"/>
      <c r="B40" s="28">
        <v>25</v>
      </c>
      <c r="C40" s="51" t="s">
        <v>48</v>
      </c>
      <c r="D40" s="45" t="s">
        <v>24</v>
      </c>
      <c r="E40" s="45"/>
      <c r="G40" s="46"/>
      <c r="H40" s="46"/>
      <c r="I40" s="46"/>
    </row>
    <row r="41" spans="1:9" ht="25.5" x14ac:dyDescent="0.25">
      <c r="A41" s="38"/>
      <c r="B41" s="28">
        <v>26</v>
      </c>
      <c r="C41" s="51" t="s">
        <v>49</v>
      </c>
      <c r="D41" s="45" t="s">
        <v>24</v>
      </c>
      <c r="E41" s="45"/>
      <c r="G41" s="46"/>
      <c r="H41" s="46"/>
      <c r="I41" s="46"/>
    </row>
    <row r="42" spans="1:9" x14ac:dyDescent="0.25">
      <c r="A42" s="38"/>
      <c r="B42" s="28">
        <v>27</v>
      </c>
      <c r="C42" s="51" t="s">
        <v>50</v>
      </c>
      <c r="D42" s="45" t="s">
        <v>24</v>
      </c>
      <c r="E42" s="45"/>
      <c r="G42" s="46"/>
      <c r="H42" s="46"/>
      <c r="I42" s="46"/>
    </row>
    <row r="43" spans="1:9" x14ac:dyDescent="0.25">
      <c r="A43" s="38"/>
      <c r="B43" s="28">
        <v>28</v>
      </c>
      <c r="C43" s="51" t="s">
        <v>51</v>
      </c>
      <c r="D43" s="45" t="s">
        <v>24</v>
      </c>
      <c r="E43" s="45"/>
      <c r="G43" s="46"/>
      <c r="H43" s="46"/>
      <c r="I43" s="46"/>
    </row>
    <row r="44" spans="1:9" x14ac:dyDescent="0.25">
      <c r="A44" s="38"/>
      <c r="B44" s="28">
        <v>29</v>
      </c>
      <c r="C44" s="51" t="s">
        <v>52</v>
      </c>
      <c r="D44" s="45" t="s">
        <v>24</v>
      </c>
      <c r="E44" s="45"/>
      <c r="G44" s="46"/>
      <c r="H44" s="46"/>
      <c r="I44" s="46"/>
    </row>
    <row r="45" spans="1:9" x14ac:dyDescent="0.25">
      <c r="A45" s="38"/>
      <c r="B45" s="28">
        <v>30</v>
      </c>
      <c r="C45" s="51" t="s">
        <v>53</v>
      </c>
      <c r="D45" s="45" t="s">
        <v>24</v>
      </c>
      <c r="E45" s="45"/>
      <c r="G45" s="46"/>
      <c r="H45" s="46"/>
      <c r="I45" s="46"/>
    </row>
    <row r="46" spans="1:9" x14ac:dyDescent="0.25">
      <c r="A46" s="38"/>
      <c r="B46" s="39" t="s">
        <v>54</v>
      </c>
      <c r="C46" s="41"/>
      <c r="D46" s="41"/>
      <c r="E46" s="42"/>
      <c r="F46" s="36"/>
      <c r="G46" s="43"/>
      <c r="H46" s="44"/>
      <c r="I46" s="44"/>
    </row>
    <row r="47" spans="1:9" ht="25.5" x14ac:dyDescent="0.25">
      <c r="A47" s="38"/>
      <c r="B47" s="28">
        <v>31</v>
      </c>
      <c r="C47" s="51" t="s">
        <v>55</v>
      </c>
      <c r="D47" s="45" t="s">
        <v>24</v>
      </c>
      <c r="E47" s="45"/>
      <c r="G47" s="46"/>
      <c r="H47" s="46"/>
      <c r="I47" s="46"/>
    </row>
    <row r="48" spans="1:9" ht="25.5" x14ac:dyDescent="0.25">
      <c r="A48" s="38"/>
      <c r="B48" s="28">
        <v>32</v>
      </c>
      <c r="C48" s="51" t="s">
        <v>56</v>
      </c>
      <c r="D48" s="45" t="s">
        <v>24</v>
      </c>
      <c r="E48" s="45"/>
      <c r="G48" s="46"/>
      <c r="H48" s="46"/>
      <c r="I48" s="46"/>
    </row>
    <row r="49" spans="1:9" ht="25.5" x14ac:dyDescent="0.25">
      <c r="A49" s="38"/>
      <c r="B49" s="28">
        <v>33</v>
      </c>
      <c r="C49" s="51" t="s">
        <v>57</v>
      </c>
      <c r="D49" s="45" t="s">
        <v>24</v>
      </c>
      <c r="E49" s="45"/>
      <c r="G49" s="46"/>
      <c r="H49" s="46"/>
      <c r="I49" s="46"/>
    </row>
    <row r="50" spans="1:9" ht="25.5" x14ac:dyDescent="0.25">
      <c r="A50" s="38"/>
      <c r="B50" s="28">
        <v>34</v>
      </c>
      <c r="C50" s="51" t="s">
        <v>58</v>
      </c>
      <c r="D50" s="45" t="s">
        <v>24</v>
      </c>
      <c r="E50" s="45"/>
      <c r="G50" s="46"/>
      <c r="H50" s="46"/>
      <c r="I50" s="46"/>
    </row>
    <row r="51" spans="1:9" ht="38.25" x14ac:dyDescent="0.25">
      <c r="A51" s="38"/>
      <c r="B51" s="28">
        <v>35</v>
      </c>
      <c r="C51" s="51" t="s">
        <v>59</v>
      </c>
      <c r="D51" s="45" t="s">
        <v>24</v>
      </c>
      <c r="E51" s="45"/>
      <c r="G51" s="46"/>
      <c r="H51" s="46"/>
      <c r="I51" s="46"/>
    </row>
    <row r="52" spans="1:9" ht="25.5" x14ac:dyDescent="0.25">
      <c r="A52" s="38"/>
      <c r="B52" s="28">
        <v>36</v>
      </c>
      <c r="C52" s="51" t="s">
        <v>60</v>
      </c>
      <c r="D52" s="45" t="s">
        <v>24</v>
      </c>
      <c r="E52" s="45"/>
      <c r="G52" s="46"/>
      <c r="H52" s="46"/>
      <c r="I52" s="46"/>
    </row>
    <row r="53" spans="1:9" ht="25.5" x14ac:dyDescent="0.25">
      <c r="A53" s="38"/>
      <c r="B53" s="28">
        <v>37</v>
      </c>
      <c r="C53" s="51" t="s">
        <v>61</v>
      </c>
      <c r="D53" s="45" t="s">
        <v>24</v>
      </c>
      <c r="E53" s="45"/>
      <c r="G53" s="46"/>
      <c r="H53" s="46"/>
      <c r="I53" s="46"/>
    </row>
    <row r="54" spans="1:9" x14ac:dyDescent="0.25">
      <c r="A54" s="38"/>
      <c r="B54" s="28">
        <v>38</v>
      </c>
      <c r="C54" s="51" t="s">
        <v>62</v>
      </c>
      <c r="D54" s="45" t="s">
        <v>24</v>
      </c>
      <c r="E54" s="45"/>
      <c r="G54" s="46"/>
      <c r="H54" s="46"/>
      <c r="I54" s="46"/>
    </row>
    <row r="55" spans="1:9" x14ac:dyDescent="0.25">
      <c r="A55" s="38"/>
      <c r="B55" s="28">
        <v>39</v>
      </c>
      <c r="C55" s="51" t="s">
        <v>63</v>
      </c>
      <c r="D55" s="45" t="s">
        <v>24</v>
      </c>
      <c r="E55" s="45"/>
      <c r="G55" s="46"/>
      <c r="H55" s="46"/>
      <c r="I55" s="46"/>
    </row>
    <row r="56" spans="1:9" x14ac:dyDescent="0.25">
      <c r="A56" s="38"/>
      <c r="B56" s="28">
        <v>40</v>
      </c>
      <c r="C56" s="51" t="s">
        <v>64</v>
      </c>
      <c r="D56" s="45" t="s">
        <v>24</v>
      </c>
      <c r="E56" s="45"/>
      <c r="G56" s="46"/>
      <c r="H56" s="46"/>
      <c r="I56" s="46"/>
    </row>
    <row r="57" spans="1:9" x14ac:dyDescent="0.25">
      <c r="A57" s="38"/>
      <c r="B57" s="28">
        <v>41</v>
      </c>
      <c r="C57" s="51" t="s">
        <v>65</v>
      </c>
      <c r="D57" s="45" t="s">
        <v>24</v>
      </c>
      <c r="E57" s="45"/>
      <c r="G57" s="46"/>
      <c r="H57" s="46"/>
      <c r="I57" s="46"/>
    </row>
    <row r="58" spans="1:9" ht="51" x14ac:dyDescent="0.25">
      <c r="A58" s="38"/>
      <c r="B58" s="28">
        <v>42</v>
      </c>
      <c r="C58" s="51" t="s">
        <v>66</v>
      </c>
      <c r="D58" s="45" t="s">
        <v>24</v>
      </c>
      <c r="E58" s="45"/>
      <c r="G58" s="46"/>
      <c r="H58" s="46"/>
      <c r="I58" s="46"/>
    </row>
    <row r="59" spans="1:9" ht="25.5" x14ac:dyDescent="0.25">
      <c r="A59" s="38"/>
      <c r="B59" s="28">
        <v>43</v>
      </c>
      <c r="C59" s="51" t="s">
        <v>67</v>
      </c>
      <c r="D59" s="45" t="s">
        <v>24</v>
      </c>
      <c r="E59" s="45"/>
      <c r="G59" s="46"/>
      <c r="H59" s="46"/>
      <c r="I59" s="46"/>
    </row>
    <row r="60" spans="1:9" x14ac:dyDescent="0.25">
      <c r="A60" s="38"/>
      <c r="B60" s="28">
        <v>44</v>
      </c>
      <c r="C60" s="51" t="s">
        <v>68</v>
      </c>
      <c r="D60" s="45" t="s">
        <v>24</v>
      </c>
      <c r="E60" s="45"/>
      <c r="G60" s="46"/>
      <c r="H60" s="46"/>
      <c r="I60" s="46"/>
    </row>
    <row r="61" spans="1:9" ht="15.75" customHeight="1" x14ac:dyDescent="0.25">
      <c r="A61" s="38"/>
      <c r="B61" s="28">
        <v>45</v>
      </c>
      <c r="C61" s="51" t="s">
        <v>69</v>
      </c>
      <c r="D61" s="45" t="s">
        <v>24</v>
      </c>
      <c r="E61" s="45"/>
      <c r="G61" s="46"/>
      <c r="H61" s="46"/>
      <c r="I61" s="46"/>
    </row>
    <row r="62" spans="1:9" ht="15.75" customHeight="1" x14ac:dyDescent="0.25">
      <c r="A62" s="38"/>
      <c r="B62" s="28">
        <v>46</v>
      </c>
      <c r="C62" s="51" t="s">
        <v>70</v>
      </c>
      <c r="D62" s="45" t="s">
        <v>24</v>
      </c>
      <c r="E62" s="45"/>
      <c r="G62" s="46"/>
      <c r="H62" s="46"/>
      <c r="I62" s="46"/>
    </row>
    <row r="63" spans="1:9" ht="15.75" customHeight="1" x14ac:dyDescent="0.25">
      <c r="A63" s="38"/>
      <c r="B63" s="28">
        <v>47</v>
      </c>
      <c r="C63" s="51" t="s">
        <v>71</v>
      </c>
      <c r="D63" s="45" t="s">
        <v>24</v>
      </c>
      <c r="E63" s="45"/>
      <c r="G63" s="46"/>
      <c r="H63" s="46"/>
      <c r="I63" s="46"/>
    </row>
    <row r="64" spans="1:9" ht="15.75" customHeight="1" x14ac:dyDescent="0.25">
      <c r="A64" s="38"/>
      <c r="B64" s="28">
        <v>48</v>
      </c>
      <c r="C64" s="51" t="s">
        <v>72</v>
      </c>
      <c r="D64" s="45" t="s">
        <v>24</v>
      </c>
      <c r="E64" s="45"/>
      <c r="G64" s="46"/>
      <c r="H64" s="46"/>
      <c r="I64" s="46"/>
    </row>
    <row r="65" spans="1:9" ht="25.5" x14ac:dyDescent="0.25">
      <c r="A65" s="38"/>
      <c r="B65" s="28">
        <v>49</v>
      </c>
      <c r="C65" s="51" t="s">
        <v>73</v>
      </c>
      <c r="D65" s="45" t="s">
        <v>24</v>
      </c>
      <c r="E65" s="45"/>
      <c r="G65" s="46"/>
      <c r="H65" s="46"/>
      <c r="I65" s="46"/>
    </row>
    <row r="66" spans="1:9" x14ac:dyDescent="0.25">
      <c r="A66" s="38"/>
      <c r="B66" s="28">
        <v>50</v>
      </c>
      <c r="C66" s="51" t="s">
        <v>74</v>
      </c>
      <c r="D66" s="45" t="s">
        <v>24</v>
      </c>
      <c r="E66" s="45"/>
      <c r="G66" s="46"/>
      <c r="H66" s="46"/>
      <c r="I66" s="46"/>
    </row>
    <row r="67" spans="1:9" x14ac:dyDescent="0.25">
      <c r="A67" s="38"/>
      <c r="B67" s="28">
        <v>51</v>
      </c>
      <c r="C67" s="51" t="s">
        <v>75</v>
      </c>
      <c r="D67" s="45" t="s">
        <v>24</v>
      </c>
      <c r="E67" s="45"/>
      <c r="G67" s="46"/>
      <c r="H67" s="46"/>
      <c r="I67" s="46"/>
    </row>
    <row r="68" spans="1:9" ht="15.75" customHeight="1" x14ac:dyDescent="0.25">
      <c r="A68" s="38"/>
      <c r="B68" s="28">
        <v>52</v>
      </c>
      <c r="C68" s="51" t="s">
        <v>76</v>
      </c>
      <c r="D68" s="45" t="s">
        <v>24</v>
      </c>
      <c r="E68" s="45"/>
      <c r="G68" s="46"/>
      <c r="H68" s="46"/>
      <c r="I68" s="46"/>
    </row>
    <row r="69" spans="1:9" ht="15.75" customHeight="1" x14ac:dyDescent="0.25">
      <c r="A69" s="38"/>
      <c r="B69" s="28">
        <v>53</v>
      </c>
      <c r="C69" s="51" t="s">
        <v>77</v>
      </c>
      <c r="D69" s="45" t="s">
        <v>24</v>
      </c>
      <c r="E69" s="45"/>
      <c r="G69" s="46"/>
      <c r="H69" s="46"/>
      <c r="I69" s="46"/>
    </row>
    <row r="70" spans="1:9" ht="25.5" x14ac:dyDescent="0.25">
      <c r="A70" s="38"/>
      <c r="B70" s="28">
        <v>54</v>
      </c>
      <c r="C70" s="51" t="s">
        <v>78</v>
      </c>
      <c r="D70" s="45" t="s">
        <v>24</v>
      </c>
      <c r="E70" s="45"/>
      <c r="G70" s="46"/>
      <c r="H70" s="46"/>
      <c r="I70" s="46"/>
    </row>
    <row r="71" spans="1:9" ht="25.5" x14ac:dyDescent="0.25">
      <c r="A71" s="38"/>
      <c r="B71" s="28">
        <v>55</v>
      </c>
      <c r="C71" s="51" t="s">
        <v>79</v>
      </c>
      <c r="D71" s="45" t="s">
        <v>24</v>
      </c>
      <c r="E71" s="45"/>
      <c r="G71" s="46"/>
      <c r="H71" s="46"/>
      <c r="I71" s="46"/>
    </row>
    <row r="72" spans="1:9" ht="38.25" x14ac:dyDescent="0.25">
      <c r="A72" s="38"/>
      <c r="B72" s="28">
        <v>56</v>
      </c>
      <c r="C72" s="51" t="s">
        <v>80</v>
      </c>
      <c r="D72" s="45" t="s">
        <v>24</v>
      </c>
      <c r="E72" s="45"/>
      <c r="G72" s="46"/>
      <c r="H72" s="46"/>
      <c r="I72" s="46"/>
    </row>
    <row r="73" spans="1:9" ht="38.25" x14ac:dyDescent="0.25">
      <c r="A73" s="38"/>
      <c r="B73" s="28">
        <v>57</v>
      </c>
      <c r="C73" s="51" t="s">
        <v>81</v>
      </c>
      <c r="D73" s="45" t="s">
        <v>24</v>
      </c>
      <c r="E73" s="45"/>
      <c r="G73" s="46"/>
      <c r="H73" s="46"/>
      <c r="I73" s="46"/>
    </row>
    <row r="74" spans="1:9" ht="15.75" customHeight="1" x14ac:dyDescent="0.25">
      <c r="A74" s="38"/>
      <c r="B74" s="28">
        <v>58</v>
      </c>
      <c r="C74" s="51" t="s">
        <v>82</v>
      </c>
      <c r="D74" s="45" t="s">
        <v>24</v>
      </c>
      <c r="E74" s="45"/>
      <c r="G74" s="46"/>
      <c r="H74" s="46"/>
      <c r="I74" s="46"/>
    </row>
    <row r="75" spans="1:9" x14ac:dyDescent="0.25">
      <c r="A75" s="38"/>
      <c r="B75" s="28">
        <v>59</v>
      </c>
      <c r="C75" s="51" t="s">
        <v>83</v>
      </c>
      <c r="D75" s="45" t="s">
        <v>24</v>
      </c>
      <c r="E75" s="45"/>
      <c r="G75" s="46"/>
      <c r="H75" s="46"/>
      <c r="I75" s="46"/>
    </row>
    <row r="76" spans="1:9" x14ac:dyDescent="0.25">
      <c r="B76" s="39" t="s">
        <v>84</v>
      </c>
      <c r="C76" s="41"/>
      <c r="D76" s="41"/>
      <c r="E76" s="42"/>
      <c r="F76" s="36"/>
      <c r="G76" s="43"/>
      <c r="H76" s="44"/>
      <c r="I76" s="44"/>
    </row>
    <row r="77" spans="1:9" x14ac:dyDescent="0.25">
      <c r="B77" s="28">
        <v>60</v>
      </c>
      <c r="C77" s="51" t="s">
        <v>85</v>
      </c>
      <c r="D77" s="45" t="s">
        <v>24</v>
      </c>
      <c r="E77" s="52"/>
      <c r="G77" s="47"/>
      <c r="H77" s="46"/>
      <c r="I77" s="46"/>
    </row>
    <row r="78" spans="1:9" x14ac:dyDescent="0.25">
      <c r="B78" s="28">
        <v>61</v>
      </c>
      <c r="C78" s="51" t="s">
        <v>86</v>
      </c>
      <c r="D78" s="45" t="s">
        <v>24</v>
      </c>
      <c r="E78" s="52"/>
      <c r="G78" s="47"/>
      <c r="H78" s="46"/>
      <c r="I78" s="46"/>
    </row>
    <row r="79" spans="1:9" x14ac:dyDescent="0.25">
      <c r="B79" s="28">
        <v>62</v>
      </c>
      <c r="C79" s="76" t="s">
        <v>87</v>
      </c>
      <c r="D79" s="45" t="s">
        <v>24</v>
      </c>
      <c r="E79" s="52"/>
      <c r="G79" s="47"/>
      <c r="H79" s="46"/>
      <c r="I79" s="46"/>
    </row>
    <row r="80" spans="1:9" ht="25.5" x14ac:dyDescent="0.25">
      <c r="B80" s="28">
        <v>63</v>
      </c>
      <c r="C80" s="76" t="s">
        <v>88</v>
      </c>
      <c r="D80" s="45" t="s">
        <v>24</v>
      </c>
      <c r="E80" s="52"/>
      <c r="G80" s="47"/>
      <c r="H80" s="46"/>
      <c r="I80" s="46"/>
    </row>
    <row r="81" spans="2:9" x14ac:dyDescent="0.25">
      <c r="B81" s="28">
        <v>64</v>
      </c>
      <c r="C81" s="76" t="s">
        <v>89</v>
      </c>
      <c r="D81" s="45" t="s">
        <v>24</v>
      </c>
      <c r="E81" s="52"/>
      <c r="G81" s="47"/>
      <c r="H81" s="46"/>
      <c r="I81" s="46"/>
    </row>
    <row r="82" spans="2:9" ht="25.5" x14ac:dyDescent="0.25">
      <c r="B82" s="28">
        <v>65</v>
      </c>
      <c r="C82" s="76" t="s">
        <v>90</v>
      </c>
      <c r="D82" s="45" t="s">
        <v>24</v>
      </c>
      <c r="E82" s="52"/>
      <c r="G82" s="47"/>
      <c r="H82" s="46"/>
      <c r="I82" s="46"/>
    </row>
    <row r="83" spans="2:9" ht="25.5" x14ac:dyDescent="0.25">
      <c r="B83" s="28">
        <v>66</v>
      </c>
      <c r="C83" s="76" t="s">
        <v>91</v>
      </c>
      <c r="D83" s="45" t="s">
        <v>24</v>
      </c>
      <c r="E83" s="52"/>
      <c r="G83" s="47"/>
      <c r="H83" s="46"/>
      <c r="I83" s="46"/>
    </row>
    <row r="84" spans="2:9" ht="25.5" x14ac:dyDescent="0.25">
      <c r="B84" s="28">
        <v>67</v>
      </c>
      <c r="C84" s="77" t="s">
        <v>92</v>
      </c>
      <c r="D84" s="45" t="s">
        <v>24</v>
      </c>
      <c r="E84" s="52"/>
      <c r="G84" s="47"/>
      <c r="H84" s="46"/>
      <c r="I84" s="46"/>
    </row>
    <row r="85" spans="2:9" x14ac:dyDescent="0.25">
      <c r="B85" s="28">
        <v>68</v>
      </c>
      <c r="C85" s="77" t="s">
        <v>93</v>
      </c>
      <c r="D85" s="45" t="s">
        <v>24</v>
      </c>
      <c r="E85" s="52"/>
      <c r="G85" s="47"/>
      <c r="H85" s="46"/>
      <c r="I85" s="46"/>
    </row>
    <row r="86" spans="2:9" x14ac:dyDescent="0.25">
      <c r="B86" s="28">
        <v>69</v>
      </c>
      <c r="C86" s="51" t="s">
        <v>94</v>
      </c>
      <c r="D86" s="45" t="s">
        <v>24</v>
      </c>
      <c r="E86" s="52"/>
      <c r="G86" s="47"/>
      <c r="H86" s="46"/>
      <c r="I86" s="46"/>
    </row>
    <row r="87" spans="2:9" ht="25.5" x14ac:dyDescent="0.25">
      <c r="B87" s="28">
        <v>70</v>
      </c>
      <c r="C87" s="77" t="s">
        <v>95</v>
      </c>
      <c r="D87" s="45" t="s">
        <v>24</v>
      </c>
      <c r="E87" s="52"/>
      <c r="G87" s="47"/>
      <c r="H87" s="46"/>
      <c r="I87" s="46"/>
    </row>
    <row r="88" spans="2:9" ht="25.5" x14ac:dyDescent="0.25">
      <c r="B88" s="28">
        <v>71</v>
      </c>
      <c r="C88" s="76" t="s">
        <v>96</v>
      </c>
      <c r="D88" s="45" t="s">
        <v>24</v>
      </c>
      <c r="E88" s="52"/>
      <c r="G88" s="47"/>
      <c r="H88" s="46"/>
      <c r="I88" s="46"/>
    </row>
    <row r="89" spans="2:9" ht="25.5" x14ac:dyDescent="0.25">
      <c r="B89" s="28">
        <v>72</v>
      </c>
      <c r="C89" s="76" t="s">
        <v>97</v>
      </c>
      <c r="D89" s="45" t="s">
        <v>24</v>
      </c>
      <c r="E89" s="52"/>
      <c r="G89" s="47"/>
      <c r="H89" s="46"/>
      <c r="I89" s="46"/>
    </row>
    <row r="90" spans="2:9" x14ac:dyDescent="0.25">
      <c r="B90" s="28">
        <v>73</v>
      </c>
      <c r="C90" s="76" t="s">
        <v>98</v>
      </c>
      <c r="D90" s="45" t="s">
        <v>24</v>
      </c>
      <c r="E90" s="52"/>
      <c r="G90" s="47"/>
      <c r="H90" s="46"/>
      <c r="I90" s="46"/>
    </row>
    <row r="91" spans="2:9" ht="25.5" x14ac:dyDescent="0.25">
      <c r="B91" s="28">
        <v>74</v>
      </c>
      <c r="C91" s="76" t="s">
        <v>99</v>
      </c>
      <c r="D91" s="45" t="s">
        <v>24</v>
      </c>
      <c r="E91" s="52"/>
      <c r="G91" s="47"/>
      <c r="H91" s="46"/>
      <c r="I91" s="46"/>
    </row>
    <row r="92" spans="2:9" ht="25.5" x14ac:dyDescent="0.25">
      <c r="B92" s="28">
        <v>75</v>
      </c>
      <c r="C92" s="76" t="s">
        <v>100</v>
      </c>
      <c r="D92" s="45" t="s">
        <v>24</v>
      </c>
      <c r="E92" s="52"/>
      <c r="G92" s="47"/>
      <c r="H92" s="46"/>
      <c r="I92" s="46"/>
    </row>
    <row r="93" spans="2:9" ht="25.5" x14ac:dyDescent="0.25">
      <c r="B93" s="28">
        <v>76</v>
      </c>
      <c r="C93" s="76" t="s">
        <v>101</v>
      </c>
      <c r="D93" s="45" t="s">
        <v>24</v>
      </c>
      <c r="E93" s="52"/>
      <c r="G93" s="47"/>
      <c r="H93" s="46"/>
      <c r="I93" s="46"/>
    </row>
    <row r="94" spans="2:9" ht="25.5" x14ac:dyDescent="0.25">
      <c r="B94" s="28">
        <v>77</v>
      </c>
      <c r="C94" s="76" t="s">
        <v>102</v>
      </c>
      <c r="D94" s="45" t="s">
        <v>24</v>
      </c>
      <c r="E94" s="52"/>
      <c r="G94" s="47"/>
      <c r="H94" s="46"/>
      <c r="I94" s="46"/>
    </row>
    <row r="95" spans="2:9" x14ac:dyDescent="0.25">
      <c r="B95" s="28">
        <v>78</v>
      </c>
      <c r="C95" s="76" t="s">
        <v>103</v>
      </c>
      <c r="D95" s="45" t="s">
        <v>24</v>
      </c>
      <c r="E95" s="52"/>
      <c r="G95" s="47"/>
      <c r="H95" s="46"/>
      <c r="I95" s="46"/>
    </row>
    <row r="96" spans="2:9" ht="25.5" x14ac:dyDescent="0.25">
      <c r="B96" s="28">
        <v>79</v>
      </c>
      <c r="C96" s="76" t="s">
        <v>104</v>
      </c>
      <c r="D96" s="45" t="s">
        <v>24</v>
      </c>
      <c r="E96" s="52"/>
      <c r="G96" s="47"/>
      <c r="H96" s="46"/>
      <c r="I96" s="46"/>
    </row>
    <row r="97" spans="2:9" x14ac:dyDescent="0.25">
      <c r="B97" s="28">
        <v>80</v>
      </c>
      <c r="C97" s="76" t="s">
        <v>105</v>
      </c>
      <c r="D97" s="45" t="s">
        <v>24</v>
      </c>
      <c r="E97" s="52"/>
      <c r="G97" s="47"/>
      <c r="H97" s="46"/>
      <c r="I97" s="46"/>
    </row>
    <row r="98" spans="2:9" ht="25.5" x14ac:dyDescent="0.25">
      <c r="B98" s="28">
        <v>81</v>
      </c>
      <c r="C98" s="76" t="s">
        <v>106</v>
      </c>
      <c r="D98" s="45" t="s">
        <v>24</v>
      </c>
      <c r="E98" s="52"/>
      <c r="G98" s="47"/>
      <c r="H98" s="46"/>
      <c r="I98" s="46"/>
    </row>
    <row r="99" spans="2:9" x14ac:dyDescent="0.25">
      <c r="B99" s="28">
        <v>82</v>
      </c>
      <c r="C99" s="76" t="s">
        <v>107</v>
      </c>
      <c r="D99" s="45" t="s">
        <v>24</v>
      </c>
      <c r="E99" s="52"/>
      <c r="G99" s="47"/>
      <c r="H99" s="46"/>
      <c r="I99" s="46"/>
    </row>
    <row r="100" spans="2:9" x14ac:dyDescent="0.25">
      <c r="B100" s="28">
        <v>83</v>
      </c>
      <c r="C100" s="77" t="s">
        <v>108</v>
      </c>
      <c r="D100" s="45" t="s">
        <v>24</v>
      </c>
      <c r="E100" s="52"/>
      <c r="G100" s="47"/>
      <c r="H100" s="46"/>
      <c r="I100" s="46"/>
    </row>
    <row r="101" spans="2:9" ht="38.25" x14ac:dyDescent="0.25">
      <c r="B101" s="28">
        <v>84</v>
      </c>
      <c r="C101" s="76" t="s">
        <v>109</v>
      </c>
      <c r="D101" s="45" t="s">
        <v>24</v>
      </c>
      <c r="E101" s="52"/>
      <c r="G101" s="47"/>
      <c r="H101" s="46"/>
      <c r="I101" s="46"/>
    </row>
    <row r="102" spans="2:9" ht="25.5" x14ac:dyDescent="0.25">
      <c r="B102" s="28">
        <v>85</v>
      </c>
      <c r="C102" s="76" t="s">
        <v>110</v>
      </c>
      <c r="D102" s="45" t="s">
        <v>24</v>
      </c>
      <c r="E102" s="52"/>
      <c r="G102" s="47"/>
      <c r="H102" s="46"/>
      <c r="I102" s="46"/>
    </row>
    <row r="103" spans="2:9" x14ac:dyDescent="0.25">
      <c r="B103" s="28">
        <v>86</v>
      </c>
      <c r="C103" s="76" t="s">
        <v>111</v>
      </c>
      <c r="D103" s="45" t="s">
        <v>24</v>
      </c>
      <c r="E103" s="52"/>
      <c r="G103" s="47"/>
      <c r="H103" s="46"/>
      <c r="I103" s="46"/>
    </row>
    <row r="104" spans="2:9" ht="25.5" x14ac:dyDescent="0.25">
      <c r="B104" s="28">
        <v>87</v>
      </c>
      <c r="C104" s="76" t="s">
        <v>112</v>
      </c>
      <c r="D104" s="45" t="s">
        <v>24</v>
      </c>
      <c r="E104" s="52"/>
      <c r="G104" s="47"/>
      <c r="H104" s="46"/>
      <c r="I104" s="46"/>
    </row>
    <row r="105" spans="2:9" x14ac:dyDescent="0.25">
      <c r="B105" s="28">
        <v>88</v>
      </c>
      <c r="C105" s="76" t="s">
        <v>113</v>
      </c>
      <c r="D105" s="45" t="s">
        <v>24</v>
      </c>
      <c r="E105" s="52"/>
      <c r="G105" s="47"/>
      <c r="H105" s="46"/>
      <c r="I105" s="46"/>
    </row>
    <row r="106" spans="2:9" ht="25.5" x14ac:dyDescent="0.25">
      <c r="B106" s="28">
        <v>89</v>
      </c>
      <c r="C106" s="76" t="s">
        <v>114</v>
      </c>
      <c r="D106" s="45" t="s">
        <v>24</v>
      </c>
      <c r="E106" s="52"/>
      <c r="G106" s="47"/>
      <c r="H106" s="46"/>
      <c r="I106" s="46"/>
    </row>
    <row r="107" spans="2:9" x14ac:dyDescent="0.25">
      <c r="B107" s="39" t="s">
        <v>115</v>
      </c>
      <c r="C107" s="41"/>
      <c r="D107" s="41"/>
      <c r="E107" s="42"/>
      <c r="F107" s="36"/>
      <c r="G107" s="43"/>
      <c r="H107" s="44"/>
      <c r="I107" s="44"/>
    </row>
    <row r="108" spans="2:9" x14ac:dyDescent="0.25">
      <c r="B108" s="28">
        <v>90</v>
      </c>
      <c r="C108" s="51" t="s">
        <v>116</v>
      </c>
      <c r="D108" s="45" t="s">
        <v>24</v>
      </c>
      <c r="E108" s="52"/>
      <c r="G108" s="47"/>
      <c r="H108" s="46"/>
      <c r="I108" s="46"/>
    </row>
    <row r="109" spans="2:9" x14ac:dyDescent="0.25">
      <c r="B109" s="28">
        <v>91</v>
      </c>
      <c r="C109" s="51" t="s">
        <v>117</v>
      </c>
      <c r="D109" s="45" t="s">
        <v>24</v>
      </c>
      <c r="E109" s="52"/>
      <c r="G109" s="47"/>
      <c r="H109" s="46"/>
      <c r="I109" s="46"/>
    </row>
    <row r="110" spans="2:9" x14ac:dyDescent="0.25">
      <c r="B110" s="28">
        <v>92</v>
      </c>
      <c r="C110" s="51" t="s">
        <v>118</v>
      </c>
      <c r="D110" s="45" t="s">
        <v>24</v>
      </c>
      <c r="E110" s="52"/>
      <c r="G110" s="47"/>
      <c r="H110" s="46"/>
      <c r="I110" s="46"/>
    </row>
    <row r="111" spans="2:9" ht="25.5" x14ac:dyDescent="0.25">
      <c r="B111" s="28">
        <v>93</v>
      </c>
      <c r="C111" s="51" t="s">
        <v>119</v>
      </c>
      <c r="D111" s="45" t="s">
        <v>24</v>
      </c>
      <c r="E111" s="52"/>
      <c r="G111" s="47"/>
      <c r="H111" s="46"/>
      <c r="I111" s="46"/>
    </row>
    <row r="112" spans="2:9" ht="25.5" x14ac:dyDescent="0.25">
      <c r="B112" s="28">
        <v>94</v>
      </c>
      <c r="C112" s="51" t="s">
        <v>120</v>
      </c>
      <c r="D112" s="45" t="s">
        <v>24</v>
      </c>
      <c r="E112" s="52"/>
      <c r="G112" s="47"/>
      <c r="H112" s="46"/>
      <c r="I112" s="46"/>
    </row>
    <row r="113" spans="2:9" ht="38.25" x14ac:dyDescent="0.25">
      <c r="B113" s="28">
        <v>95</v>
      </c>
      <c r="C113" s="51" t="s">
        <v>121</v>
      </c>
      <c r="D113" s="45" t="s">
        <v>24</v>
      </c>
      <c r="E113" s="52"/>
      <c r="G113" s="47"/>
      <c r="H113" s="46"/>
      <c r="I113" s="46"/>
    </row>
    <row r="114" spans="2:9" x14ac:dyDescent="0.25">
      <c r="B114" s="39" t="s">
        <v>122</v>
      </c>
      <c r="C114" s="41"/>
      <c r="D114" s="41"/>
      <c r="E114" s="42"/>
      <c r="F114" s="36"/>
      <c r="G114" s="43"/>
      <c r="H114" s="44"/>
      <c r="I114" s="44"/>
    </row>
    <row r="115" spans="2:9" ht="25.5" x14ac:dyDescent="0.25">
      <c r="B115" s="28">
        <v>96</v>
      </c>
      <c r="C115" s="75" t="s">
        <v>123</v>
      </c>
      <c r="D115" s="45" t="s">
        <v>24</v>
      </c>
      <c r="E115" s="52"/>
      <c r="G115" s="47"/>
      <c r="H115" s="46"/>
      <c r="I115" s="46"/>
    </row>
    <row r="116" spans="2:9" ht="25.5" x14ac:dyDescent="0.25">
      <c r="B116" s="28">
        <v>97</v>
      </c>
      <c r="C116" s="75" t="s">
        <v>124</v>
      </c>
      <c r="D116" s="45" t="s">
        <v>24</v>
      </c>
      <c r="E116" s="52"/>
      <c r="G116" s="47"/>
      <c r="H116" s="46"/>
      <c r="I116" s="46"/>
    </row>
    <row r="117" spans="2:9" ht="25.5" x14ac:dyDescent="0.25">
      <c r="B117" s="28">
        <v>98</v>
      </c>
      <c r="C117" s="75" t="s">
        <v>125</v>
      </c>
      <c r="D117" s="45" t="s">
        <v>24</v>
      </c>
      <c r="E117" s="52"/>
      <c r="G117" s="47"/>
      <c r="H117" s="46"/>
      <c r="I117" s="46"/>
    </row>
    <row r="118" spans="2:9" ht="25.5" x14ac:dyDescent="0.25">
      <c r="B118" s="28">
        <v>99</v>
      </c>
      <c r="C118" s="75" t="s">
        <v>126</v>
      </c>
      <c r="D118" s="45" t="s">
        <v>24</v>
      </c>
      <c r="E118" s="52"/>
      <c r="G118" s="47"/>
      <c r="H118" s="46"/>
      <c r="I118" s="46"/>
    </row>
    <row r="119" spans="2:9" x14ac:dyDescent="0.25">
      <c r="B119" s="28">
        <v>100</v>
      </c>
      <c r="C119" s="75" t="s">
        <v>127</v>
      </c>
      <c r="D119" s="45" t="s">
        <v>24</v>
      </c>
      <c r="E119" s="52"/>
      <c r="G119" s="47"/>
      <c r="H119" s="46"/>
      <c r="I119" s="46"/>
    </row>
    <row r="120" spans="2:9" x14ac:dyDescent="0.25">
      <c r="B120" s="28">
        <v>101</v>
      </c>
      <c r="C120" s="75" t="s">
        <v>128</v>
      </c>
      <c r="D120" s="45" t="s">
        <v>24</v>
      </c>
      <c r="E120" s="52"/>
      <c r="G120" s="47"/>
      <c r="H120" s="46"/>
      <c r="I120" s="46"/>
    </row>
    <row r="121" spans="2:9" ht="25.5" x14ac:dyDescent="0.25">
      <c r="B121" s="28">
        <v>102</v>
      </c>
      <c r="C121" s="75" t="s">
        <v>129</v>
      </c>
      <c r="D121" s="45" t="s">
        <v>24</v>
      </c>
      <c r="E121" s="52"/>
      <c r="G121" s="47"/>
      <c r="H121" s="46"/>
      <c r="I121" s="46"/>
    </row>
    <row r="122" spans="2:9" x14ac:dyDescent="0.25">
      <c r="B122" s="28">
        <v>103</v>
      </c>
      <c r="C122" s="75" t="s">
        <v>130</v>
      </c>
      <c r="D122" s="45" t="s">
        <v>24</v>
      </c>
      <c r="E122" s="52"/>
      <c r="G122" s="47"/>
      <c r="H122" s="46"/>
      <c r="I122" s="46"/>
    </row>
    <row r="123" spans="2:9" x14ac:dyDescent="0.25">
      <c r="B123" s="39" t="s">
        <v>131</v>
      </c>
      <c r="C123" s="41"/>
      <c r="D123" s="41"/>
      <c r="E123" s="42"/>
      <c r="F123" s="36"/>
      <c r="G123" s="43"/>
      <c r="H123" s="44"/>
      <c r="I123" s="44"/>
    </row>
    <row r="124" spans="2:9" x14ac:dyDescent="0.25">
      <c r="B124" s="28">
        <v>104</v>
      </c>
      <c r="C124" s="51" t="s">
        <v>132</v>
      </c>
      <c r="D124" s="45" t="s">
        <v>24</v>
      </c>
      <c r="E124" s="45"/>
      <c r="G124" s="47"/>
      <c r="H124" s="46"/>
      <c r="I124" s="46"/>
    </row>
    <row r="125" spans="2:9" ht="25.5" x14ac:dyDescent="0.25">
      <c r="B125" s="28">
        <v>105</v>
      </c>
      <c r="C125" s="51" t="s">
        <v>133</v>
      </c>
      <c r="D125" s="45" t="s">
        <v>24</v>
      </c>
      <c r="E125" s="45"/>
      <c r="G125" s="47"/>
      <c r="H125" s="46"/>
      <c r="I125" s="46"/>
    </row>
    <row r="126" spans="2:9" ht="25.5" x14ac:dyDescent="0.25">
      <c r="B126" s="28">
        <v>106</v>
      </c>
      <c r="C126" s="51" t="s">
        <v>134</v>
      </c>
      <c r="D126" s="45" t="s">
        <v>24</v>
      </c>
      <c r="E126" s="45"/>
      <c r="G126" s="47"/>
      <c r="H126" s="46"/>
      <c r="I126" s="46"/>
    </row>
    <row r="127" spans="2:9" ht="38.25" x14ac:dyDescent="0.25">
      <c r="B127" s="28">
        <v>107</v>
      </c>
      <c r="C127" s="51" t="s">
        <v>135</v>
      </c>
      <c r="D127" s="45" t="s">
        <v>24</v>
      </c>
      <c r="E127" s="45"/>
      <c r="G127" s="47"/>
      <c r="H127" s="46"/>
      <c r="I127" s="46"/>
    </row>
    <row r="128" spans="2:9" ht="25.5" x14ac:dyDescent="0.25">
      <c r="B128" s="28">
        <v>108</v>
      </c>
      <c r="C128" s="51" t="s">
        <v>136</v>
      </c>
      <c r="D128" s="45" t="s">
        <v>24</v>
      </c>
      <c r="E128" s="45"/>
      <c r="G128" s="47"/>
      <c r="H128" s="46"/>
      <c r="I128" s="46"/>
    </row>
    <row r="129" spans="2:9" ht="25.5" x14ac:dyDescent="0.25">
      <c r="B129" s="28">
        <v>109</v>
      </c>
      <c r="C129" s="51" t="s">
        <v>137</v>
      </c>
      <c r="D129" s="45" t="s">
        <v>24</v>
      </c>
      <c r="E129" s="45"/>
      <c r="G129" s="47"/>
      <c r="H129" s="46"/>
      <c r="I129" s="46"/>
    </row>
    <row r="130" spans="2:9" ht="51" x14ac:dyDescent="0.25">
      <c r="B130" s="28">
        <v>110</v>
      </c>
      <c r="C130" s="51" t="s">
        <v>138</v>
      </c>
      <c r="D130" s="45" t="s">
        <v>24</v>
      </c>
      <c r="E130" s="45"/>
      <c r="G130" s="47"/>
      <c r="H130" s="46"/>
      <c r="I130" s="46"/>
    </row>
    <row r="131" spans="2:9" ht="25.5" x14ac:dyDescent="0.25">
      <c r="B131" s="28">
        <v>111</v>
      </c>
      <c r="C131" s="51" t="s">
        <v>139</v>
      </c>
      <c r="D131" s="45" t="s">
        <v>24</v>
      </c>
      <c r="E131" s="45"/>
      <c r="G131" s="47"/>
      <c r="H131" s="46"/>
      <c r="I131" s="46"/>
    </row>
    <row r="132" spans="2:9" ht="25.5" x14ac:dyDescent="0.25">
      <c r="B132" s="28">
        <v>112</v>
      </c>
      <c r="C132" s="51" t="s">
        <v>140</v>
      </c>
      <c r="D132" s="45" t="s">
        <v>24</v>
      </c>
      <c r="E132" s="45"/>
      <c r="G132" s="47"/>
      <c r="H132" s="46"/>
      <c r="I132" s="46"/>
    </row>
    <row r="133" spans="2:9" x14ac:dyDescent="0.25">
      <c r="B133" s="28">
        <v>113</v>
      </c>
      <c r="C133" s="51" t="s">
        <v>141</v>
      </c>
      <c r="D133" s="45" t="s">
        <v>24</v>
      </c>
      <c r="E133" s="45"/>
      <c r="G133" s="47"/>
      <c r="H133" s="46"/>
      <c r="I133" s="46"/>
    </row>
    <row r="134" spans="2:9" x14ac:dyDescent="0.25">
      <c r="B134" s="28">
        <v>114</v>
      </c>
      <c r="C134" s="51" t="s">
        <v>142</v>
      </c>
      <c r="D134" s="45" t="s">
        <v>24</v>
      </c>
      <c r="E134" s="45"/>
      <c r="G134" s="47"/>
      <c r="H134" s="46"/>
      <c r="I134" s="46"/>
    </row>
    <row r="135" spans="2:9" ht="25.5" x14ac:dyDescent="0.25">
      <c r="B135" s="28">
        <v>115</v>
      </c>
      <c r="C135" s="51" t="s">
        <v>143</v>
      </c>
      <c r="D135" s="45" t="s">
        <v>24</v>
      </c>
      <c r="E135" s="45"/>
      <c r="G135" s="47"/>
      <c r="H135" s="46"/>
      <c r="I135" s="46"/>
    </row>
    <row r="136" spans="2:9" x14ac:dyDescent="0.25">
      <c r="B136" s="28">
        <v>116</v>
      </c>
      <c r="C136" s="51" t="s">
        <v>144</v>
      </c>
      <c r="D136" s="45" t="s">
        <v>24</v>
      </c>
      <c r="E136" s="45"/>
      <c r="G136" s="47"/>
      <c r="H136" s="46"/>
      <c r="I136" s="46"/>
    </row>
    <row r="137" spans="2:9" ht="25.5" x14ac:dyDescent="0.25">
      <c r="B137" s="28">
        <v>117</v>
      </c>
      <c r="C137" s="51" t="s">
        <v>145</v>
      </c>
      <c r="D137" s="45" t="s">
        <v>24</v>
      </c>
      <c r="E137" s="45"/>
      <c r="G137" s="47"/>
      <c r="H137" s="46"/>
      <c r="I137" s="46"/>
    </row>
    <row r="138" spans="2:9" ht="25.5" x14ac:dyDescent="0.25">
      <c r="B138" s="28">
        <v>118</v>
      </c>
      <c r="C138" s="51" t="s">
        <v>146</v>
      </c>
      <c r="D138" s="45" t="s">
        <v>24</v>
      </c>
      <c r="E138" s="45"/>
      <c r="G138" s="47"/>
      <c r="H138" s="46"/>
      <c r="I138" s="46"/>
    </row>
    <row r="139" spans="2:9" ht="25.5" x14ac:dyDescent="0.25">
      <c r="B139" s="28">
        <v>119</v>
      </c>
      <c r="C139" s="51" t="s">
        <v>147</v>
      </c>
      <c r="D139" s="45" t="s">
        <v>24</v>
      </c>
      <c r="E139" s="45"/>
      <c r="G139" s="47"/>
      <c r="H139" s="46"/>
      <c r="I139" s="46"/>
    </row>
    <row r="140" spans="2:9" x14ac:dyDescent="0.25">
      <c r="B140" s="28">
        <v>120</v>
      </c>
      <c r="C140" s="51" t="s">
        <v>148</v>
      </c>
      <c r="D140" s="45" t="s">
        <v>24</v>
      </c>
      <c r="E140" s="45"/>
      <c r="G140" s="47"/>
      <c r="H140" s="46"/>
      <c r="I140" s="46"/>
    </row>
    <row r="141" spans="2:9" x14ac:dyDescent="0.25">
      <c r="B141" s="39" t="s">
        <v>149</v>
      </c>
      <c r="C141" s="41"/>
      <c r="D141" s="41"/>
      <c r="E141" s="42"/>
      <c r="F141" s="36"/>
      <c r="G141" s="43"/>
      <c r="H141" s="44"/>
      <c r="I141" s="44"/>
    </row>
    <row r="142" spans="2:9" x14ac:dyDescent="0.25">
      <c r="B142" s="28">
        <v>121</v>
      </c>
      <c r="C142" s="51" t="s">
        <v>150</v>
      </c>
      <c r="D142" s="45" t="s">
        <v>24</v>
      </c>
      <c r="E142" s="45"/>
      <c r="G142" s="47"/>
      <c r="H142" s="46"/>
      <c r="I142" s="46"/>
    </row>
    <row r="143" spans="2:9" x14ac:dyDescent="0.25">
      <c r="B143" s="28">
        <v>122</v>
      </c>
      <c r="C143" s="51" t="s">
        <v>151</v>
      </c>
      <c r="D143" s="45" t="s">
        <v>24</v>
      </c>
      <c r="E143" s="45"/>
      <c r="G143" s="47"/>
      <c r="H143" s="46"/>
      <c r="I143" s="46"/>
    </row>
    <row r="144" spans="2:9" x14ac:dyDescent="0.25">
      <c r="B144" s="28">
        <v>123</v>
      </c>
      <c r="C144" s="51" t="s">
        <v>152</v>
      </c>
      <c r="D144" s="45" t="s">
        <v>24</v>
      </c>
      <c r="E144" s="45"/>
      <c r="G144" s="47"/>
      <c r="H144" s="46"/>
      <c r="I144" s="46"/>
    </row>
    <row r="145" spans="2:9" x14ac:dyDescent="0.25">
      <c r="B145" s="28">
        <v>124</v>
      </c>
      <c r="C145" s="51" t="s">
        <v>153</v>
      </c>
      <c r="D145" s="45" t="s">
        <v>24</v>
      </c>
      <c r="E145" s="45"/>
      <c r="G145" s="47"/>
      <c r="H145" s="46"/>
      <c r="I145" s="46"/>
    </row>
    <row r="146" spans="2:9" x14ac:dyDescent="0.25">
      <c r="B146" s="28">
        <v>125</v>
      </c>
      <c r="C146" s="51" t="s">
        <v>154</v>
      </c>
      <c r="D146" s="45" t="s">
        <v>24</v>
      </c>
      <c r="E146" s="45"/>
      <c r="G146" s="47"/>
      <c r="H146" s="46"/>
      <c r="I146" s="46"/>
    </row>
    <row r="147" spans="2:9" x14ac:dyDescent="0.25">
      <c r="B147" s="28">
        <v>126</v>
      </c>
      <c r="C147" s="51" t="s">
        <v>155</v>
      </c>
      <c r="D147" s="45" t="s">
        <v>24</v>
      </c>
      <c r="E147" s="45"/>
      <c r="G147" s="47"/>
      <c r="H147" s="46"/>
      <c r="I147" s="46"/>
    </row>
    <row r="148" spans="2:9" ht="25.5" x14ac:dyDescent="0.25">
      <c r="B148" s="28">
        <v>127</v>
      </c>
      <c r="C148" s="51" t="s">
        <v>156</v>
      </c>
      <c r="D148" s="45" t="s">
        <v>24</v>
      </c>
      <c r="E148" s="45"/>
      <c r="G148" s="47"/>
      <c r="H148" s="46"/>
      <c r="I148" s="46"/>
    </row>
    <row r="149" spans="2:9" x14ac:dyDescent="0.25">
      <c r="B149" s="28">
        <v>128</v>
      </c>
      <c r="C149" s="51" t="s">
        <v>157</v>
      </c>
      <c r="D149" s="45" t="s">
        <v>24</v>
      </c>
      <c r="E149" s="45"/>
      <c r="G149" s="47"/>
      <c r="H149" s="46"/>
      <c r="I149" s="46"/>
    </row>
    <row r="150" spans="2:9" x14ac:dyDescent="0.25">
      <c r="B150" s="28">
        <v>129</v>
      </c>
      <c r="C150" s="51" t="s">
        <v>158</v>
      </c>
      <c r="D150" s="45" t="s">
        <v>24</v>
      </c>
      <c r="E150" s="45"/>
      <c r="G150" s="47"/>
      <c r="H150" s="46"/>
      <c r="I150" s="46"/>
    </row>
    <row r="151" spans="2:9" ht="25.5" x14ac:dyDescent="0.25">
      <c r="B151" s="28">
        <v>130</v>
      </c>
      <c r="C151" s="51" t="s">
        <v>159</v>
      </c>
      <c r="D151" s="45" t="s">
        <v>24</v>
      </c>
      <c r="E151" s="45"/>
      <c r="G151" s="47"/>
      <c r="H151" s="46"/>
      <c r="I151" s="46"/>
    </row>
    <row r="152" spans="2:9" x14ac:dyDescent="0.25">
      <c r="B152" s="28">
        <v>131</v>
      </c>
      <c r="C152" s="51" t="s">
        <v>160</v>
      </c>
      <c r="D152" s="45" t="s">
        <v>24</v>
      </c>
      <c r="E152" s="45"/>
      <c r="G152" s="47"/>
      <c r="H152" s="46"/>
      <c r="I152" s="46"/>
    </row>
    <row r="153" spans="2:9" x14ac:dyDescent="0.25">
      <c r="B153" s="28">
        <v>132</v>
      </c>
      <c r="C153" s="51" t="s">
        <v>161</v>
      </c>
      <c r="D153" s="45" t="s">
        <v>24</v>
      </c>
      <c r="E153" s="45"/>
      <c r="G153" s="47"/>
      <c r="H153" s="46"/>
      <c r="I153" s="46"/>
    </row>
    <row r="154" spans="2:9" ht="25.5" x14ac:dyDescent="0.25">
      <c r="B154" s="28">
        <v>133</v>
      </c>
      <c r="C154" s="51" t="s">
        <v>162</v>
      </c>
      <c r="D154" s="45" t="s">
        <v>24</v>
      </c>
      <c r="E154" s="45"/>
      <c r="G154" s="47"/>
      <c r="H154" s="46"/>
      <c r="I154" s="46"/>
    </row>
    <row r="155" spans="2:9" x14ac:dyDescent="0.25">
      <c r="B155" s="28">
        <v>134</v>
      </c>
      <c r="C155" s="51" t="s">
        <v>163</v>
      </c>
      <c r="D155" s="45" t="s">
        <v>24</v>
      </c>
      <c r="E155" s="45"/>
      <c r="G155" s="47"/>
      <c r="H155" s="46"/>
      <c r="I155" s="46"/>
    </row>
    <row r="156" spans="2:9" ht="25.5" x14ac:dyDescent="0.25">
      <c r="B156" s="28">
        <v>135</v>
      </c>
      <c r="C156" s="51" t="s">
        <v>164</v>
      </c>
      <c r="D156" s="45" t="s">
        <v>24</v>
      </c>
      <c r="E156" s="45"/>
      <c r="G156" s="47"/>
      <c r="H156" s="46"/>
      <c r="I156" s="46"/>
    </row>
    <row r="157" spans="2:9" x14ac:dyDescent="0.25">
      <c r="B157" s="28">
        <v>136</v>
      </c>
      <c r="C157" s="51" t="s">
        <v>165</v>
      </c>
      <c r="D157" s="45" t="s">
        <v>24</v>
      </c>
      <c r="E157" s="45"/>
      <c r="G157" s="47"/>
      <c r="H157" s="46"/>
      <c r="I157" s="46"/>
    </row>
  </sheetData>
  <mergeCells count="13">
    <mergeCell ref="B8:D8"/>
    <mergeCell ref="D13:E13"/>
    <mergeCell ref="F8:H8"/>
    <mergeCell ref="B9:D9"/>
    <mergeCell ref="F9:H9"/>
    <mergeCell ref="G13:I13"/>
    <mergeCell ref="B10:C10"/>
    <mergeCell ref="F4:H4"/>
    <mergeCell ref="F5:H5"/>
    <mergeCell ref="B6:D6"/>
    <mergeCell ref="F6:H6"/>
    <mergeCell ref="B7:D7"/>
    <mergeCell ref="F7:H7"/>
  </mergeCells>
  <dataValidations count="1">
    <dataValidation type="list" allowBlank="1" showInputMessage="1" showErrorMessage="1" sqref="J15:J157" xr:uid="{00000000-0002-0000-0100-000000000000}">
      <formula1>"High, Medium, Low"</formula1>
    </dataValidation>
  </dataValidations>
  <printOptions horizontalCentered="1"/>
  <pageMargins left="0" right="0" top="0.8" bottom="0.5" header="0.2" footer="0.3"/>
  <pageSetup scale="84" fitToHeight="0" orientation="landscape"/>
  <headerFooter alignWithMargins="0">
    <oddFooter>&amp;L&amp;F&amp;C&amp;A&amp;RPage &amp;P of &amp;N</oddFooter>
  </headerFooter>
  <drawing r:id="rId1"/>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5EFFA-E611-41EA-BF32-B0B20018D8F4}">
  <dimension ref="A1:J29"/>
  <sheetViews>
    <sheetView showGridLines="0" topLeftCell="A10" workbookViewId="0">
      <selection activeCell="J6" sqref="J6:J29"/>
    </sheetView>
  </sheetViews>
  <sheetFormatPr defaultColWidth="9.140625" defaultRowHeight="12.75" x14ac:dyDescent="0.25"/>
  <cols>
    <col min="1" max="1" width="1.42578125" style="128" customWidth="1"/>
    <col min="2" max="2" width="5.42578125" style="128" customWidth="1"/>
    <col min="3" max="3" width="75.85546875" style="130" customWidth="1"/>
    <col min="4" max="4" width="8.85546875" style="128" customWidth="1"/>
    <col min="5" max="5" width="9.140625" style="128" customWidth="1"/>
    <col min="6" max="6" width="10.85546875" style="128" customWidth="1"/>
    <col min="7" max="7" width="1.85546875" style="128" customWidth="1"/>
    <col min="8" max="8" width="11.42578125" style="128" customWidth="1"/>
    <col min="9" max="9" width="11" style="128" customWidth="1"/>
    <col min="10" max="10" width="44.140625" style="128" customWidth="1"/>
    <col min="11" max="11" width="34.28515625" style="128" customWidth="1"/>
    <col min="12" max="16384" width="9.140625" style="128"/>
  </cols>
  <sheetData>
    <row r="1" spans="1:10" ht="120" customHeight="1" x14ac:dyDescent="0.25"/>
    <row r="2" spans="1:10" ht="25.5" customHeight="1" x14ac:dyDescent="0.25">
      <c r="B2" s="107"/>
      <c r="C2" s="108"/>
      <c r="D2" s="321" t="s">
        <v>382</v>
      </c>
      <c r="E2" s="321"/>
      <c r="F2" s="193" t="s">
        <v>439</v>
      </c>
      <c r="H2" s="194"/>
      <c r="I2" s="194"/>
      <c r="J2" s="194"/>
    </row>
    <row r="3" spans="1:10" ht="25.5" x14ac:dyDescent="0.25">
      <c r="B3" s="317" t="s">
        <v>507</v>
      </c>
      <c r="C3" s="318"/>
      <c r="D3" s="154" t="s">
        <v>288</v>
      </c>
      <c r="E3" s="154" t="s">
        <v>289</v>
      </c>
      <c r="F3" s="154" t="s">
        <v>290</v>
      </c>
      <c r="G3" s="196"/>
      <c r="H3" s="245" t="s">
        <v>291</v>
      </c>
      <c r="I3" s="245" t="s">
        <v>292</v>
      </c>
      <c r="J3" s="246" t="s">
        <v>293</v>
      </c>
    </row>
    <row r="4" spans="1:10" x14ac:dyDescent="0.25">
      <c r="B4" s="195"/>
      <c r="C4" s="111"/>
      <c r="D4" s="234">
        <f>COUNTIF(D6:D29,"X")</f>
        <v>16</v>
      </c>
      <c r="E4" s="234">
        <f>COUNTIF(E6:E29,"X")</f>
        <v>4</v>
      </c>
      <c r="F4" s="234">
        <f>SUM(F6:F29)</f>
        <v>4</v>
      </c>
      <c r="H4" s="112"/>
      <c r="I4" s="112"/>
      <c r="J4" s="112"/>
    </row>
    <row r="5" spans="1:10" x14ac:dyDescent="0.25">
      <c r="B5" s="113" t="s">
        <v>487</v>
      </c>
      <c r="C5" s="114"/>
      <c r="D5" s="115"/>
      <c r="E5" s="116"/>
      <c r="F5" s="116"/>
      <c r="G5" s="131"/>
      <c r="H5" s="247" t="s">
        <v>295</v>
      </c>
      <c r="I5" s="248"/>
      <c r="J5" s="248"/>
    </row>
    <row r="6" spans="1:10" ht="25.5" x14ac:dyDescent="0.25">
      <c r="A6" s="140"/>
      <c r="B6" s="117"/>
      <c r="C6" s="204" t="s">
        <v>508</v>
      </c>
      <c r="D6" s="119" t="s">
        <v>24</v>
      </c>
      <c r="E6" s="119"/>
      <c r="F6" s="119"/>
      <c r="H6" s="258"/>
      <c r="I6" s="119" t="str">
        <f>(IF(E6="X",IF(H6="ja",F6,0),""))</f>
        <v/>
      </c>
      <c r="J6" s="258"/>
    </row>
    <row r="7" spans="1:10" ht="38.25" x14ac:dyDescent="0.25">
      <c r="A7" s="140"/>
      <c r="B7" s="117"/>
      <c r="C7" s="203" t="s">
        <v>509</v>
      </c>
      <c r="D7" s="119" t="s">
        <v>24</v>
      </c>
      <c r="E7" s="119"/>
      <c r="F7" s="119"/>
      <c r="H7" s="258"/>
      <c r="I7" s="127" t="str">
        <f t="shared" ref="I7:I29" si="0">(IF(E7="X",IF(H7="ja",F7,0),""))</f>
        <v/>
      </c>
      <c r="J7" s="258"/>
    </row>
    <row r="8" spans="1:10" ht="38.25" x14ac:dyDescent="0.25">
      <c r="A8" s="140"/>
      <c r="B8" s="117"/>
      <c r="C8" s="203" t="s">
        <v>510</v>
      </c>
      <c r="D8" s="119" t="s">
        <v>24</v>
      </c>
      <c r="E8" s="119"/>
      <c r="F8" s="119"/>
      <c r="H8" s="258"/>
      <c r="I8" s="127" t="str">
        <f t="shared" si="0"/>
        <v/>
      </c>
      <c r="J8" s="258"/>
    </row>
    <row r="9" spans="1:10" ht="38.25" x14ac:dyDescent="0.25">
      <c r="A9" s="140"/>
      <c r="B9" s="117"/>
      <c r="C9" s="203" t="s">
        <v>511</v>
      </c>
      <c r="D9" s="119" t="s">
        <v>24</v>
      </c>
      <c r="E9" s="119"/>
      <c r="F9" s="119"/>
      <c r="H9" s="258"/>
      <c r="I9" s="127" t="str">
        <f t="shared" si="0"/>
        <v/>
      </c>
      <c r="J9" s="258"/>
    </row>
    <row r="10" spans="1:10" s="134" customFormat="1" ht="25.5" x14ac:dyDescent="0.25">
      <c r="A10" s="174"/>
      <c r="B10" s="121"/>
      <c r="C10" s="203" t="s">
        <v>512</v>
      </c>
      <c r="D10" s="158" t="s">
        <v>24</v>
      </c>
      <c r="E10" s="122"/>
      <c r="F10" s="122"/>
      <c r="H10" s="275"/>
      <c r="I10" s="144" t="str">
        <f t="shared" si="0"/>
        <v/>
      </c>
      <c r="J10" s="278" t="s">
        <v>304</v>
      </c>
    </row>
    <row r="11" spans="1:10" ht="38.25" x14ac:dyDescent="0.25">
      <c r="A11" s="140"/>
      <c r="B11" s="117"/>
      <c r="C11" s="203" t="s">
        <v>513</v>
      </c>
      <c r="D11" s="119" t="s">
        <v>24</v>
      </c>
      <c r="E11" s="119"/>
      <c r="F11" s="119"/>
      <c r="H11" s="258"/>
      <c r="I11" s="127" t="str">
        <f t="shared" si="0"/>
        <v/>
      </c>
      <c r="J11" s="258"/>
    </row>
    <row r="12" spans="1:10" ht="51" x14ac:dyDescent="0.25">
      <c r="A12" s="140"/>
      <c r="B12" s="117"/>
      <c r="C12" s="203" t="s">
        <v>514</v>
      </c>
      <c r="D12" s="119" t="s">
        <v>24</v>
      </c>
      <c r="E12" s="119"/>
      <c r="F12" s="119"/>
      <c r="H12" s="258"/>
      <c r="I12" s="127" t="str">
        <f t="shared" si="0"/>
        <v/>
      </c>
      <c r="J12" s="258"/>
    </row>
    <row r="13" spans="1:10" ht="76.5" x14ac:dyDescent="0.25">
      <c r="A13" s="140"/>
      <c r="B13" s="117"/>
      <c r="C13" s="203" t="s">
        <v>515</v>
      </c>
      <c r="D13" s="119" t="s">
        <v>24</v>
      </c>
      <c r="E13" s="119"/>
      <c r="F13" s="119"/>
      <c r="H13" s="258"/>
      <c r="I13" s="127" t="str">
        <f t="shared" si="0"/>
        <v/>
      </c>
      <c r="J13" s="258"/>
    </row>
    <row r="14" spans="1:10" ht="29.25" customHeight="1" x14ac:dyDescent="0.25">
      <c r="A14" s="140"/>
      <c r="B14" s="117"/>
      <c r="C14" s="203" t="s">
        <v>516</v>
      </c>
      <c r="D14" s="119" t="s">
        <v>24</v>
      </c>
      <c r="E14" s="117"/>
      <c r="F14" s="117"/>
      <c r="H14" s="249"/>
      <c r="I14" s="119" t="str">
        <f t="shared" si="0"/>
        <v/>
      </c>
      <c r="J14" s="249"/>
    </row>
    <row r="15" spans="1:10" x14ac:dyDescent="0.25">
      <c r="B15" s="197"/>
      <c r="C15" s="227"/>
      <c r="D15" s="228"/>
      <c r="E15" s="229"/>
      <c r="F15" s="230"/>
      <c r="H15" s="276"/>
      <c r="I15" s="126" t="str">
        <f t="shared" si="0"/>
        <v/>
      </c>
      <c r="J15" s="250"/>
    </row>
    <row r="16" spans="1:10" x14ac:dyDescent="0.25">
      <c r="B16" s="113" t="s">
        <v>517</v>
      </c>
      <c r="C16" s="205"/>
      <c r="D16" s="115"/>
      <c r="E16" s="116"/>
      <c r="F16" s="116"/>
      <c r="H16" s="256"/>
      <c r="I16" s="116" t="str">
        <f t="shared" si="0"/>
        <v/>
      </c>
      <c r="J16" s="256"/>
    </row>
    <row r="17" spans="1:10" s="149" customFormat="1" ht="25.5" x14ac:dyDescent="0.25">
      <c r="A17" s="155"/>
      <c r="B17" s="117"/>
      <c r="C17" s="203" t="s">
        <v>518</v>
      </c>
      <c r="D17" s="158" t="s">
        <v>24</v>
      </c>
      <c r="E17" s="158"/>
      <c r="F17" s="158"/>
      <c r="G17" s="128"/>
      <c r="H17" s="252"/>
      <c r="I17" s="158" t="str">
        <f t="shared" si="0"/>
        <v/>
      </c>
      <c r="J17" s="252"/>
    </row>
    <row r="18" spans="1:10" ht="25.5" x14ac:dyDescent="0.25">
      <c r="B18" s="117"/>
      <c r="C18" s="206" t="s">
        <v>519</v>
      </c>
      <c r="D18" s="119" t="s">
        <v>24</v>
      </c>
      <c r="E18" s="119"/>
      <c r="F18" s="119"/>
      <c r="H18" s="249"/>
      <c r="I18" s="119" t="str">
        <f t="shared" si="0"/>
        <v/>
      </c>
      <c r="J18" s="249"/>
    </row>
    <row r="19" spans="1:10" ht="25.5" x14ac:dyDescent="0.25">
      <c r="B19" s="117"/>
      <c r="C19" s="207" t="s">
        <v>520</v>
      </c>
      <c r="D19" s="119" t="s">
        <v>304</v>
      </c>
      <c r="E19" s="119" t="s">
        <v>24</v>
      </c>
      <c r="F19" s="119">
        <v>1</v>
      </c>
      <c r="H19" s="249"/>
      <c r="I19" s="119">
        <f t="shared" si="0"/>
        <v>0</v>
      </c>
      <c r="J19" s="249"/>
    </row>
    <row r="20" spans="1:10" ht="25.5" x14ac:dyDescent="0.25">
      <c r="B20" s="117"/>
      <c r="C20" s="203" t="s">
        <v>521</v>
      </c>
      <c r="D20" s="119" t="s">
        <v>24</v>
      </c>
      <c r="E20" s="119"/>
      <c r="F20" s="119"/>
      <c r="H20" s="249"/>
      <c r="I20" s="119" t="str">
        <f t="shared" si="0"/>
        <v/>
      </c>
      <c r="J20" s="249"/>
    </row>
    <row r="21" spans="1:10" ht="25.5" x14ac:dyDescent="0.25">
      <c r="B21" s="117"/>
      <c r="C21" s="206" t="s">
        <v>522</v>
      </c>
      <c r="D21" s="119" t="s">
        <v>24</v>
      </c>
      <c r="E21" s="119"/>
      <c r="F21" s="119"/>
      <c r="H21" s="249"/>
      <c r="I21" s="119" t="str">
        <f t="shared" si="0"/>
        <v/>
      </c>
      <c r="J21" s="249"/>
    </row>
    <row r="22" spans="1:10" s="149" customFormat="1" ht="25.5" x14ac:dyDescent="0.25">
      <c r="A22" s="155"/>
      <c r="B22" s="117"/>
      <c r="C22" s="203" t="s">
        <v>523</v>
      </c>
      <c r="D22" s="158" t="s">
        <v>24</v>
      </c>
      <c r="E22" s="158"/>
      <c r="F22" s="158"/>
      <c r="G22" s="128"/>
      <c r="H22" s="252"/>
      <c r="I22" s="158" t="str">
        <f t="shared" si="0"/>
        <v/>
      </c>
      <c r="J22" s="252"/>
    </row>
    <row r="23" spans="1:10" s="149" customFormat="1" ht="25.5" x14ac:dyDescent="0.25">
      <c r="A23" s="155"/>
      <c r="B23" s="117"/>
      <c r="C23" s="203" t="s">
        <v>524</v>
      </c>
      <c r="D23" s="158"/>
      <c r="E23" s="158" t="s">
        <v>24</v>
      </c>
      <c r="F23" s="158">
        <v>1</v>
      </c>
      <c r="G23" s="128"/>
      <c r="H23" s="252"/>
      <c r="I23" s="158">
        <f t="shared" si="0"/>
        <v>0</v>
      </c>
      <c r="J23" s="252"/>
    </row>
    <row r="24" spans="1:10" s="163" customFormat="1" ht="25.5" x14ac:dyDescent="0.25">
      <c r="A24" s="175"/>
      <c r="B24" s="216"/>
      <c r="C24" s="203" t="s">
        <v>525</v>
      </c>
      <c r="D24" s="158"/>
      <c r="E24" s="158" t="s">
        <v>24</v>
      </c>
      <c r="F24" s="158">
        <v>1</v>
      </c>
      <c r="G24" s="130"/>
      <c r="H24" s="252"/>
      <c r="I24" s="158">
        <f t="shared" si="0"/>
        <v>0</v>
      </c>
      <c r="J24" s="252"/>
    </row>
    <row r="25" spans="1:10" s="149" customFormat="1" x14ac:dyDescent="0.25">
      <c r="B25" s="138"/>
      <c r="C25" s="220"/>
      <c r="D25" s="221"/>
      <c r="E25" s="221"/>
      <c r="F25" s="221"/>
      <c r="G25" s="128"/>
      <c r="H25" s="277"/>
      <c r="I25" s="221" t="str">
        <f t="shared" si="0"/>
        <v/>
      </c>
      <c r="J25" s="277"/>
    </row>
    <row r="26" spans="1:10" s="149" customFormat="1" x14ac:dyDescent="0.25">
      <c r="A26" s="155"/>
      <c r="B26" s="113" t="s">
        <v>526</v>
      </c>
      <c r="C26" s="205"/>
      <c r="D26" s="114"/>
      <c r="E26" s="156"/>
      <c r="F26" s="156"/>
      <c r="G26" s="128"/>
      <c r="H26" s="268"/>
      <c r="I26" s="157" t="str">
        <f t="shared" si="0"/>
        <v/>
      </c>
      <c r="J26" s="268"/>
    </row>
    <row r="27" spans="1:10" s="149" customFormat="1" x14ac:dyDescent="0.25">
      <c r="A27" s="155"/>
      <c r="B27" s="117"/>
      <c r="C27" s="203" t="s">
        <v>527</v>
      </c>
      <c r="D27" s="158" t="s">
        <v>24</v>
      </c>
      <c r="E27" s="158"/>
      <c r="F27" s="158"/>
      <c r="G27" s="128"/>
      <c r="H27" s="252"/>
      <c r="I27" s="158" t="str">
        <f t="shared" si="0"/>
        <v/>
      </c>
      <c r="J27" s="252"/>
    </row>
    <row r="28" spans="1:10" s="149" customFormat="1" x14ac:dyDescent="0.25">
      <c r="A28" s="155"/>
      <c r="B28" s="117"/>
      <c r="C28" s="203" t="s">
        <v>528</v>
      </c>
      <c r="D28" s="158"/>
      <c r="E28" s="158" t="s">
        <v>24</v>
      </c>
      <c r="F28" s="158">
        <v>1</v>
      </c>
      <c r="G28" s="128"/>
      <c r="H28" s="252"/>
      <c r="I28" s="158">
        <f t="shared" si="0"/>
        <v>0</v>
      </c>
      <c r="J28" s="252"/>
    </row>
    <row r="29" spans="1:10" s="149" customFormat="1" ht="25.5" x14ac:dyDescent="0.25">
      <c r="B29" s="117"/>
      <c r="C29" s="203" t="s">
        <v>529</v>
      </c>
      <c r="D29" s="158" t="s">
        <v>24</v>
      </c>
      <c r="E29" s="158"/>
      <c r="F29" s="158"/>
      <c r="G29" s="128"/>
      <c r="H29" s="252"/>
      <c r="I29" s="158" t="str">
        <f t="shared" si="0"/>
        <v/>
      </c>
      <c r="J29" s="252"/>
    </row>
  </sheetData>
  <sheetProtection algorithmName="SHA-512" hashValue="2fUwfvT/OJYqVRA05r/74feg4x+qkkU5UR3eVl/+xx4miREMjCiqXiRSK3VdvpOkppmSYEXnW33nfbqW00lfCw==" saltValue="aOP84B/ULnOcy+CMDdCBRg==" spinCount="100000" sheet="1" objects="1" scenarios="1"/>
  <mergeCells count="2">
    <mergeCell ref="D2:E2"/>
    <mergeCell ref="B3:C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E75F1-4824-49D1-B046-9ADB38A633B6}">
  <dimension ref="B1:H66"/>
  <sheetViews>
    <sheetView showGridLines="0" topLeftCell="A16" workbookViewId="0">
      <selection activeCell="E63" sqref="E63"/>
    </sheetView>
  </sheetViews>
  <sheetFormatPr defaultColWidth="9.140625" defaultRowHeight="12.75" x14ac:dyDescent="0.25"/>
  <cols>
    <col min="1" max="1" width="1.42578125" style="128" customWidth="1"/>
    <col min="2" max="2" width="5.42578125" style="128" customWidth="1"/>
    <col min="3" max="3" width="75.85546875" style="130" customWidth="1"/>
    <col min="4" max="4" width="8.85546875" style="128" customWidth="1"/>
    <col min="5" max="5" width="9.140625" style="128" customWidth="1"/>
    <col min="6" max="6" width="1.85546875" style="128" customWidth="1"/>
    <col min="7" max="7" width="11.42578125" style="128" customWidth="1"/>
    <col min="8" max="8" width="44.140625" style="128" customWidth="1"/>
    <col min="9" max="9" width="34.28515625" style="128" customWidth="1"/>
    <col min="10" max="16384" width="9.140625" style="128"/>
  </cols>
  <sheetData>
    <row r="1" spans="2:8" ht="120" customHeight="1" x14ac:dyDescent="0.25"/>
    <row r="2" spans="2:8" ht="25.5" customHeight="1" x14ac:dyDescent="0.25">
      <c r="B2" s="107"/>
      <c r="C2" s="108"/>
      <c r="D2" s="321" t="s">
        <v>382</v>
      </c>
      <c r="E2" s="321"/>
      <c r="G2" s="325"/>
      <c r="H2" s="327"/>
    </row>
    <row r="3" spans="2:8" ht="25.5" x14ac:dyDescent="0.25">
      <c r="B3" s="317" t="s">
        <v>531</v>
      </c>
      <c r="C3" s="318"/>
      <c r="D3" s="109" t="s">
        <v>288</v>
      </c>
      <c r="E3" s="109" t="s">
        <v>289</v>
      </c>
      <c r="F3" s="131"/>
      <c r="G3" s="109" t="s">
        <v>291</v>
      </c>
      <c r="H3" s="109" t="s">
        <v>293</v>
      </c>
    </row>
    <row r="4" spans="2:8" x14ac:dyDescent="0.25">
      <c r="B4" s="195"/>
      <c r="C4" s="111"/>
      <c r="D4" s="112"/>
      <c r="E4" s="112"/>
      <c r="G4" s="126"/>
      <c r="H4" s="112"/>
    </row>
    <row r="5" spans="2:8" x14ac:dyDescent="0.25">
      <c r="B5" s="113"/>
      <c r="C5" s="114"/>
      <c r="D5" s="115"/>
      <c r="E5" s="116"/>
      <c r="F5" s="131"/>
      <c r="G5" s="124" t="s">
        <v>295</v>
      </c>
      <c r="H5" s="125"/>
    </row>
    <row r="6" spans="2:8" customFormat="1" ht="25.5" x14ac:dyDescent="0.25">
      <c r="B6" s="117"/>
      <c r="C6" s="238" t="s">
        <v>532</v>
      </c>
      <c r="D6" s="158" t="s">
        <v>24</v>
      </c>
      <c r="E6" s="158"/>
      <c r="F6" s="128"/>
      <c r="G6" s="279"/>
      <c r="H6" s="279"/>
    </row>
    <row r="7" spans="2:8" ht="12.75" customHeight="1" x14ac:dyDescent="0.25">
      <c r="B7" s="117"/>
      <c r="C7" s="238" t="s">
        <v>998</v>
      </c>
      <c r="D7" s="158" t="s">
        <v>24</v>
      </c>
      <c r="E7" s="158"/>
      <c r="G7" s="279"/>
      <c r="H7" s="279"/>
    </row>
    <row r="8" spans="2:8" ht="12.75" customHeight="1" x14ac:dyDescent="0.25">
      <c r="B8" s="117"/>
      <c r="C8" s="238" t="s">
        <v>533</v>
      </c>
      <c r="D8" s="158" t="s">
        <v>24</v>
      </c>
      <c r="E8" s="158"/>
      <c r="G8" s="279"/>
      <c r="H8" s="279"/>
    </row>
    <row r="9" spans="2:8" ht="25.5" x14ac:dyDescent="0.25">
      <c r="B9" s="117"/>
      <c r="C9" s="238" t="s">
        <v>534</v>
      </c>
      <c r="D9" s="158" t="s">
        <v>24</v>
      </c>
      <c r="E9" s="158"/>
      <c r="G9" s="279"/>
      <c r="H9" s="279"/>
    </row>
    <row r="10" spans="2:8" ht="12.75" customHeight="1" x14ac:dyDescent="0.25">
      <c r="B10" s="117"/>
      <c r="C10" s="238" t="s">
        <v>535</v>
      </c>
      <c r="D10" s="158" t="s">
        <v>24</v>
      </c>
      <c r="E10" s="158"/>
      <c r="G10" s="279"/>
      <c r="H10" s="279"/>
    </row>
    <row r="11" spans="2:8" ht="25.5" x14ac:dyDescent="0.25">
      <c r="B11" s="117"/>
      <c r="C11" s="239" t="s">
        <v>536</v>
      </c>
      <c r="D11" s="158" t="s">
        <v>24</v>
      </c>
      <c r="E11" s="158"/>
      <c r="G11" s="279"/>
      <c r="H11" s="279"/>
    </row>
    <row r="12" spans="2:8" ht="25.5" x14ac:dyDescent="0.25">
      <c r="B12" s="117"/>
      <c r="C12" s="238" t="s">
        <v>537</v>
      </c>
      <c r="D12" s="158" t="s">
        <v>24</v>
      </c>
      <c r="E12" s="158"/>
      <c r="G12" s="279"/>
      <c r="H12" s="279"/>
    </row>
    <row r="13" spans="2:8" x14ac:dyDescent="0.25">
      <c r="B13" s="169"/>
      <c r="C13" s="240" t="s">
        <v>538</v>
      </c>
      <c r="D13" s="119" t="s">
        <v>24</v>
      </c>
      <c r="E13" s="169"/>
      <c r="G13" s="265"/>
      <c r="H13" s="265"/>
    </row>
    <row r="14" spans="2:8" ht="25.5" x14ac:dyDescent="0.25">
      <c r="B14" s="169"/>
      <c r="C14" s="240" t="s">
        <v>539</v>
      </c>
      <c r="D14" s="119" t="s">
        <v>24</v>
      </c>
      <c r="E14" s="169"/>
      <c r="G14" s="265"/>
      <c r="H14" s="265"/>
    </row>
    <row r="15" spans="2:8" ht="12.75" customHeight="1" x14ac:dyDescent="0.25">
      <c r="B15" s="169"/>
      <c r="C15" s="240" t="s">
        <v>540</v>
      </c>
      <c r="D15" s="119" t="s">
        <v>24</v>
      </c>
      <c r="E15" s="169"/>
      <c r="G15" s="265"/>
      <c r="H15" s="265"/>
    </row>
    <row r="16" spans="2:8" ht="25.5" x14ac:dyDescent="0.25">
      <c r="B16" s="169"/>
      <c r="C16" s="240" t="s">
        <v>541</v>
      </c>
      <c r="D16" s="119" t="s">
        <v>24</v>
      </c>
      <c r="E16" s="169"/>
      <c r="G16" s="265"/>
      <c r="H16" s="265"/>
    </row>
    <row r="17" spans="2:8" ht="25.5" x14ac:dyDescent="0.25">
      <c r="B17" s="169"/>
      <c r="C17" s="240" t="s">
        <v>542</v>
      </c>
      <c r="D17" s="119" t="s">
        <v>24</v>
      </c>
      <c r="E17" s="169"/>
      <c r="G17" s="265"/>
      <c r="H17" s="265"/>
    </row>
    <row r="18" spans="2:8" ht="25.5" x14ac:dyDescent="0.25">
      <c r="B18" s="169"/>
      <c r="C18" s="240" t="s">
        <v>543</v>
      </c>
      <c r="D18" s="119" t="s">
        <v>24</v>
      </c>
      <c r="E18" s="169"/>
      <c r="G18" s="265"/>
      <c r="H18" s="265"/>
    </row>
    <row r="19" spans="2:8" ht="25.5" x14ac:dyDescent="0.25">
      <c r="B19" s="169"/>
      <c r="C19" s="240" t="s">
        <v>544</v>
      </c>
      <c r="D19" s="119"/>
      <c r="E19" s="169"/>
      <c r="G19" s="265"/>
      <c r="H19" s="265"/>
    </row>
    <row r="20" spans="2:8" ht="51" x14ac:dyDescent="0.2">
      <c r="B20" s="117"/>
      <c r="C20" s="241" t="s">
        <v>545</v>
      </c>
      <c r="D20" s="119" t="s">
        <v>24</v>
      </c>
      <c r="E20" s="119"/>
      <c r="G20" s="258"/>
      <c r="H20" s="258"/>
    </row>
    <row r="21" spans="2:8" ht="38.25" x14ac:dyDescent="0.2">
      <c r="B21" s="117"/>
      <c r="C21" s="209" t="s">
        <v>546</v>
      </c>
      <c r="D21" s="119" t="s">
        <v>24</v>
      </c>
      <c r="E21" s="119"/>
      <c r="G21" s="258"/>
      <c r="H21" s="258"/>
    </row>
    <row r="22" spans="2:8" ht="51" x14ac:dyDescent="0.2">
      <c r="B22" s="117"/>
      <c r="C22" s="209" t="s">
        <v>547</v>
      </c>
      <c r="D22" s="119" t="s">
        <v>24</v>
      </c>
      <c r="E22" s="119"/>
      <c r="G22" s="258"/>
      <c r="H22" s="258"/>
    </row>
    <row r="23" spans="2:8" ht="38.25" x14ac:dyDescent="0.2">
      <c r="B23" s="117"/>
      <c r="C23" s="209" t="s">
        <v>548</v>
      </c>
      <c r="D23" s="119" t="s">
        <v>24</v>
      </c>
      <c r="E23" s="119"/>
      <c r="G23" s="258"/>
      <c r="H23" s="258"/>
    </row>
    <row r="24" spans="2:8" ht="40.5" customHeight="1" x14ac:dyDescent="0.25">
      <c r="B24" s="117"/>
      <c r="C24" s="232" t="s">
        <v>549</v>
      </c>
      <c r="D24" s="119" t="s">
        <v>24</v>
      </c>
      <c r="E24" s="119"/>
      <c r="G24" s="258"/>
      <c r="H24" s="258"/>
    </row>
    <row r="25" spans="2:8" ht="38.25" x14ac:dyDescent="0.2">
      <c r="B25" s="117"/>
      <c r="C25" s="209" t="s">
        <v>550</v>
      </c>
      <c r="D25" s="119" t="s">
        <v>24</v>
      </c>
      <c r="E25" s="119"/>
      <c r="G25" s="258"/>
      <c r="H25" s="258"/>
    </row>
    <row r="26" spans="2:8" ht="25.5" x14ac:dyDescent="0.2">
      <c r="B26" s="117"/>
      <c r="C26" s="209" t="s">
        <v>551</v>
      </c>
      <c r="D26" s="119" t="s">
        <v>24</v>
      </c>
      <c r="E26" s="119"/>
      <c r="G26" s="258"/>
      <c r="H26" s="258"/>
    </row>
    <row r="27" spans="2:8" ht="51" x14ac:dyDescent="0.2">
      <c r="B27" s="117"/>
      <c r="C27" s="209" t="s">
        <v>552</v>
      </c>
      <c r="D27" s="119" t="s">
        <v>24</v>
      </c>
      <c r="E27" s="119"/>
      <c r="G27" s="258"/>
      <c r="H27" s="258"/>
    </row>
    <row r="28" spans="2:8" s="139" customFormat="1" ht="51" x14ac:dyDescent="0.2">
      <c r="B28" s="210"/>
      <c r="C28" s="209" t="s">
        <v>553</v>
      </c>
      <c r="D28" s="212" t="s">
        <v>24</v>
      </c>
      <c r="E28" s="210"/>
      <c r="G28" s="280"/>
      <c r="H28" s="280"/>
    </row>
    <row r="29" spans="2:8" ht="51" x14ac:dyDescent="0.2">
      <c r="B29" s="169"/>
      <c r="C29" s="209" t="s">
        <v>554</v>
      </c>
      <c r="D29" s="119" t="s">
        <v>24</v>
      </c>
      <c r="E29" s="169"/>
      <c r="G29" s="265"/>
      <c r="H29" s="265"/>
    </row>
    <row r="30" spans="2:8" s="149" customFormat="1" ht="38.25" x14ac:dyDescent="0.2">
      <c r="B30" s="211"/>
      <c r="C30" s="209" t="s">
        <v>555</v>
      </c>
      <c r="D30" s="213" t="s">
        <v>24</v>
      </c>
      <c r="E30" s="211"/>
      <c r="G30" s="265"/>
      <c r="H30" s="265"/>
    </row>
    <row r="31" spans="2:8" customFormat="1" ht="39" x14ac:dyDescent="0.25">
      <c r="B31" s="169"/>
      <c r="C31" s="209" t="s">
        <v>556</v>
      </c>
      <c r="D31" s="119" t="s">
        <v>24</v>
      </c>
      <c r="E31" s="169"/>
      <c r="F31" s="128"/>
      <c r="G31" s="265"/>
      <c r="H31" s="265"/>
    </row>
    <row r="32" spans="2:8" ht="38.25" x14ac:dyDescent="0.2">
      <c r="B32" s="169"/>
      <c r="C32" s="209" t="s">
        <v>557</v>
      </c>
      <c r="D32" s="119" t="s">
        <v>24</v>
      </c>
      <c r="E32" s="169"/>
      <c r="G32" s="265"/>
      <c r="H32" s="265"/>
    </row>
    <row r="33" spans="2:8" ht="25.5" x14ac:dyDescent="0.2">
      <c r="B33" s="169"/>
      <c r="C33" s="209" t="s">
        <v>558</v>
      </c>
      <c r="D33" s="119" t="s">
        <v>24</v>
      </c>
      <c r="E33" s="169"/>
      <c r="G33" s="265"/>
      <c r="H33" s="265"/>
    </row>
    <row r="34" spans="2:8" ht="38.25" x14ac:dyDescent="0.2">
      <c r="B34" s="169"/>
      <c r="C34" s="209" t="s">
        <v>559</v>
      </c>
      <c r="D34" s="119" t="s">
        <v>24</v>
      </c>
      <c r="E34" s="169"/>
      <c r="G34" s="265"/>
      <c r="H34" s="265"/>
    </row>
    <row r="35" spans="2:8" ht="38.25" x14ac:dyDescent="0.2">
      <c r="B35" s="169"/>
      <c r="C35" s="209" t="s">
        <v>560</v>
      </c>
      <c r="D35" s="119" t="s">
        <v>24</v>
      </c>
      <c r="E35" s="169"/>
      <c r="G35" s="265"/>
      <c r="H35" s="265"/>
    </row>
    <row r="36" spans="2:8" ht="51" x14ac:dyDescent="0.2">
      <c r="B36" s="169"/>
      <c r="C36" s="209" t="s">
        <v>561</v>
      </c>
      <c r="D36" s="119" t="s">
        <v>24</v>
      </c>
      <c r="E36" s="169"/>
      <c r="G36" s="265"/>
      <c r="H36" s="265"/>
    </row>
    <row r="37" spans="2:8" ht="38.25" x14ac:dyDescent="0.2">
      <c r="B37" s="169"/>
      <c r="C37" s="209" t="s">
        <v>562</v>
      </c>
      <c r="D37" s="119" t="s">
        <v>24</v>
      </c>
      <c r="E37" s="169"/>
      <c r="G37" s="265"/>
      <c r="H37" s="265"/>
    </row>
    <row r="38" spans="2:8" ht="25.5" x14ac:dyDescent="0.2">
      <c r="B38" s="169"/>
      <c r="C38" s="209" t="s">
        <v>563</v>
      </c>
      <c r="D38" s="119" t="s">
        <v>24</v>
      </c>
      <c r="E38" s="169"/>
      <c r="G38" s="265"/>
      <c r="H38" s="265"/>
    </row>
    <row r="39" spans="2:8" ht="38.25" x14ac:dyDescent="0.2">
      <c r="B39" s="169"/>
      <c r="C39" s="209" t="s">
        <v>564</v>
      </c>
      <c r="D39" s="119" t="s">
        <v>24</v>
      </c>
      <c r="E39" s="169"/>
      <c r="G39" s="265"/>
      <c r="H39" s="265"/>
    </row>
    <row r="40" spans="2:8" ht="25.5" x14ac:dyDescent="0.2">
      <c r="B40" s="169"/>
      <c r="C40" s="209" t="s">
        <v>565</v>
      </c>
      <c r="D40" s="119" t="s">
        <v>24</v>
      </c>
      <c r="E40" s="169"/>
      <c r="G40" s="265"/>
      <c r="H40" s="265"/>
    </row>
    <row r="41" spans="2:8" ht="38.25" x14ac:dyDescent="0.2">
      <c r="B41" s="169"/>
      <c r="C41" s="209" t="s">
        <v>566</v>
      </c>
      <c r="D41" s="119" t="s">
        <v>24</v>
      </c>
      <c r="E41" s="169"/>
      <c r="G41" s="265"/>
      <c r="H41" s="265"/>
    </row>
    <row r="42" spans="2:8" ht="38.25" x14ac:dyDescent="0.2">
      <c r="B42" s="169"/>
      <c r="C42" s="209" t="s">
        <v>567</v>
      </c>
      <c r="D42" s="119" t="s">
        <v>24</v>
      </c>
      <c r="E42" s="169"/>
      <c r="G42" s="265"/>
      <c r="H42" s="265"/>
    </row>
    <row r="43" spans="2:8" ht="25.5" x14ac:dyDescent="0.2">
      <c r="B43" s="169"/>
      <c r="C43" s="209" t="s">
        <v>568</v>
      </c>
      <c r="D43" s="119" t="s">
        <v>24</v>
      </c>
      <c r="E43" s="169"/>
      <c r="G43" s="265"/>
      <c r="H43" s="265"/>
    </row>
    <row r="44" spans="2:8" ht="38.25" x14ac:dyDescent="0.2">
      <c r="B44" s="169"/>
      <c r="C44" s="209" t="s">
        <v>569</v>
      </c>
      <c r="D44" s="119" t="s">
        <v>24</v>
      </c>
      <c r="E44" s="169"/>
      <c r="G44" s="265"/>
      <c r="H44" s="265"/>
    </row>
    <row r="45" spans="2:8" ht="39.75" customHeight="1" x14ac:dyDescent="0.25">
      <c r="B45" s="169"/>
      <c r="C45" s="232" t="s">
        <v>570</v>
      </c>
      <c r="D45" s="119" t="s">
        <v>24</v>
      </c>
      <c r="E45" s="169"/>
      <c r="G45" s="265"/>
      <c r="H45" s="265"/>
    </row>
    <row r="46" spans="2:8" ht="51.75" customHeight="1" x14ac:dyDescent="0.25">
      <c r="B46" s="169"/>
      <c r="C46" s="232" t="s">
        <v>571</v>
      </c>
      <c r="D46" s="119" t="s">
        <v>24</v>
      </c>
      <c r="E46" s="169"/>
      <c r="G46" s="265"/>
      <c r="H46" s="265"/>
    </row>
    <row r="47" spans="2:8" ht="38.25" x14ac:dyDescent="0.2">
      <c r="B47" s="169"/>
      <c r="C47" s="209" t="s">
        <v>572</v>
      </c>
      <c r="D47" s="119" t="s">
        <v>24</v>
      </c>
      <c r="E47" s="169"/>
      <c r="G47" s="265"/>
      <c r="H47" s="265"/>
    </row>
    <row r="48" spans="2:8" ht="38.25" x14ac:dyDescent="0.2">
      <c r="B48" s="169"/>
      <c r="C48" s="209" t="s">
        <v>573</v>
      </c>
      <c r="D48" s="119" t="s">
        <v>24</v>
      </c>
      <c r="E48" s="169"/>
      <c r="G48" s="265"/>
      <c r="H48" s="265"/>
    </row>
    <row r="49" spans="2:8" ht="25.5" x14ac:dyDescent="0.2">
      <c r="B49" s="169"/>
      <c r="C49" s="209" t="s">
        <v>574</v>
      </c>
      <c r="D49" s="119" t="s">
        <v>24</v>
      </c>
      <c r="E49" s="169"/>
      <c r="G49" s="265"/>
      <c r="H49" s="265"/>
    </row>
    <row r="50" spans="2:8" ht="51" x14ac:dyDescent="0.2">
      <c r="B50" s="169"/>
      <c r="C50" s="209" t="s">
        <v>575</v>
      </c>
      <c r="D50" s="119" t="s">
        <v>24</v>
      </c>
      <c r="E50" s="169"/>
      <c r="G50" s="265"/>
      <c r="H50" s="265"/>
    </row>
    <row r="51" spans="2:8" ht="63.75" x14ac:dyDescent="0.2">
      <c r="B51" s="169"/>
      <c r="C51" s="209" t="s">
        <v>576</v>
      </c>
      <c r="D51" s="119" t="s">
        <v>24</v>
      </c>
      <c r="E51" s="169"/>
      <c r="G51" s="265"/>
      <c r="H51" s="265"/>
    </row>
    <row r="52" spans="2:8" ht="38.25" x14ac:dyDescent="0.2">
      <c r="B52" s="169"/>
      <c r="C52" s="209" t="s">
        <v>577</v>
      </c>
      <c r="D52" s="119" t="s">
        <v>24</v>
      </c>
      <c r="E52" s="169"/>
      <c r="G52" s="265"/>
      <c r="H52" s="265"/>
    </row>
    <row r="53" spans="2:8" ht="38.25" x14ac:dyDescent="0.2">
      <c r="B53" s="169"/>
      <c r="C53" s="209" t="s">
        <v>578</v>
      </c>
      <c r="D53" s="119" t="s">
        <v>24</v>
      </c>
      <c r="E53" s="169"/>
      <c r="G53" s="265"/>
      <c r="H53" s="265"/>
    </row>
    <row r="54" spans="2:8" ht="38.25" x14ac:dyDescent="0.25">
      <c r="B54" s="169"/>
      <c r="C54" s="118" t="s">
        <v>579</v>
      </c>
      <c r="D54" s="119" t="s">
        <v>24</v>
      </c>
      <c r="E54" s="169"/>
      <c r="G54" s="265"/>
      <c r="H54" s="265"/>
    </row>
    <row r="55" spans="2:8" ht="38.25" x14ac:dyDescent="0.25">
      <c r="B55" s="169"/>
      <c r="C55" s="118" t="s">
        <v>580</v>
      </c>
      <c r="D55" s="119" t="s">
        <v>24</v>
      </c>
      <c r="E55" s="169"/>
      <c r="G55" s="265"/>
      <c r="H55" s="265"/>
    </row>
    <row r="56" spans="2:8" ht="51" x14ac:dyDescent="0.25">
      <c r="B56" s="169"/>
      <c r="C56" s="118" t="s">
        <v>581</v>
      </c>
      <c r="D56" s="119" t="s">
        <v>24</v>
      </c>
      <c r="E56" s="169"/>
      <c r="G56" s="265"/>
      <c r="H56" s="265"/>
    </row>
    <row r="57" spans="2:8" ht="51" x14ac:dyDescent="0.25">
      <c r="B57" s="169"/>
      <c r="C57" s="118" t="s">
        <v>553</v>
      </c>
      <c r="D57" s="119" t="s">
        <v>24</v>
      </c>
      <c r="E57" s="169"/>
      <c r="G57" s="265"/>
      <c r="H57" s="265"/>
    </row>
    <row r="58" spans="2:8" ht="38.25" x14ac:dyDescent="0.25">
      <c r="B58" s="169"/>
      <c r="C58" s="118" t="s">
        <v>562</v>
      </c>
      <c r="D58" s="119" t="s">
        <v>24</v>
      </c>
      <c r="E58" s="169"/>
      <c r="G58" s="265"/>
      <c r="H58" s="265"/>
    </row>
    <row r="59" spans="2:8" ht="25.5" x14ac:dyDescent="0.25">
      <c r="B59" s="169"/>
      <c r="C59" s="118" t="s">
        <v>563</v>
      </c>
      <c r="D59" s="119" t="s">
        <v>24</v>
      </c>
      <c r="E59" s="169"/>
      <c r="G59" s="265"/>
      <c r="H59" s="265"/>
    </row>
    <row r="60" spans="2:8" ht="38.25" x14ac:dyDescent="0.25">
      <c r="B60" s="169"/>
      <c r="C60" s="118" t="s">
        <v>564</v>
      </c>
      <c r="D60" s="119" t="s">
        <v>24</v>
      </c>
      <c r="E60" s="169"/>
      <c r="G60" s="265"/>
      <c r="H60" s="265"/>
    </row>
    <row r="61" spans="2:8" x14ac:dyDescent="0.25">
      <c r="G61" s="254"/>
      <c r="H61" s="254"/>
    </row>
    <row r="62" spans="2:8" x14ac:dyDescent="0.25">
      <c r="B62" s="192" t="s">
        <v>582</v>
      </c>
      <c r="C62" s="192"/>
      <c r="D62" s="192"/>
      <c r="E62" s="192"/>
      <c r="G62" s="251"/>
      <c r="H62" s="256"/>
    </row>
    <row r="63" spans="2:8" ht="25.5" x14ac:dyDescent="0.25">
      <c r="B63" s="169"/>
      <c r="C63" s="231" t="s">
        <v>583</v>
      </c>
      <c r="D63" s="169"/>
      <c r="E63" s="119" t="s">
        <v>24</v>
      </c>
      <c r="G63" s="265"/>
      <c r="H63" s="265"/>
    </row>
    <row r="64" spans="2:8" ht="51" x14ac:dyDescent="0.25">
      <c r="B64" s="169"/>
      <c r="C64" s="231" t="s">
        <v>584</v>
      </c>
      <c r="D64" s="169"/>
      <c r="E64" s="119" t="s">
        <v>24</v>
      </c>
      <c r="G64" s="265"/>
      <c r="H64" s="265"/>
    </row>
    <row r="65" spans="2:8" ht="25.5" x14ac:dyDescent="0.25">
      <c r="B65" s="169"/>
      <c r="C65" s="231" t="s">
        <v>585</v>
      </c>
      <c r="D65" s="169"/>
      <c r="E65" s="119" t="s">
        <v>24</v>
      </c>
      <c r="G65" s="265"/>
      <c r="H65" s="265"/>
    </row>
    <row r="66" spans="2:8" ht="25.5" x14ac:dyDescent="0.25">
      <c r="B66" s="169"/>
      <c r="C66" s="231" t="s">
        <v>586</v>
      </c>
      <c r="D66" s="169"/>
      <c r="E66" s="119" t="s">
        <v>24</v>
      </c>
      <c r="G66" s="265"/>
      <c r="H66" s="265"/>
    </row>
  </sheetData>
  <sheetProtection algorithmName="SHA-512" hashValue="RFm2nLOXXbkwyfYz0/BOR/pfE29BGxQWQkcxEhSRjfFEtRQhkr3SqltWef1S54iE2XnVvq9K7KcGwNxUwhuddg==" saltValue="6a7FPmEX1H9xSH8jQo0YeA==" spinCount="100000" sheet="1" objects="1" scenarios="1"/>
  <mergeCells count="3">
    <mergeCell ref="D2:E2"/>
    <mergeCell ref="B3:C3"/>
    <mergeCell ref="G2:H2"/>
  </mergeCells>
  <pageMargins left="0.7" right="0.7" top="0.75" bottom="0.75" header="0.3" footer="0.3"/>
  <pageSetup paperSize="9" fitToWidth="0"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I51"/>
  <sheetViews>
    <sheetView showGridLines="0" zoomScaleNormal="85" zoomScaleSheetLayoutView="75" workbookViewId="0">
      <pane xSplit="1" ySplit="14" topLeftCell="B15" activePane="bottomRight" state="frozen"/>
      <selection pane="topRight" activeCell="C15" sqref="C15"/>
      <selection pane="bottomLeft" activeCell="C15" sqref="C15"/>
      <selection pane="bottomRight" activeCell="G16" sqref="G16"/>
    </sheetView>
  </sheetViews>
  <sheetFormatPr defaultColWidth="9.140625" defaultRowHeight="12.75" x14ac:dyDescent="0.25"/>
  <cols>
    <col min="1" max="1" width="1.42578125" style="22" customWidth="1"/>
    <col min="2" max="2" width="5.42578125" style="22" customWidth="1"/>
    <col min="3" max="3" width="71.140625" style="24" customWidth="1"/>
    <col min="4" max="4" width="10.42578125" style="22" customWidth="1"/>
    <col min="5" max="5" width="10.85546875" style="22" customWidth="1"/>
    <col min="6" max="6" width="1.85546875" style="22" customWidth="1"/>
    <col min="7" max="7" width="12.140625" style="22" customWidth="1"/>
    <col min="8" max="8" width="51.7109375" style="22" customWidth="1"/>
    <col min="9" max="9" width="50.7109375" style="22" customWidth="1"/>
    <col min="10" max="16384" width="9.140625" style="22"/>
  </cols>
  <sheetData>
    <row r="1" spans="1:9" ht="17.100000000000001" customHeight="1" x14ac:dyDescent="0.25"/>
    <row r="3" spans="1:9" ht="18" x14ac:dyDescent="0.25">
      <c r="B3" s="23"/>
      <c r="E3" s="25" t="s">
        <v>0</v>
      </c>
      <c r="F3" s="25"/>
      <c r="G3" s="25"/>
      <c r="H3" s="25"/>
    </row>
    <row r="4" spans="1:9" ht="38.25" x14ac:dyDescent="0.25">
      <c r="B4" s="26" t="s">
        <v>587</v>
      </c>
      <c r="E4" s="27" t="s">
        <v>2</v>
      </c>
      <c r="F4" s="290" t="s">
        <v>3</v>
      </c>
      <c r="G4" s="291"/>
      <c r="H4" s="291"/>
    </row>
    <row r="5" spans="1:9" x14ac:dyDescent="0.25">
      <c r="E5" s="28">
        <v>1</v>
      </c>
      <c r="F5" s="292" t="s">
        <v>4</v>
      </c>
      <c r="G5" s="292"/>
      <c r="H5" s="292"/>
    </row>
    <row r="6" spans="1:9" x14ac:dyDescent="0.25">
      <c r="B6" s="302" t="s">
        <v>5</v>
      </c>
      <c r="C6" s="294"/>
      <c r="D6" s="295"/>
      <c r="E6" s="29">
        <v>2</v>
      </c>
      <c r="F6" s="292" t="s">
        <v>6</v>
      </c>
      <c r="G6" s="292"/>
      <c r="H6" s="292"/>
    </row>
    <row r="7" spans="1:9" s="30" customFormat="1" x14ac:dyDescent="0.25">
      <c r="B7" s="303" t="s">
        <v>588</v>
      </c>
      <c r="C7" s="294"/>
      <c r="D7" s="295"/>
      <c r="E7" s="29">
        <v>3</v>
      </c>
      <c r="F7" s="292" t="s">
        <v>8</v>
      </c>
      <c r="G7" s="292"/>
      <c r="H7" s="292"/>
    </row>
    <row r="8" spans="1:9" s="30" customFormat="1" x14ac:dyDescent="0.25">
      <c r="B8" s="303" t="s">
        <v>9</v>
      </c>
      <c r="C8" s="294"/>
      <c r="D8" s="295"/>
      <c r="E8" s="28">
        <v>4</v>
      </c>
      <c r="F8" s="292" t="s">
        <v>10</v>
      </c>
      <c r="G8" s="292"/>
      <c r="H8" s="292"/>
    </row>
    <row r="9" spans="1:9" x14ac:dyDescent="0.25">
      <c r="B9" s="294" t="s">
        <v>11</v>
      </c>
      <c r="C9" s="294"/>
      <c r="D9" s="295"/>
      <c r="E9" s="28">
        <v>5</v>
      </c>
      <c r="F9" s="292" t="s">
        <v>12</v>
      </c>
      <c r="G9" s="292"/>
      <c r="H9" s="292"/>
    </row>
    <row r="10" spans="1:9" ht="25.5" customHeight="1" x14ac:dyDescent="0.25">
      <c r="B10" s="294" t="s">
        <v>13</v>
      </c>
      <c r="C10" s="294"/>
      <c r="D10" s="24"/>
      <c r="E10" s="31"/>
      <c r="F10" s="24"/>
      <c r="G10" s="24"/>
      <c r="H10" s="24"/>
    </row>
    <row r="11" spans="1:9" x14ac:dyDescent="0.25">
      <c r="B11" s="24"/>
      <c r="D11" s="24"/>
      <c r="E11" s="31"/>
      <c r="F11" s="24"/>
      <c r="G11" s="24"/>
      <c r="H11" s="24"/>
    </row>
    <row r="12" spans="1:9" ht="4.5" customHeight="1" x14ac:dyDescent="0.25">
      <c r="B12" s="30"/>
      <c r="G12" s="30"/>
    </row>
    <row r="13" spans="1:9" ht="25.5" customHeight="1" x14ac:dyDescent="0.25">
      <c r="B13" s="32"/>
      <c r="D13" s="297" t="s">
        <v>14</v>
      </c>
      <c r="E13" s="297"/>
      <c r="G13" s="299" t="s">
        <v>15</v>
      </c>
      <c r="H13" s="300"/>
      <c r="I13" s="301"/>
    </row>
    <row r="14" spans="1:9" ht="38.25" x14ac:dyDescent="0.25">
      <c r="B14" s="33" t="s">
        <v>589</v>
      </c>
      <c r="C14" s="34"/>
      <c r="D14" s="27" t="s">
        <v>18</v>
      </c>
      <c r="E14" s="27" t="s">
        <v>19</v>
      </c>
      <c r="F14" s="36"/>
      <c r="G14" s="37" t="s">
        <v>20</v>
      </c>
      <c r="H14" s="27" t="s">
        <v>3</v>
      </c>
      <c r="I14" s="27" t="s">
        <v>21</v>
      </c>
    </row>
    <row r="15" spans="1:9" x14ac:dyDescent="0.25">
      <c r="A15" s="38"/>
      <c r="B15" s="39" t="s">
        <v>590</v>
      </c>
      <c r="C15" s="40"/>
      <c r="D15" s="41"/>
      <c r="E15" s="42"/>
      <c r="F15" s="36"/>
      <c r="G15" s="43"/>
      <c r="H15" s="44"/>
      <c r="I15" s="44"/>
    </row>
    <row r="16" spans="1:9" ht="15.75" customHeight="1" x14ac:dyDescent="0.25">
      <c r="A16" s="38"/>
      <c r="B16" s="28">
        <v>1</v>
      </c>
      <c r="C16" s="51" t="s">
        <v>591</v>
      </c>
      <c r="D16" s="45" t="s">
        <v>24</v>
      </c>
      <c r="E16" s="45"/>
      <c r="G16" s="46"/>
      <c r="H16" s="46"/>
      <c r="I16" s="46"/>
    </row>
    <row r="17" spans="1:9" ht="15.75" customHeight="1" x14ac:dyDescent="0.25">
      <c r="A17" s="38"/>
      <c r="B17" s="28">
        <v>2</v>
      </c>
      <c r="C17" s="51" t="s">
        <v>592</v>
      </c>
      <c r="D17" s="45" t="s">
        <v>24</v>
      </c>
      <c r="E17" s="45"/>
      <c r="G17" s="46"/>
      <c r="H17" s="46"/>
      <c r="I17" s="46"/>
    </row>
    <row r="18" spans="1:9" ht="15.75" customHeight="1" x14ac:dyDescent="0.25">
      <c r="A18" s="38"/>
      <c r="B18" s="28">
        <v>3</v>
      </c>
      <c r="C18" s="51" t="s">
        <v>593</v>
      </c>
      <c r="D18" s="45" t="s">
        <v>24</v>
      </c>
      <c r="E18" s="45"/>
      <c r="G18" s="46"/>
      <c r="H18" s="46"/>
      <c r="I18" s="46"/>
    </row>
    <row r="19" spans="1:9" ht="15.75" customHeight="1" x14ac:dyDescent="0.25">
      <c r="A19" s="38"/>
      <c r="B19" s="28">
        <v>4</v>
      </c>
      <c r="C19" s="51" t="s">
        <v>594</v>
      </c>
      <c r="D19" s="45" t="s">
        <v>24</v>
      </c>
      <c r="E19" s="45"/>
      <c r="G19" s="46"/>
      <c r="H19" s="46"/>
      <c r="I19" s="46"/>
    </row>
    <row r="20" spans="1:9" ht="15.75" customHeight="1" x14ac:dyDescent="0.25">
      <c r="A20" s="38"/>
      <c r="B20" s="28">
        <v>5</v>
      </c>
      <c r="C20" s="51" t="s">
        <v>595</v>
      </c>
      <c r="D20" s="45" t="s">
        <v>24</v>
      </c>
      <c r="E20" s="45"/>
      <c r="G20" s="46"/>
      <c r="H20" s="46"/>
      <c r="I20" s="46"/>
    </row>
    <row r="21" spans="1:9" ht="15.75" customHeight="1" x14ac:dyDescent="0.25">
      <c r="A21" s="38"/>
      <c r="B21" s="28">
        <v>6</v>
      </c>
      <c r="C21" s="51" t="s">
        <v>596</v>
      </c>
      <c r="D21" s="45" t="s">
        <v>24</v>
      </c>
      <c r="E21" s="45"/>
      <c r="G21" s="46"/>
      <c r="H21" s="46"/>
      <c r="I21" s="46"/>
    </row>
    <row r="22" spans="1:9" ht="15.75" customHeight="1" x14ac:dyDescent="0.25">
      <c r="A22" s="38"/>
      <c r="B22" s="28">
        <v>7</v>
      </c>
      <c r="C22" s="51" t="s">
        <v>597</v>
      </c>
      <c r="D22" s="45" t="s">
        <v>24</v>
      </c>
      <c r="E22" s="45"/>
      <c r="G22" s="46"/>
      <c r="H22" s="46"/>
      <c r="I22" s="46"/>
    </row>
    <row r="23" spans="1:9" ht="15.75" customHeight="1" x14ac:dyDescent="0.25">
      <c r="A23" s="38"/>
      <c r="B23" s="28">
        <v>8</v>
      </c>
      <c r="C23" s="51" t="s">
        <v>598</v>
      </c>
      <c r="D23" s="45" t="s">
        <v>24</v>
      </c>
      <c r="E23" s="45"/>
      <c r="G23" s="46"/>
      <c r="H23" s="46"/>
      <c r="I23" s="46"/>
    </row>
    <row r="24" spans="1:9" ht="15.75" customHeight="1" x14ac:dyDescent="0.25">
      <c r="A24" s="38"/>
      <c r="B24" s="28">
        <v>9</v>
      </c>
      <c r="C24" s="51" t="s">
        <v>599</v>
      </c>
      <c r="D24" s="45" t="s">
        <v>24</v>
      </c>
      <c r="E24" s="45"/>
      <c r="G24" s="46"/>
      <c r="H24" s="46"/>
      <c r="I24" s="46"/>
    </row>
    <row r="25" spans="1:9" ht="15.75" customHeight="1" x14ac:dyDescent="0.25">
      <c r="A25" s="38"/>
      <c r="B25" s="28">
        <v>10</v>
      </c>
      <c r="C25" s="51" t="s">
        <v>600</v>
      </c>
      <c r="D25" s="45" t="s">
        <v>24</v>
      </c>
      <c r="E25" s="45"/>
      <c r="G25" s="46"/>
      <c r="H25" s="46"/>
      <c r="I25" s="46"/>
    </row>
    <row r="26" spans="1:9" ht="15.75" customHeight="1" x14ac:dyDescent="0.25">
      <c r="A26" s="38"/>
      <c r="B26" s="28">
        <v>11</v>
      </c>
      <c r="C26" s="51" t="s">
        <v>601</v>
      </c>
      <c r="D26" s="45" t="s">
        <v>24</v>
      </c>
      <c r="E26" s="45"/>
      <c r="G26" s="46"/>
      <c r="H26" s="46"/>
      <c r="I26" s="46"/>
    </row>
    <row r="27" spans="1:9" ht="15.75" customHeight="1" x14ac:dyDescent="0.25">
      <c r="A27" s="38"/>
      <c r="B27" s="28">
        <v>12</v>
      </c>
      <c r="C27" s="51" t="s">
        <v>602</v>
      </c>
      <c r="D27" s="45" t="s">
        <v>24</v>
      </c>
      <c r="E27" s="45"/>
      <c r="G27" s="46"/>
      <c r="H27" s="46"/>
      <c r="I27" s="46"/>
    </row>
    <row r="28" spans="1:9" ht="15.75" customHeight="1" x14ac:dyDescent="0.25">
      <c r="A28" s="38"/>
      <c r="B28" s="28">
        <v>13</v>
      </c>
      <c r="C28" s="51" t="s">
        <v>603</v>
      </c>
      <c r="D28" s="45" t="s">
        <v>24</v>
      </c>
      <c r="E28" s="45"/>
      <c r="G28" s="46"/>
      <c r="H28" s="46"/>
      <c r="I28" s="46"/>
    </row>
    <row r="29" spans="1:9" ht="15.75" customHeight="1" x14ac:dyDescent="0.25">
      <c r="A29" s="38"/>
      <c r="B29" s="28">
        <v>14</v>
      </c>
      <c r="C29" s="51" t="s">
        <v>604</v>
      </c>
      <c r="D29" s="45" t="s">
        <v>24</v>
      </c>
      <c r="E29" s="45"/>
      <c r="G29" s="46"/>
      <c r="H29" s="46"/>
      <c r="I29" s="46"/>
    </row>
    <row r="30" spans="1:9" ht="15.75" customHeight="1" x14ac:dyDescent="0.25">
      <c r="A30" s="38"/>
      <c r="B30" s="28">
        <v>15</v>
      </c>
      <c r="C30" s="51" t="s">
        <v>605</v>
      </c>
      <c r="D30" s="45" t="s">
        <v>24</v>
      </c>
      <c r="E30" s="45"/>
      <c r="G30" s="46"/>
      <c r="H30" s="46"/>
      <c r="I30" s="46"/>
    </row>
    <row r="31" spans="1:9" ht="15.75" customHeight="1" x14ac:dyDescent="0.25">
      <c r="A31" s="38"/>
      <c r="B31" s="28">
        <v>16</v>
      </c>
      <c r="C31" s="51" t="s">
        <v>606</v>
      </c>
      <c r="D31" s="45" t="s">
        <v>24</v>
      </c>
      <c r="E31" s="45"/>
      <c r="G31" s="46"/>
      <c r="H31" s="46"/>
      <c r="I31" s="46"/>
    </row>
    <row r="32" spans="1:9" ht="15.75" customHeight="1" x14ac:dyDescent="0.25">
      <c r="A32" s="38"/>
      <c r="B32" s="28">
        <v>17</v>
      </c>
      <c r="C32" s="51" t="s">
        <v>607</v>
      </c>
      <c r="D32" s="45" t="s">
        <v>24</v>
      </c>
      <c r="E32" s="45"/>
      <c r="G32" s="46"/>
      <c r="H32" s="46"/>
      <c r="I32" s="46"/>
    </row>
    <row r="33" spans="1:9" ht="25.5" x14ac:dyDescent="0.25">
      <c r="A33" s="38"/>
      <c r="B33" s="28">
        <v>18</v>
      </c>
      <c r="C33" s="51" t="s">
        <v>608</v>
      </c>
      <c r="D33" s="45" t="s">
        <v>24</v>
      </c>
      <c r="E33" s="45"/>
      <c r="G33" s="46"/>
      <c r="H33" s="46"/>
      <c r="I33" s="46"/>
    </row>
    <row r="34" spans="1:9" x14ac:dyDescent="0.25">
      <c r="A34" s="38"/>
      <c r="B34" s="39" t="s">
        <v>609</v>
      </c>
      <c r="C34" s="40"/>
      <c r="D34" s="41"/>
      <c r="E34" s="42"/>
      <c r="F34" s="36"/>
      <c r="G34" s="43"/>
      <c r="H34" s="44"/>
      <c r="I34" s="44"/>
    </row>
    <row r="35" spans="1:9" ht="15.75" customHeight="1" x14ac:dyDescent="0.25">
      <c r="A35" s="38"/>
      <c r="B35" s="28">
        <v>19</v>
      </c>
      <c r="C35" s="51" t="s">
        <v>610</v>
      </c>
      <c r="D35" s="45" t="s">
        <v>24</v>
      </c>
      <c r="E35" s="45"/>
      <c r="G35" s="46"/>
      <c r="H35" s="46"/>
      <c r="I35" s="46"/>
    </row>
    <row r="36" spans="1:9" ht="15.75" customHeight="1" x14ac:dyDescent="0.25">
      <c r="A36" s="38"/>
      <c r="B36" s="28">
        <v>20</v>
      </c>
      <c r="C36" s="51" t="s">
        <v>611</v>
      </c>
      <c r="D36" s="45" t="s">
        <v>24</v>
      </c>
      <c r="E36" s="45"/>
      <c r="G36" s="46"/>
      <c r="H36" s="46"/>
      <c r="I36" s="46"/>
    </row>
    <row r="37" spans="1:9" ht="15.75" customHeight="1" x14ac:dyDescent="0.25">
      <c r="A37" s="38"/>
      <c r="B37" s="28">
        <v>21</v>
      </c>
      <c r="C37" s="51" t="s">
        <v>612</v>
      </c>
      <c r="D37" s="45" t="s">
        <v>24</v>
      </c>
      <c r="E37" s="45"/>
      <c r="G37" s="46"/>
      <c r="H37" s="46"/>
      <c r="I37" s="46"/>
    </row>
    <row r="38" spans="1:9" ht="15.75" customHeight="1" x14ac:dyDescent="0.25">
      <c r="A38" s="38"/>
      <c r="B38" s="28">
        <v>22</v>
      </c>
      <c r="C38" s="51" t="s">
        <v>613</v>
      </c>
      <c r="D38" s="45" t="s">
        <v>24</v>
      </c>
      <c r="E38" s="45"/>
      <c r="G38" s="46"/>
      <c r="H38" s="46"/>
      <c r="I38" s="46"/>
    </row>
    <row r="39" spans="1:9" ht="15.75" customHeight="1" x14ac:dyDescent="0.25">
      <c r="A39" s="38"/>
      <c r="B39" s="28">
        <v>23</v>
      </c>
      <c r="C39" s="51" t="s">
        <v>614</v>
      </c>
      <c r="D39" s="45" t="s">
        <v>24</v>
      </c>
      <c r="E39" s="45"/>
      <c r="G39" s="46"/>
      <c r="H39" s="46"/>
      <c r="I39" s="46"/>
    </row>
    <row r="40" spans="1:9" ht="25.5" x14ac:dyDescent="0.25">
      <c r="A40" s="38"/>
      <c r="B40" s="28">
        <v>24</v>
      </c>
      <c r="C40" s="51" t="s">
        <v>615</v>
      </c>
      <c r="D40" s="45" t="s">
        <v>24</v>
      </c>
      <c r="E40" s="45"/>
      <c r="G40" s="46"/>
      <c r="H40" s="46"/>
      <c r="I40" s="46"/>
    </row>
    <row r="41" spans="1:9" ht="15.75" customHeight="1" x14ac:dyDescent="0.25">
      <c r="A41" s="38"/>
      <c r="B41" s="28">
        <v>25</v>
      </c>
      <c r="C41" s="51" t="s">
        <v>616</v>
      </c>
      <c r="D41" s="45" t="s">
        <v>24</v>
      </c>
      <c r="E41" s="45"/>
      <c r="G41" s="46"/>
      <c r="H41" s="46"/>
      <c r="I41" s="46"/>
    </row>
    <row r="42" spans="1:9" x14ac:dyDescent="0.25">
      <c r="B42" s="39" t="s">
        <v>617</v>
      </c>
      <c r="C42" s="40"/>
      <c r="D42" s="41"/>
      <c r="E42" s="42"/>
      <c r="F42" s="36"/>
      <c r="G42" s="43"/>
      <c r="H42" s="44"/>
      <c r="I42" s="44"/>
    </row>
    <row r="43" spans="1:9" ht="15.75" customHeight="1" x14ac:dyDescent="0.25">
      <c r="A43" s="38"/>
      <c r="B43" s="28">
        <v>26</v>
      </c>
      <c r="C43" s="51" t="s">
        <v>618</v>
      </c>
      <c r="D43" s="45" t="s">
        <v>24</v>
      </c>
      <c r="E43" s="45"/>
      <c r="G43" s="46"/>
      <c r="H43" s="46"/>
      <c r="I43" s="46"/>
    </row>
    <row r="44" spans="1:9" ht="15.75" customHeight="1" x14ac:dyDescent="0.25">
      <c r="A44" s="38"/>
      <c r="B44" s="28">
        <v>27</v>
      </c>
      <c r="C44" s="51" t="s">
        <v>619</v>
      </c>
      <c r="D44" s="45" t="s">
        <v>24</v>
      </c>
      <c r="E44" s="45"/>
      <c r="G44" s="46"/>
      <c r="H44" s="46"/>
      <c r="I44" s="46"/>
    </row>
    <row r="45" spans="1:9" ht="15.75" customHeight="1" x14ac:dyDescent="0.25">
      <c r="A45" s="38"/>
      <c r="B45" s="28">
        <v>28</v>
      </c>
      <c r="C45" s="51" t="s">
        <v>620</v>
      </c>
      <c r="D45" s="45" t="s">
        <v>24</v>
      </c>
      <c r="E45" s="45"/>
      <c r="G45" s="46"/>
      <c r="H45" s="46"/>
      <c r="I45" s="46"/>
    </row>
    <row r="46" spans="1:9" x14ac:dyDescent="0.25">
      <c r="B46" s="39" t="s">
        <v>621</v>
      </c>
      <c r="C46" s="40"/>
      <c r="D46" s="41"/>
      <c r="E46" s="42"/>
      <c r="F46" s="36"/>
      <c r="G46" s="43"/>
      <c r="H46" s="44"/>
      <c r="I46" s="44"/>
    </row>
    <row r="47" spans="1:9" x14ac:dyDescent="0.25">
      <c r="B47" s="28">
        <v>29</v>
      </c>
      <c r="C47" s="51" t="s">
        <v>622</v>
      </c>
      <c r="D47" s="45" t="s">
        <v>24</v>
      </c>
      <c r="E47" s="45"/>
      <c r="F47" s="36"/>
      <c r="G47" s="46"/>
      <c r="H47" s="46"/>
      <c r="I47" s="46"/>
    </row>
    <row r="48" spans="1:9" x14ac:dyDescent="0.25">
      <c r="B48" s="28">
        <v>30</v>
      </c>
      <c r="C48" s="51" t="s">
        <v>623</v>
      </c>
      <c r="D48" s="45" t="s">
        <v>24</v>
      </c>
      <c r="E48" s="45"/>
      <c r="F48" s="36"/>
      <c r="G48" s="46"/>
      <c r="H48" s="46"/>
      <c r="I48" s="46"/>
    </row>
    <row r="49" spans="2:9" x14ac:dyDescent="0.25">
      <c r="B49" s="28">
        <v>31</v>
      </c>
      <c r="C49" s="51" t="s">
        <v>624</v>
      </c>
      <c r="D49" s="45" t="s">
        <v>24</v>
      </c>
      <c r="E49" s="45"/>
      <c r="F49" s="36"/>
      <c r="G49" s="46"/>
      <c r="H49" s="46"/>
      <c r="I49" s="46"/>
    </row>
    <row r="50" spans="2:9" x14ac:dyDescent="0.25">
      <c r="B50" s="28">
        <v>32</v>
      </c>
      <c r="C50" s="51" t="s">
        <v>625</v>
      </c>
      <c r="D50" s="45" t="s">
        <v>24</v>
      </c>
      <c r="E50" s="45"/>
      <c r="F50" s="36"/>
      <c r="G50" s="46"/>
      <c r="H50" s="46"/>
      <c r="I50" s="46"/>
    </row>
    <row r="51" spans="2:9" x14ac:dyDescent="0.25">
      <c r="B51" s="28">
        <v>33</v>
      </c>
      <c r="C51" s="51" t="s">
        <v>626</v>
      </c>
      <c r="D51" s="45" t="s">
        <v>24</v>
      </c>
      <c r="E51" s="45"/>
      <c r="F51" s="36"/>
      <c r="G51" s="46"/>
      <c r="H51" s="46"/>
      <c r="I51" s="46"/>
    </row>
  </sheetData>
  <mergeCells count="13">
    <mergeCell ref="F4:H4"/>
    <mergeCell ref="F5:H5"/>
    <mergeCell ref="B6:D6"/>
    <mergeCell ref="F6:H6"/>
    <mergeCell ref="B7:D7"/>
    <mergeCell ref="F7:H7"/>
    <mergeCell ref="B8:D8"/>
    <mergeCell ref="D13:E13"/>
    <mergeCell ref="F8:H8"/>
    <mergeCell ref="B9:D9"/>
    <mergeCell ref="F9:H9"/>
    <mergeCell ref="G13:I13"/>
    <mergeCell ref="B10:C10"/>
  </mergeCells>
  <dataValidations count="1">
    <dataValidation type="list" allowBlank="1" showInputMessage="1" showErrorMessage="1" sqref="J15:J51" xr:uid="{00000000-0002-0000-0600-000000000000}">
      <formula1>"High, Medium, Low"</formula1>
    </dataValidation>
  </dataValidations>
  <printOptions horizontalCentered="1"/>
  <pageMargins left="0" right="0" top="0.8" bottom="0.5" header="0.2" footer="0.3"/>
  <pageSetup scale="84" fitToHeight="0" orientation="landscape"/>
  <headerFooter alignWithMargins="0">
    <oddFooter>&amp;L&amp;F&amp;C&amp;A&amp;RPage &amp;P of &amp;N</oddFooter>
  </headerFooter>
  <drawing r:id="rId1"/>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2:L290"/>
  <sheetViews>
    <sheetView zoomScale="110" zoomScaleNormal="110" workbookViewId="0">
      <selection activeCell="E14" sqref="C14:E290"/>
    </sheetView>
  </sheetViews>
  <sheetFormatPr defaultColWidth="9.140625" defaultRowHeight="12.75" x14ac:dyDescent="0.25"/>
  <cols>
    <col min="1" max="1" width="1.42578125" style="57" customWidth="1"/>
    <col min="2" max="2" width="9.7109375" style="57" customWidth="1"/>
    <col min="3" max="3" width="71.140625" style="56" customWidth="1"/>
    <col min="4" max="4" width="10.42578125" style="57" customWidth="1"/>
    <col min="5" max="5" width="10.85546875" style="57" customWidth="1"/>
    <col min="6" max="6" width="1.85546875" style="57" customWidth="1"/>
    <col min="7" max="7" width="15.7109375" style="57" customWidth="1"/>
    <col min="8" max="8" width="82.28515625" style="57" hidden="1" customWidth="1"/>
    <col min="9" max="9" width="50.7109375" style="57" hidden="1" customWidth="1"/>
    <col min="10" max="10" width="29.140625" style="57" customWidth="1"/>
    <col min="11" max="16384" width="9.140625" style="57"/>
  </cols>
  <sheetData>
    <row r="2" spans="1:11" x14ac:dyDescent="0.25">
      <c r="B2" s="58"/>
    </row>
    <row r="3" spans="1:11" ht="25.5" x14ac:dyDescent="0.25">
      <c r="B3" s="59"/>
      <c r="E3" s="85" t="s">
        <v>627</v>
      </c>
      <c r="F3" s="1"/>
      <c r="G3" s="1"/>
      <c r="H3" s="1"/>
    </row>
    <row r="4" spans="1:11" ht="51" x14ac:dyDescent="0.25">
      <c r="B4" s="60" t="s">
        <v>628</v>
      </c>
      <c r="E4" s="2" t="s">
        <v>629</v>
      </c>
      <c r="F4" s="332" t="s">
        <v>630</v>
      </c>
      <c r="G4" s="333"/>
      <c r="H4" s="333"/>
    </row>
    <row r="5" spans="1:11" x14ac:dyDescent="0.25">
      <c r="B5" s="58"/>
      <c r="E5" s="3">
        <v>1</v>
      </c>
      <c r="F5" s="334" t="s">
        <v>631</v>
      </c>
      <c r="G5" s="335"/>
      <c r="H5" s="335"/>
    </row>
    <row r="6" spans="1:11" ht="15" x14ac:dyDescent="0.25">
      <c r="B6" s="336" t="s">
        <v>632</v>
      </c>
      <c r="C6" s="337"/>
      <c r="D6" s="338"/>
      <c r="E6" s="4">
        <v>2</v>
      </c>
      <c r="F6" s="334" t="s">
        <v>633</v>
      </c>
      <c r="G6" s="335"/>
      <c r="H6" s="335"/>
    </row>
    <row r="7" spans="1:11" s="67" customFormat="1" x14ac:dyDescent="0.25">
      <c r="B7" s="339" t="s">
        <v>634</v>
      </c>
      <c r="C7" s="340"/>
      <c r="D7" s="341"/>
      <c r="E7" s="4">
        <v>3</v>
      </c>
      <c r="F7" s="334" t="s">
        <v>635</v>
      </c>
      <c r="G7" s="335"/>
      <c r="H7" s="335"/>
    </row>
    <row r="8" spans="1:11" s="67" customFormat="1" x14ac:dyDescent="0.25">
      <c r="B8" s="339" t="s">
        <v>636</v>
      </c>
      <c r="C8" s="340"/>
      <c r="D8" s="341"/>
      <c r="E8" s="3">
        <v>4</v>
      </c>
      <c r="F8" s="335" t="s">
        <v>637</v>
      </c>
      <c r="G8" s="335"/>
      <c r="H8" s="335"/>
    </row>
    <row r="9" spans="1:11" x14ac:dyDescent="0.25">
      <c r="B9" s="342" t="s">
        <v>638</v>
      </c>
      <c r="C9" s="340"/>
      <c r="D9" s="341"/>
      <c r="E9" s="3">
        <v>5</v>
      </c>
      <c r="F9" s="334" t="s">
        <v>639</v>
      </c>
      <c r="G9" s="335"/>
      <c r="H9" s="335"/>
    </row>
    <row r="10" spans="1:11" ht="25.5" customHeight="1" x14ac:dyDescent="0.25">
      <c r="B10" s="342" t="s">
        <v>640</v>
      </c>
      <c r="C10" s="340"/>
      <c r="D10" s="56"/>
      <c r="E10" s="65"/>
      <c r="F10" s="56"/>
      <c r="G10" s="66"/>
      <c r="H10" s="66"/>
    </row>
    <row r="11" spans="1:11" ht="15" x14ac:dyDescent="0.25">
      <c r="B11" s="61"/>
      <c r="D11" s="56"/>
      <c r="E11" s="65"/>
      <c r="F11" s="56"/>
      <c r="G11" s="66"/>
      <c r="H11" s="66"/>
      <c r="K11" s="57" t="s">
        <v>641</v>
      </c>
    </row>
    <row r="12" spans="1:11" ht="4.5" customHeight="1" x14ac:dyDescent="0.25">
      <c r="B12" s="62"/>
      <c r="G12" s="67"/>
    </row>
    <row r="13" spans="1:11" ht="25.5" customHeight="1" x14ac:dyDescent="0.25">
      <c r="B13" s="63"/>
      <c r="C13" s="64"/>
      <c r="D13" s="328" t="s">
        <v>382</v>
      </c>
      <c r="E13" s="328"/>
      <c r="G13" s="329" t="s">
        <v>642</v>
      </c>
      <c r="H13" s="330"/>
      <c r="I13" s="331"/>
    </row>
    <row r="14" spans="1:11" ht="38.25" x14ac:dyDescent="0.25">
      <c r="B14" s="5" t="s">
        <v>16</v>
      </c>
      <c r="C14" s="14" t="s">
        <v>643</v>
      </c>
      <c r="D14" s="2" t="s">
        <v>288</v>
      </c>
      <c r="E14" s="2" t="s">
        <v>289</v>
      </c>
      <c r="F14" s="68"/>
      <c r="G14" s="6" t="s">
        <v>644</v>
      </c>
      <c r="H14" s="2" t="s">
        <v>645</v>
      </c>
      <c r="I14" s="2" t="s">
        <v>646</v>
      </c>
      <c r="J14" s="92" t="s">
        <v>647</v>
      </c>
    </row>
    <row r="15" spans="1:11" ht="15" x14ac:dyDescent="0.25">
      <c r="A15" s="69"/>
      <c r="B15" s="7" t="s">
        <v>648</v>
      </c>
      <c r="C15" s="15"/>
      <c r="D15" s="8"/>
      <c r="E15" s="9"/>
      <c r="F15" s="68"/>
      <c r="G15" s="10"/>
      <c r="H15" s="11"/>
      <c r="I15" s="11"/>
      <c r="J15" s="92"/>
    </row>
    <row r="16" spans="1:11" ht="39.75" customHeight="1" x14ac:dyDescent="0.25">
      <c r="A16" s="69"/>
      <c r="B16" s="13">
        <v>1</v>
      </c>
      <c r="C16" s="17" t="s">
        <v>649</v>
      </c>
      <c r="D16" s="12" t="s">
        <v>24</v>
      </c>
      <c r="E16" s="12"/>
      <c r="G16" s="53"/>
      <c r="H16" s="53"/>
      <c r="I16" s="53"/>
      <c r="J16" s="92"/>
    </row>
    <row r="17" spans="1:10" x14ac:dyDescent="0.25">
      <c r="A17" s="69"/>
      <c r="B17" s="13">
        <v>2</v>
      </c>
      <c r="C17" s="17" t="s">
        <v>650</v>
      </c>
      <c r="D17" s="12" t="s">
        <v>24</v>
      </c>
      <c r="E17" s="12"/>
      <c r="G17" s="53"/>
      <c r="H17" s="53"/>
      <c r="I17" s="53"/>
      <c r="J17" s="92"/>
    </row>
    <row r="18" spans="1:10" ht="25.5" x14ac:dyDescent="0.25">
      <c r="A18" s="69"/>
      <c r="B18" s="13">
        <v>3</v>
      </c>
      <c r="C18" s="17" t="s">
        <v>651</v>
      </c>
      <c r="D18" s="12" t="s">
        <v>24</v>
      </c>
      <c r="E18" s="12"/>
      <c r="G18" s="53"/>
      <c r="H18" s="53"/>
      <c r="I18" s="53"/>
      <c r="J18" s="92"/>
    </row>
    <row r="19" spans="1:10" ht="25.5" x14ac:dyDescent="0.25">
      <c r="A19" s="69"/>
      <c r="B19" s="13">
        <v>4</v>
      </c>
      <c r="C19" s="17" t="s">
        <v>652</v>
      </c>
      <c r="D19" s="12" t="s">
        <v>24</v>
      </c>
      <c r="E19" s="12"/>
      <c r="G19" s="53"/>
      <c r="H19" s="53"/>
      <c r="I19" s="53"/>
      <c r="J19" s="92"/>
    </row>
    <row r="20" spans="1:10" ht="25.5" x14ac:dyDescent="0.25">
      <c r="A20" s="69"/>
      <c r="B20" s="13">
        <v>5</v>
      </c>
      <c r="C20" s="17" t="s">
        <v>653</v>
      </c>
      <c r="D20" s="12" t="s">
        <v>24</v>
      </c>
      <c r="E20" s="12"/>
      <c r="G20" s="53"/>
      <c r="H20" s="53"/>
      <c r="I20" s="53"/>
      <c r="J20" s="92"/>
    </row>
    <row r="21" spans="1:10" ht="25.5" x14ac:dyDescent="0.25">
      <c r="A21" s="69"/>
      <c r="B21" s="13">
        <v>6</v>
      </c>
      <c r="C21" s="17" t="s">
        <v>654</v>
      </c>
      <c r="D21" s="12" t="s">
        <v>24</v>
      </c>
      <c r="E21" s="12"/>
      <c r="G21" s="53"/>
      <c r="H21" s="53"/>
      <c r="I21" s="53"/>
      <c r="J21" s="92"/>
    </row>
    <row r="22" spans="1:10" x14ac:dyDescent="0.25">
      <c r="A22" s="69"/>
      <c r="B22" s="13">
        <v>7</v>
      </c>
      <c r="C22" s="17" t="s">
        <v>655</v>
      </c>
      <c r="D22" s="12" t="s">
        <v>24</v>
      </c>
      <c r="E22" s="12"/>
      <c r="G22" s="53"/>
      <c r="H22" s="53"/>
      <c r="I22" s="53"/>
      <c r="J22" s="92"/>
    </row>
    <row r="23" spans="1:10" ht="25.5" x14ac:dyDescent="0.25">
      <c r="A23" s="69"/>
      <c r="B23" s="13">
        <v>8</v>
      </c>
      <c r="C23" s="17" t="s">
        <v>656</v>
      </c>
      <c r="D23" s="12"/>
      <c r="E23" s="12" t="s">
        <v>24</v>
      </c>
      <c r="G23" s="53"/>
      <c r="H23" s="53"/>
      <c r="I23" s="53"/>
      <c r="J23" s="92"/>
    </row>
    <row r="24" spans="1:10" ht="25.5" x14ac:dyDescent="0.25">
      <c r="A24" s="69"/>
      <c r="B24" s="13">
        <v>9</v>
      </c>
      <c r="C24" s="17" t="s">
        <v>657</v>
      </c>
      <c r="D24" s="12" t="s">
        <v>24</v>
      </c>
      <c r="E24" s="12"/>
      <c r="G24" s="53"/>
      <c r="H24" s="53"/>
      <c r="I24" s="53"/>
      <c r="J24" s="92"/>
    </row>
    <row r="25" spans="1:10" ht="38.25" x14ac:dyDescent="0.25">
      <c r="A25" s="69"/>
      <c r="B25" s="13">
        <v>10</v>
      </c>
      <c r="C25" s="17" t="s">
        <v>658</v>
      </c>
      <c r="D25" s="12" t="s">
        <v>24</v>
      </c>
      <c r="E25" s="12"/>
      <c r="G25" s="53"/>
      <c r="H25" s="53"/>
      <c r="I25" s="53"/>
      <c r="J25" s="92"/>
    </row>
    <row r="26" spans="1:10" ht="25.5" x14ac:dyDescent="0.25">
      <c r="A26" s="69"/>
      <c r="B26" s="13">
        <v>11</v>
      </c>
      <c r="C26" s="17" t="s">
        <v>659</v>
      </c>
      <c r="D26" s="12" t="s">
        <v>24</v>
      </c>
      <c r="E26" s="12"/>
      <c r="G26" s="53"/>
      <c r="H26" s="53"/>
      <c r="I26" s="53"/>
      <c r="J26" s="92"/>
    </row>
    <row r="27" spans="1:10" ht="25.5" x14ac:dyDescent="0.25">
      <c r="A27" s="69"/>
      <c r="B27" s="13">
        <v>12</v>
      </c>
      <c r="C27" s="17" t="s">
        <v>660</v>
      </c>
      <c r="D27" s="12" t="s">
        <v>24</v>
      </c>
      <c r="E27" s="12"/>
      <c r="G27" s="53"/>
      <c r="H27" s="53"/>
      <c r="I27" s="53"/>
      <c r="J27" s="92"/>
    </row>
    <row r="28" spans="1:10" ht="25.5" x14ac:dyDescent="0.25">
      <c r="A28" s="69"/>
      <c r="B28" s="13">
        <v>13</v>
      </c>
      <c r="C28" s="17" t="s">
        <v>661</v>
      </c>
      <c r="D28" s="12" t="s">
        <v>24</v>
      </c>
      <c r="E28" s="12"/>
      <c r="G28" s="53"/>
      <c r="H28" s="53"/>
      <c r="I28" s="53"/>
      <c r="J28" s="92" t="s">
        <v>662</v>
      </c>
    </row>
    <row r="29" spans="1:10" ht="25.5" x14ac:dyDescent="0.25">
      <c r="A29" s="69"/>
      <c r="B29" s="13">
        <v>14</v>
      </c>
      <c r="C29" s="17" t="s">
        <v>663</v>
      </c>
      <c r="D29" s="12" t="s">
        <v>24</v>
      </c>
      <c r="E29" s="12"/>
      <c r="G29" s="53"/>
      <c r="H29" s="53"/>
      <c r="I29" s="53"/>
      <c r="J29" s="92"/>
    </row>
    <row r="30" spans="1:10" ht="25.5" x14ac:dyDescent="0.25">
      <c r="A30" s="69"/>
      <c r="B30" s="13">
        <v>15</v>
      </c>
      <c r="C30" s="17" t="s">
        <v>664</v>
      </c>
      <c r="D30" s="12"/>
      <c r="E30" s="12" t="s">
        <v>24</v>
      </c>
      <c r="G30" s="53"/>
      <c r="H30" s="53"/>
      <c r="I30" s="53"/>
      <c r="J30" s="92" t="s">
        <v>665</v>
      </c>
    </row>
    <row r="31" spans="1:10" x14ac:dyDescent="0.25">
      <c r="A31" s="69"/>
      <c r="B31" s="13">
        <v>16</v>
      </c>
      <c r="C31" s="17" t="s">
        <v>666</v>
      </c>
      <c r="D31" s="12" t="s">
        <v>24</v>
      </c>
      <c r="E31" s="12"/>
      <c r="G31" s="53"/>
      <c r="H31" s="53"/>
      <c r="I31" s="53"/>
      <c r="J31" s="92"/>
    </row>
    <row r="32" spans="1:10" ht="25.5" x14ac:dyDescent="0.25">
      <c r="A32" s="69"/>
      <c r="B32" s="13">
        <v>17</v>
      </c>
      <c r="C32" s="17" t="s">
        <v>667</v>
      </c>
      <c r="D32" s="12"/>
      <c r="E32" s="12" t="s">
        <v>24</v>
      </c>
      <c r="G32" s="53"/>
      <c r="H32" s="53"/>
      <c r="I32" s="53"/>
      <c r="J32" s="92"/>
    </row>
    <row r="33" spans="1:10" ht="25.5" x14ac:dyDescent="0.25">
      <c r="A33" s="69"/>
      <c r="B33" s="13">
        <v>18</v>
      </c>
      <c r="C33" s="17" t="s">
        <v>668</v>
      </c>
      <c r="D33" s="12" t="s">
        <v>24</v>
      </c>
      <c r="E33" s="12"/>
      <c r="G33" s="53"/>
      <c r="H33" s="53"/>
      <c r="I33" s="53"/>
      <c r="J33" s="92"/>
    </row>
    <row r="34" spans="1:10" x14ac:dyDescent="0.25">
      <c r="A34" s="69"/>
      <c r="B34" s="13">
        <v>19</v>
      </c>
      <c r="C34" s="17" t="s">
        <v>669</v>
      </c>
      <c r="D34" s="12" t="s">
        <v>24</v>
      </c>
      <c r="E34" s="12"/>
      <c r="G34" s="53"/>
      <c r="H34" s="53"/>
      <c r="I34" s="53"/>
      <c r="J34" s="92"/>
    </row>
    <row r="35" spans="1:10" x14ac:dyDescent="0.25">
      <c r="A35" s="69"/>
      <c r="B35" s="13">
        <v>20</v>
      </c>
      <c r="C35" s="17" t="s">
        <v>670</v>
      </c>
      <c r="D35" s="12" t="s">
        <v>24</v>
      </c>
      <c r="E35" s="12"/>
      <c r="G35" s="53"/>
      <c r="H35" s="53"/>
      <c r="I35" s="53"/>
      <c r="J35" s="92"/>
    </row>
    <row r="36" spans="1:10" ht="25.5" x14ac:dyDescent="0.25">
      <c r="A36" s="69"/>
      <c r="B36" s="13">
        <v>21</v>
      </c>
      <c r="C36" s="17" t="s">
        <v>671</v>
      </c>
      <c r="D36" s="12" t="s">
        <v>24</v>
      </c>
      <c r="E36" s="12"/>
      <c r="G36" s="53"/>
      <c r="H36" s="53"/>
      <c r="I36" s="53"/>
      <c r="J36" s="92"/>
    </row>
    <row r="37" spans="1:10" x14ac:dyDescent="0.25">
      <c r="A37" s="69"/>
      <c r="B37" s="13">
        <v>22</v>
      </c>
      <c r="C37" s="17" t="s">
        <v>672</v>
      </c>
      <c r="D37" s="12" t="s">
        <v>24</v>
      </c>
      <c r="E37" s="12"/>
      <c r="G37" s="53"/>
      <c r="H37" s="53"/>
      <c r="I37" s="53"/>
      <c r="J37" s="92"/>
    </row>
    <row r="38" spans="1:10" x14ac:dyDescent="0.25">
      <c r="A38" s="69"/>
      <c r="B38" s="13">
        <v>23</v>
      </c>
      <c r="C38" s="17" t="s">
        <v>673</v>
      </c>
      <c r="D38" s="12" t="s">
        <v>24</v>
      </c>
      <c r="E38" s="12"/>
      <c r="G38" s="53"/>
      <c r="H38" s="53"/>
      <c r="I38" s="53"/>
      <c r="J38" s="92"/>
    </row>
    <row r="39" spans="1:10" ht="38.25" x14ac:dyDescent="0.25">
      <c r="A39" s="69"/>
      <c r="B39" s="13">
        <v>24</v>
      </c>
      <c r="C39" s="17" t="s">
        <v>674</v>
      </c>
      <c r="D39" s="12"/>
      <c r="E39" s="12" t="s">
        <v>24</v>
      </c>
      <c r="G39" s="53"/>
      <c r="H39" s="53"/>
      <c r="I39" s="53"/>
      <c r="J39" s="92"/>
    </row>
    <row r="40" spans="1:10" ht="25.5" x14ac:dyDescent="0.25">
      <c r="A40" s="69"/>
      <c r="B40" s="13">
        <v>25</v>
      </c>
      <c r="C40" s="17" t="s">
        <v>675</v>
      </c>
      <c r="D40" s="12"/>
      <c r="E40" s="12" t="s">
        <v>24</v>
      </c>
      <c r="G40" s="53"/>
      <c r="H40" s="53"/>
      <c r="I40" s="53"/>
      <c r="J40" s="92"/>
    </row>
    <row r="41" spans="1:10" ht="25.5" x14ac:dyDescent="0.25">
      <c r="A41" s="69"/>
      <c r="B41" s="13">
        <v>26</v>
      </c>
      <c r="C41" s="17" t="s">
        <v>676</v>
      </c>
      <c r="D41" s="12" t="s">
        <v>24</v>
      </c>
      <c r="E41" s="12"/>
      <c r="G41" s="53"/>
      <c r="H41" s="53"/>
      <c r="I41" s="53"/>
      <c r="J41" s="92"/>
    </row>
    <row r="42" spans="1:10" x14ac:dyDescent="0.25">
      <c r="A42" s="69"/>
      <c r="B42" s="13">
        <v>27</v>
      </c>
      <c r="C42" s="17" t="s">
        <v>677</v>
      </c>
      <c r="D42" s="12"/>
      <c r="E42" s="12" t="s">
        <v>24</v>
      </c>
      <c r="G42" s="53"/>
      <c r="H42" s="53"/>
      <c r="I42" s="53"/>
      <c r="J42" s="92"/>
    </row>
    <row r="43" spans="1:10" x14ac:dyDescent="0.25">
      <c r="A43" s="69"/>
      <c r="B43" s="13">
        <v>28</v>
      </c>
      <c r="C43" s="17" t="s">
        <v>678</v>
      </c>
      <c r="D43" s="12" t="s">
        <v>24</v>
      </c>
      <c r="E43" s="12"/>
      <c r="G43" s="53"/>
      <c r="H43" s="53"/>
      <c r="I43" s="53"/>
      <c r="J43" s="92"/>
    </row>
    <row r="44" spans="1:10" ht="25.5" x14ac:dyDescent="0.25">
      <c r="A44" s="69"/>
      <c r="B44" s="13">
        <v>29</v>
      </c>
      <c r="C44" s="17" t="s">
        <v>679</v>
      </c>
      <c r="D44" s="12"/>
      <c r="E44" s="12" t="s">
        <v>24</v>
      </c>
      <c r="G44" s="53"/>
      <c r="H44" s="53"/>
      <c r="I44" s="53"/>
      <c r="J44" s="92"/>
    </row>
    <row r="45" spans="1:10" x14ac:dyDescent="0.25">
      <c r="A45" s="69"/>
      <c r="B45" s="13">
        <v>30</v>
      </c>
      <c r="C45" s="17" t="s">
        <v>680</v>
      </c>
      <c r="D45" s="12"/>
      <c r="E45" s="12" t="s">
        <v>24</v>
      </c>
      <c r="G45" s="53"/>
      <c r="H45" s="53"/>
      <c r="I45" s="53"/>
      <c r="J45" s="92"/>
    </row>
    <row r="46" spans="1:10" ht="25.5" x14ac:dyDescent="0.25">
      <c r="A46" s="69"/>
      <c r="B46" s="13">
        <v>31</v>
      </c>
      <c r="C46" s="89" t="s">
        <v>681</v>
      </c>
      <c r="D46" s="12" t="s">
        <v>24</v>
      </c>
      <c r="E46" s="88"/>
      <c r="G46" s="54"/>
      <c r="H46" s="53"/>
      <c r="I46" s="53"/>
      <c r="J46" s="92"/>
    </row>
    <row r="47" spans="1:10" x14ac:dyDescent="0.25">
      <c r="A47" s="69"/>
      <c r="B47" s="13">
        <v>32</v>
      </c>
      <c r="C47" s="89" t="s">
        <v>682</v>
      </c>
      <c r="D47" s="12" t="s">
        <v>24</v>
      </c>
      <c r="E47" s="88"/>
      <c r="G47" s="54"/>
      <c r="H47" s="53"/>
      <c r="I47" s="53"/>
      <c r="J47" s="92"/>
    </row>
    <row r="48" spans="1:10" ht="25.5" x14ac:dyDescent="0.25">
      <c r="A48" s="69"/>
      <c r="B48" s="13">
        <v>33</v>
      </c>
      <c r="C48" s="89" t="s">
        <v>683</v>
      </c>
      <c r="D48" s="12" t="s">
        <v>24</v>
      </c>
      <c r="E48" s="88"/>
      <c r="G48" s="54"/>
      <c r="H48" s="53"/>
      <c r="I48" s="53"/>
      <c r="J48" s="92"/>
    </row>
    <row r="49" spans="1:10" ht="38.25" x14ac:dyDescent="0.25">
      <c r="A49" s="69"/>
      <c r="B49" s="13">
        <v>34</v>
      </c>
      <c r="C49" s="89" t="s">
        <v>684</v>
      </c>
      <c r="D49" s="12" t="s">
        <v>24</v>
      </c>
      <c r="E49" s="88"/>
      <c r="G49" s="54"/>
      <c r="H49" s="53"/>
      <c r="I49" s="53"/>
      <c r="J49" s="92"/>
    </row>
    <row r="50" spans="1:10" ht="25.5" x14ac:dyDescent="0.25">
      <c r="A50" s="69"/>
      <c r="B50" s="13">
        <v>35</v>
      </c>
      <c r="C50" s="89" t="s">
        <v>685</v>
      </c>
      <c r="D50" s="12" t="s">
        <v>24</v>
      </c>
      <c r="E50" s="88"/>
      <c r="G50" s="54"/>
      <c r="H50" s="53"/>
      <c r="I50" s="53"/>
      <c r="J50" s="92"/>
    </row>
    <row r="51" spans="1:10" x14ac:dyDescent="0.25">
      <c r="A51" s="69"/>
      <c r="B51" s="13">
        <v>36</v>
      </c>
      <c r="C51" s="89" t="s">
        <v>686</v>
      </c>
      <c r="D51" s="12" t="s">
        <v>24</v>
      </c>
      <c r="E51" s="88"/>
      <c r="G51" s="54"/>
      <c r="H51" s="53"/>
      <c r="I51" s="53"/>
      <c r="J51" s="92"/>
    </row>
    <row r="52" spans="1:10" ht="25.5" x14ac:dyDescent="0.25">
      <c r="A52" s="69"/>
      <c r="B52" s="13">
        <v>37</v>
      </c>
      <c r="C52" s="89" t="s">
        <v>687</v>
      </c>
      <c r="D52" s="12" t="s">
        <v>24</v>
      </c>
      <c r="E52" s="88"/>
      <c r="G52" s="54"/>
      <c r="H52" s="53"/>
      <c r="I52" s="53"/>
      <c r="J52" s="92"/>
    </row>
    <row r="53" spans="1:10" x14ac:dyDescent="0.25">
      <c r="A53" s="69"/>
      <c r="B53" s="13">
        <v>38</v>
      </c>
      <c r="C53" s="89" t="s">
        <v>688</v>
      </c>
      <c r="D53" s="12" t="s">
        <v>24</v>
      </c>
      <c r="E53" s="88"/>
      <c r="G53" s="54"/>
      <c r="H53" s="53"/>
      <c r="I53" s="53"/>
      <c r="J53" s="92"/>
    </row>
    <row r="54" spans="1:10" ht="25.5" x14ac:dyDescent="0.25">
      <c r="A54" s="69"/>
      <c r="B54" s="13">
        <v>39</v>
      </c>
      <c r="C54" s="89" t="s">
        <v>689</v>
      </c>
      <c r="D54" s="12" t="s">
        <v>24</v>
      </c>
      <c r="E54" s="88"/>
      <c r="G54" s="54"/>
      <c r="H54" s="53"/>
      <c r="I54" s="53"/>
      <c r="J54" s="92"/>
    </row>
    <row r="55" spans="1:10" x14ac:dyDescent="0.25">
      <c r="A55" s="69"/>
      <c r="B55" s="13">
        <v>40</v>
      </c>
      <c r="C55" s="89" t="s">
        <v>690</v>
      </c>
      <c r="D55" s="12" t="s">
        <v>24</v>
      </c>
      <c r="E55" s="88"/>
      <c r="G55" s="54"/>
      <c r="H55" s="53"/>
      <c r="I55" s="53"/>
      <c r="J55" s="92"/>
    </row>
    <row r="56" spans="1:10" ht="25.5" x14ac:dyDescent="0.25">
      <c r="A56" s="69"/>
      <c r="B56" s="13">
        <v>41</v>
      </c>
      <c r="C56" s="89" t="s">
        <v>691</v>
      </c>
      <c r="D56" s="12" t="s">
        <v>24</v>
      </c>
      <c r="E56" s="88"/>
      <c r="G56" s="54"/>
      <c r="H56" s="53"/>
      <c r="I56" s="53"/>
      <c r="J56" s="92"/>
    </row>
    <row r="57" spans="1:10" x14ac:dyDescent="0.25">
      <c r="A57" s="69"/>
      <c r="B57" s="87"/>
      <c r="C57" s="89"/>
      <c r="D57" s="12"/>
      <c r="E57" s="88"/>
      <c r="G57" s="54"/>
      <c r="H57" s="53"/>
      <c r="I57" s="53"/>
      <c r="J57" s="92" t="s">
        <v>692</v>
      </c>
    </row>
    <row r="58" spans="1:10" x14ac:dyDescent="0.25">
      <c r="A58" s="69"/>
      <c r="B58" s="87"/>
      <c r="C58" s="89"/>
      <c r="D58" s="12"/>
      <c r="E58" s="88"/>
      <c r="G58" s="54"/>
      <c r="H58" s="53"/>
      <c r="I58" s="53"/>
      <c r="J58" s="92"/>
    </row>
    <row r="59" spans="1:10" x14ac:dyDescent="0.25">
      <c r="A59" s="69"/>
      <c r="B59" s="87"/>
      <c r="C59" s="89"/>
      <c r="D59" s="97"/>
      <c r="E59" s="88"/>
      <c r="G59" s="54"/>
      <c r="H59" s="53"/>
      <c r="I59" s="53"/>
      <c r="J59" s="92"/>
    </row>
    <row r="60" spans="1:10" ht="15" x14ac:dyDescent="0.25">
      <c r="A60" s="69"/>
      <c r="B60" s="7" t="s">
        <v>693</v>
      </c>
      <c r="C60" s="7"/>
      <c r="D60" s="7"/>
      <c r="E60" s="9"/>
      <c r="F60" s="68"/>
      <c r="G60" s="10"/>
      <c r="H60" s="11"/>
      <c r="I60" s="11"/>
      <c r="J60" s="92"/>
    </row>
    <row r="61" spans="1:10" ht="25.5" x14ac:dyDescent="0.25">
      <c r="A61" s="69"/>
      <c r="B61" s="13">
        <v>42</v>
      </c>
      <c r="C61" s="17" t="s">
        <v>694</v>
      </c>
      <c r="D61" s="12"/>
      <c r="E61" s="12" t="s">
        <v>24</v>
      </c>
      <c r="G61" s="53"/>
      <c r="H61" s="53"/>
      <c r="I61" s="53"/>
      <c r="J61" s="92"/>
    </row>
    <row r="62" spans="1:10" ht="25.5" x14ac:dyDescent="0.25">
      <c r="A62" s="69"/>
      <c r="B62" s="13">
        <v>43</v>
      </c>
      <c r="C62" s="17" t="s">
        <v>695</v>
      </c>
      <c r="D62" s="12"/>
      <c r="E62" s="12" t="s">
        <v>24</v>
      </c>
      <c r="G62" s="53"/>
      <c r="H62" s="53"/>
      <c r="I62" s="53"/>
      <c r="J62" s="92"/>
    </row>
    <row r="63" spans="1:10" ht="25.5" x14ac:dyDescent="0.25">
      <c r="A63" s="69"/>
      <c r="B63" s="13">
        <v>44</v>
      </c>
      <c r="C63" s="17" t="s">
        <v>696</v>
      </c>
      <c r="D63" s="12"/>
      <c r="E63" s="12" t="s">
        <v>24</v>
      </c>
      <c r="G63" s="53"/>
      <c r="H63" s="53"/>
      <c r="I63" s="53"/>
      <c r="J63" s="92"/>
    </row>
    <row r="64" spans="1:10" ht="25.5" x14ac:dyDescent="0.25">
      <c r="A64" s="69"/>
      <c r="B64" s="13">
        <v>45</v>
      </c>
      <c r="C64" s="17" t="s">
        <v>697</v>
      </c>
      <c r="D64" s="12"/>
      <c r="E64" s="12" t="s">
        <v>24</v>
      </c>
      <c r="G64" s="53"/>
      <c r="H64" s="53"/>
      <c r="I64" s="53"/>
      <c r="J64" s="92"/>
    </row>
    <row r="65" spans="1:10" ht="25.5" x14ac:dyDescent="0.25">
      <c r="A65" s="69"/>
      <c r="B65" s="13">
        <v>46</v>
      </c>
      <c r="C65" s="17" t="s">
        <v>698</v>
      </c>
      <c r="D65" s="12"/>
      <c r="E65" s="12" t="s">
        <v>24</v>
      </c>
      <c r="G65" s="53"/>
      <c r="H65" s="53"/>
      <c r="I65" s="53"/>
      <c r="J65" s="92"/>
    </row>
    <row r="66" spans="1:10" ht="15" x14ac:dyDescent="0.25">
      <c r="A66" s="69"/>
      <c r="B66" s="7" t="s">
        <v>699</v>
      </c>
      <c r="C66" s="18"/>
      <c r="D66" s="15"/>
      <c r="E66" s="9"/>
      <c r="F66" s="68"/>
      <c r="G66" s="10"/>
      <c r="H66" s="11"/>
      <c r="I66" s="11"/>
      <c r="J66" s="92"/>
    </row>
    <row r="67" spans="1:10" ht="25.5" x14ac:dyDescent="0.25">
      <c r="A67" s="69"/>
      <c r="B67" s="13">
        <v>47</v>
      </c>
      <c r="C67" s="17" t="s">
        <v>700</v>
      </c>
      <c r="D67" s="12" t="s">
        <v>24</v>
      </c>
      <c r="E67" s="12"/>
      <c r="G67" s="53"/>
      <c r="H67" s="53"/>
      <c r="I67" s="53"/>
      <c r="J67" s="92"/>
    </row>
    <row r="68" spans="1:10" x14ac:dyDescent="0.25">
      <c r="A68" s="69"/>
      <c r="B68" s="13">
        <v>48</v>
      </c>
      <c r="C68" s="17" t="s">
        <v>701</v>
      </c>
      <c r="D68" s="12" t="s">
        <v>24</v>
      </c>
      <c r="E68" s="12"/>
      <c r="G68" s="53"/>
      <c r="H68" s="53"/>
      <c r="I68" s="53"/>
      <c r="J68" s="92"/>
    </row>
    <row r="69" spans="1:10" ht="25.5" x14ac:dyDescent="0.25">
      <c r="A69" s="69"/>
      <c r="B69" s="13">
        <v>49</v>
      </c>
      <c r="C69" s="17" t="s">
        <v>702</v>
      </c>
      <c r="D69" s="12"/>
      <c r="E69" s="12" t="s">
        <v>24</v>
      </c>
      <c r="G69" s="53"/>
      <c r="H69" s="53"/>
      <c r="I69" s="53"/>
      <c r="J69" s="92"/>
    </row>
    <row r="70" spans="1:10" ht="25.5" x14ac:dyDescent="0.25">
      <c r="A70" s="69"/>
      <c r="B70" s="13">
        <v>50</v>
      </c>
      <c r="C70" s="17" t="s">
        <v>703</v>
      </c>
      <c r="D70" s="12" t="s">
        <v>24</v>
      </c>
      <c r="E70" s="12"/>
      <c r="G70" s="53"/>
      <c r="H70" s="53"/>
      <c r="I70" s="53"/>
      <c r="J70" s="92"/>
    </row>
    <row r="71" spans="1:10" ht="38.25" x14ac:dyDescent="0.25">
      <c r="A71" s="69"/>
      <c r="B71" s="13">
        <v>51</v>
      </c>
      <c r="C71" s="17" t="s">
        <v>704</v>
      </c>
      <c r="D71" s="12" t="s">
        <v>705</v>
      </c>
      <c r="E71" s="12"/>
      <c r="G71" s="53"/>
      <c r="H71" s="53"/>
      <c r="I71" s="53"/>
      <c r="J71" s="99" t="s">
        <v>706</v>
      </c>
    </row>
    <row r="72" spans="1:10" ht="25.5" x14ac:dyDescent="0.25">
      <c r="A72" s="69"/>
      <c r="B72" s="13">
        <v>52</v>
      </c>
      <c r="C72" s="17" t="s">
        <v>707</v>
      </c>
      <c r="D72" s="12"/>
      <c r="E72" s="12" t="s">
        <v>24</v>
      </c>
      <c r="G72" s="53"/>
      <c r="H72" s="53"/>
      <c r="I72" s="53"/>
      <c r="J72" s="99" t="s">
        <v>708</v>
      </c>
    </row>
    <row r="73" spans="1:10" ht="25.5" x14ac:dyDescent="0.25">
      <c r="A73" s="69"/>
      <c r="B73" s="13">
        <v>53</v>
      </c>
      <c r="C73" s="17" t="s">
        <v>709</v>
      </c>
      <c r="D73" s="12"/>
      <c r="E73" s="12" t="s">
        <v>24</v>
      </c>
      <c r="G73" s="53"/>
      <c r="H73" s="53"/>
      <c r="I73" s="53"/>
      <c r="J73" s="99" t="s">
        <v>710</v>
      </c>
    </row>
    <row r="74" spans="1:10" ht="25.5" x14ac:dyDescent="0.25">
      <c r="A74" s="69"/>
      <c r="B74" s="13">
        <v>54</v>
      </c>
      <c r="C74" s="17" t="s">
        <v>711</v>
      </c>
      <c r="D74" s="12" t="s">
        <v>24</v>
      </c>
      <c r="E74" s="12"/>
      <c r="G74" s="53"/>
      <c r="H74" s="53"/>
      <c r="I74" s="53"/>
      <c r="J74" s="92"/>
    </row>
    <row r="75" spans="1:10" ht="38.25" x14ac:dyDescent="0.25">
      <c r="A75" s="69"/>
      <c r="B75" s="13">
        <v>55</v>
      </c>
      <c r="C75" s="19" t="s">
        <v>712</v>
      </c>
      <c r="D75" s="12" t="s">
        <v>24</v>
      </c>
      <c r="E75" s="12"/>
      <c r="G75" s="53"/>
      <c r="H75" s="53"/>
      <c r="I75" s="53"/>
      <c r="J75" s="92"/>
    </row>
    <row r="76" spans="1:10" x14ac:dyDescent="0.25">
      <c r="A76" s="69"/>
      <c r="B76" s="13">
        <v>56</v>
      </c>
      <c r="C76" s="19" t="s">
        <v>713</v>
      </c>
      <c r="D76" s="12" t="s">
        <v>24</v>
      </c>
      <c r="E76" s="12"/>
      <c r="G76" s="54"/>
      <c r="H76" s="53"/>
      <c r="I76" s="53"/>
      <c r="J76" s="92"/>
    </row>
    <row r="77" spans="1:10" x14ac:dyDescent="0.25">
      <c r="A77" s="69"/>
      <c r="B77" s="13">
        <v>57</v>
      </c>
      <c r="C77" s="19" t="s">
        <v>714</v>
      </c>
      <c r="D77" s="12" t="s">
        <v>24</v>
      </c>
      <c r="E77" s="12"/>
      <c r="G77" s="54"/>
      <c r="H77" s="53"/>
      <c r="I77" s="53"/>
      <c r="J77" s="92"/>
    </row>
    <row r="78" spans="1:10" ht="25.5" x14ac:dyDescent="0.25">
      <c r="A78" s="69"/>
      <c r="B78" s="13"/>
      <c r="C78" s="98" t="s">
        <v>715</v>
      </c>
      <c r="D78" s="12"/>
      <c r="E78" s="12"/>
      <c r="G78" s="54"/>
      <c r="H78" s="53"/>
      <c r="I78" s="53"/>
      <c r="J78" s="92" t="s">
        <v>716</v>
      </c>
    </row>
    <row r="79" spans="1:10" ht="15.75" customHeight="1" x14ac:dyDescent="0.25">
      <c r="A79" s="69"/>
      <c r="B79" s="7" t="s">
        <v>301</v>
      </c>
      <c r="C79" s="18"/>
      <c r="D79" s="15"/>
      <c r="E79" s="9"/>
      <c r="F79" s="68"/>
      <c r="G79" s="10"/>
      <c r="H79" s="11"/>
      <c r="I79" s="11"/>
      <c r="J79" s="92"/>
    </row>
    <row r="80" spans="1:10" ht="25.5" x14ac:dyDescent="0.25">
      <c r="A80" s="69"/>
      <c r="B80" s="13">
        <v>58</v>
      </c>
      <c r="C80" s="19" t="s">
        <v>717</v>
      </c>
      <c r="D80" s="12"/>
      <c r="E80" s="12" t="s">
        <v>24</v>
      </c>
      <c r="G80" s="53"/>
      <c r="H80" s="53"/>
      <c r="I80" s="53"/>
      <c r="J80" s="92" t="s">
        <v>718</v>
      </c>
    </row>
    <row r="81" spans="1:10" ht="25.5" x14ac:dyDescent="0.25">
      <c r="A81" s="69"/>
      <c r="B81" s="13">
        <v>59</v>
      </c>
      <c r="C81" s="19" t="s">
        <v>719</v>
      </c>
      <c r="D81" s="12" t="s">
        <v>24</v>
      </c>
      <c r="E81" s="12"/>
      <c r="G81" s="53"/>
      <c r="H81" s="53"/>
      <c r="I81" s="53"/>
      <c r="J81" s="92"/>
    </row>
    <row r="82" spans="1:10" ht="25.5" x14ac:dyDescent="0.25">
      <c r="A82" s="69"/>
      <c r="B82" s="13">
        <v>60</v>
      </c>
      <c r="C82" s="19" t="s">
        <v>720</v>
      </c>
      <c r="D82" s="12" t="s">
        <v>24</v>
      </c>
      <c r="E82" s="12"/>
      <c r="G82" s="53"/>
      <c r="H82" s="53"/>
      <c r="I82" s="53"/>
      <c r="J82" s="92"/>
    </row>
    <row r="83" spans="1:10" ht="25.5" x14ac:dyDescent="0.25">
      <c r="A83" s="69"/>
      <c r="B83" s="13">
        <v>61</v>
      </c>
      <c r="C83" s="19" t="s">
        <v>721</v>
      </c>
      <c r="D83" s="12" t="s">
        <v>24</v>
      </c>
      <c r="E83" s="12"/>
      <c r="G83" s="53"/>
      <c r="H83" s="53"/>
      <c r="I83" s="53"/>
      <c r="J83" s="92"/>
    </row>
    <row r="84" spans="1:10" ht="15.75" customHeight="1" x14ac:dyDescent="0.25">
      <c r="A84" s="69"/>
      <c r="B84" s="13">
        <v>62</v>
      </c>
      <c r="C84" s="19" t="s">
        <v>722</v>
      </c>
      <c r="D84" s="12" t="s">
        <v>24</v>
      </c>
      <c r="E84" s="12"/>
      <c r="G84" s="53"/>
      <c r="H84" s="53"/>
      <c r="I84" s="53"/>
      <c r="J84" s="92"/>
    </row>
    <row r="85" spans="1:10" ht="15.75" customHeight="1" x14ac:dyDescent="0.25">
      <c r="A85" s="69"/>
      <c r="B85" s="13">
        <v>63</v>
      </c>
      <c r="C85" s="19" t="s">
        <v>723</v>
      </c>
      <c r="D85" s="12" t="s">
        <v>24</v>
      </c>
      <c r="E85" s="12"/>
      <c r="G85" s="53"/>
      <c r="H85" s="53"/>
      <c r="I85" s="53"/>
      <c r="J85" s="92"/>
    </row>
    <row r="86" spans="1:10" ht="25.5" x14ac:dyDescent="0.25">
      <c r="A86" s="69"/>
      <c r="B86" s="13">
        <v>64</v>
      </c>
      <c r="C86" s="17" t="s">
        <v>724</v>
      </c>
      <c r="D86" s="12" t="s">
        <v>24</v>
      </c>
      <c r="E86" s="12"/>
      <c r="G86" s="53"/>
      <c r="H86" s="53"/>
      <c r="I86" s="53"/>
      <c r="J86" s="92"/>
    </row>
    <row r="87" spans="1:10" x14ac:dyDescent="0.25">
      <c r="A87" s="69"/>
      <c r="B87" s="13">
        <v>65</v>
      </c>
      <c r="C87" s="17" t="s">
        <v>725</v>
      </c>
      <c r="D87" s="12" t="s">
        <v>24</v>
      </c>
      <c r="E87" s="12"/>
      <c r="G87" s="53"/>
      <c r="H87" s="53"/>
      <c r="I87" s="53"/>
      <c r="J87" s="92"/>
    </row>
    <row r="88" spans="1:10" ht="25.5" x14ac:dyDescent="0.25">
      <c r="A88" s="69"/>
      <c r="B88" s="13">
        <v>66</v>
      </c>
      <c r="C88" s="17" t="s">
        <v>726</v>
      </c>
      <c r="D88" s="12" t="s">
        <v>24</v>
      </c>
      <c r="E88" s="12"/>
      <c r="G88" s="53"/>
      <c r="H88" s="53"/>
      <c r="I88" s="53"/>
      <c r="J88" s="92"/>
    </row>
    <row r="89" spans="1:10" ht="38.25" x14ac:dyDescent="0.25">
      <c r="A89" s="69"/>
      <c r="B89" s="13">
        <v>67</v>
      </c>
      <c r="C89" s="17" t="s">
        <v>727</v>
      </c>
      <c r="D89" s="12" t="s">
        <v>24</v>
      </c>
      <c r="E89" s="12"/>
      <c r="G89" s="53"/>
      <c r="H89" s="53"/>
      <c r="I89" s="53"/>
      <c r="J89" s="92" t="s">
        <v>728</v>
      </c>
    </row>
    <row r="90" spans="1:10" ht="25.5" x14ac:dyDescent="0.25">
      <c r="A90" s="69"/>
      <c r="B90" s="13">
        <v>68</v>
      </c>
      <c r="C90" s="17" t="s">
        <v>729</v>
      </c>
      <c r="D90" s="12" t="s">
        <v>24</v>
      </c>
      <c r="E90" s="12"/>
      <c r="G90" s="53"/>
      <c r="H90" s="53"/>
      <c r="I90" s="53"/>
      <c r="J90" s="92"/>
    </row>
    <row r="91" spans="1:10" x14ac:dyDescent="0.25">
      <c r="A91" s="69"/>
      <c r="B91" s="13">
        <v>69</v>
      </c>
      <c r="C91" s="17" t="s">
        <v>730</v>
      </c>
      <c r="D91" s="12" t="s">
        <v>24</v>
      </c>
      <c r="E91" s="12"/>
      <c r="G91" s="53"/>
      <c r="H91" s="53"/>
      <c r="I91" s="53"/>
      <c r="J91" s="92"/>
    </row>
    <row r="92" spans="1:10" x14ac:dyDescent="0.25">
      <c r="B92" s="13"/>
      <c r="C92" s="17"/>
      <c r="D92" s="12"/>
      <c r="E92" s="12"/>
      <c r="G92" s="54"/>
      <c r="H92" s="53"/>
      <c r="I92" s="53"/>
      <c r="J92" s="92"/>
    </row>
    <row r="93" spans="1:10" x14ac:dyDescent="0.25">
      <c r="B93" s="13"/>
      <c r="C93" s="17"/>
      <c r="D93" s="12"/>
      <c r="E93" s="12"/>
      <c r="G93" s="54"/>
      <c r="H93" s="53"/>
      <c r="I93" s="53"/>
      <c r="J93" s="92"/>
    </row>
    <row r="94" spans="1:10" ht="15" x14ac:dyDescent="0.25">
      <c r="B94" s="7" t="s">
        <v>731</v>
      </c>
      <c r="C94" s="18"/>
      <c r="D94" s="15"/>
      <c r="E94" s="9"/>
      <c r="F94" s="68"/>
      <c r="G94" s="10"/>
      <c r="H94" s="11"/>
      <c r="I94" s="11"/>
      <c r="J94" s="92"/>
    </row>
    <row r="95" spans="1:10" ht="25.5" x14ac:dyDescent="0.25">
      <c r="B95" s="13">
        <v>70</v>
      </c>
      <c r="C95" s="17" t="s">
        <v>732</v>
      </c>
      <c r="D95" s="12" t="s">
        <v>24</v>
      </c>
      <c r="E95" s="12"/>
      <c r="G95" s="54"/>
      <c r="H95" s="53"/>
      <c r="I95" s="53"/>
      <c r="J95" s="92"/>
    </row>
    <row r="96" spans="1:10" ht="38.25" x14ac:dyDescent="0.25">
      <c r="B96" s="13">
        <v>71</v>
      </c>
      <c r="C96" s="17" t="s">
        <v>733</v>
      </c>
      <c r="D96" s="12" t="s">
        <v>24</v>
      </c>
      <c r="E96" s="12"/>
      <c r="G96" s="54"/>
      <c r="H96" s="53"/>
      <c r="I96" s="53"/>
      <c r="J96" s="92"/>
    </row>
    <row r="97" spans="2:10" ht="25.5" x14ac:dyDescent="0.25">
      <c r="B97" s="13">
        <v>72</v>
      </c>
      <c r="C97" s="17" t="s">
        <v>734</v>
      </c>
      <c r="D97" s="12" t="s">
        <v>24</v>
      </c>
      <c r="E97" s="12"/>
      <c r="G97" s="54"/>
      <c r="H97" s="53"/>
      <c r="I97" s="53"/>
      <c r="J97" s="92"/>
    </row>
    <row r="98" spans="2:10" x14ac:dyDescent="0.25">
      <c r="B98" s="13">
        <v>73</v>
      </c>
      <c r="C98" s="17" t="s">
        <v>735</v>
      </c>
      <c r="D98" s="12" t="s">
        <v>24</v>
      </c>
      <c r="E98" s="12"/>
      <c r="G98" s="54"/>
      <c r="H98" s="53"/>
      <c r="I98" s="53"/>
      <c r="J98" s="92"/>
    </row>
    <row r="99" spans="2:10" ht="25.5" x14ac:dyDescent="0.25">
      <c r="B99" s="13">
        <v>74</v>
      </c>
      <c r="C99" s="17" t="s">
        <v>736</v>
      </c>
      <c r="D99" s="12" t="s">
        <v>24</v>
      </c>
      <c r="E99" s="12"/>
      <c r="G99" s="54"/>
      <c r="H99" s="53"/>
      <c r="I99" s="53"/>
      <c r="J99" s="92"/>
    </row>
    <row r="100" spans="2:10" ht="25.5" x14ac:dyDescent="0.25">
      <c r="B100" s="13">
        <v>75</v>
      </c>
      <c r="C100" s="17" t="s">
        <v>737</v>
      </c>
      <c r="D100" s="12" t="s">
        <v>24</v>
      </c>
      <c r="E100" s="12"/>
      <c r="G100" s="54"/>
      <c r="H100" s="53"/>
      <c r="I100" s="53"/>
      <c r="J100" s="92"/>
    </row>
    <row r="101" spans="2:10" ht="25.5" x14ac:dyDescent="0.25">
      <c r="B101" s="13">
        <v>76</v>
      </c>
      <c r="C101" s="17" t="s">
        <v>738</v>
      </c>
      <c r="D101" s="12" t="s">
        <v>24</v>
      </c>
      <c r="E101" s="12"/>
      <c r="G101" s="54"/>
      <c r="H101" s="53"/>
      <c r="I101" s="53"/>
      <c r="J101" s="92"/>
    </row>
    <row r="102" spans="2:10" ht="25.5" x14ac:dyDescent="0.25">
      <c r="B102" s="13">
        <v>77</v>
      </c>
      <c r="C102" s="17" t="s">
        <v>739</v>
      </c>
      <c r="D102" s="12" t="s">
        <v>24</v>
      </c>
      <c r="E102" s="12"/>
      <c r="G102" s="54"/>
      <c r="H102" s="53"/>
      <c r="I102" s="53"/>
      <c r="J102" s="92"/>
    </row>
    <row r="103" spans="2:10" ht="25.5" x14ac:dyDescent="0.25">
      <c r="B103" s="13">
        <v>78</v>
      </c>
      <c r="C103" s="17" t="s">
        <v>740</v>
      </c>
      <c r="D103" s="12" t="s">
        <v>24</v>
      </c>
      <c r="E103" s="12"/>
      <c r="G103" s="54"/>
      <c r="H103" s="53"/>
      <c r="I103" s="53"/>
      <c r="J103" s="92"/>
    </row>
    <row r="104" spans="2:10" ht="25.5" x14ac:dyDescent="0.25">
      <c r="B104" s="13">
        <v>79</v>
      </c>
      <c r="C104" s="17" t="s">
        <v>741</v>
      </c>
      <c r="D104" s="12" t="s">
        <v>24</v>
      </c>
      <c r="E104" s="12"/>
      <c r="G104" s="54"/>
      <c r="H104" s="53"/>
      <c r="I104" s="53"/>
      <c r="J104" s="92"/>
    </row>
    <row r="105" spans="2:10" ht="25.5" x14ac:dyDescent="0.25">
      <c r="B105" s="13">
        <v>80</v>
      </c>
      <c r="C105" s="17" t="s">
        <v>742</v>
      </c>
      <c r="D105" s="12" t="s">
        <v>24</v>
      </c>
      <c r="E105" s="12"/>
      <c r="G105" s="54"/>
      <c r="H105" s="53"/>
      <c r="I105" s="53"/>
      <c r="J105" s="92"/>
    </row>
    <row r="106" spans="2:10" x14ac:dyDescent="0.25">
      <c r="B106" s="13">
        <v>81</v>
      </c>
      <c r="C106" s="17" t="s">
        <v>743</v>
      </c>
      <c r="D106" s="12" t="s">
        <v>24</v>
      </c>
      <c r="E106" s="12"/>
      <c r="G106" s="54"/>
      <c r="H106" s="53"/>
      <c r="I106" s="53"/>
      <c r="J106" s="92"/>
    </row>
    <row r="107" spans="2:10" x14ac:dyDescent="0.25">
      <c r="B107" s="13">
        <v>82</v>
      </c>
      <c r="C107" s="17" t="s">
        <v>744</v>
      </c>
      <c r="D107" s="12" t="s">
        <v>24</v>
      </c>
      <c r="E107" s="12"/>
      <c r="G107" s="54"/>
      <c r="H107" s="53"/>
      <c r="I107" s="53"/>
      <c r="J107" s="92"/>
    </row>
    <row r="108" spans="2:10" ht="25.5" x14ac:dyDescent="0.25">
      <c r="B108" s="13">
        <v>83</v>
      </c>
      <c r="C108" s="17" t="s">
        <v>745</v>
      </c>
      <c r="D108" s="12" t="s">
        <v>24</v>
      </c>
      <c r="E108" s="12"/>
      <c r="G108" s="54"/>
      <c r="H108" s="53"/>
      <c r="I108" s="53"/>
      <c r="J108" s="92"/>
    </row>
    <row r="109" spans="2:10" x14ac:dyDescent="0.25">
      <c r="B109" s="13">
        <v>84</v>
      </c>
      <c r="C109" s="17" t="s">
        <v>746</v>
      </c>
      <c r="D109" s="12" t="s">
        <v>24</v>
      </c>
      <c r="E109" s="12"/>
      <c r="G109" s="54"/>
      <c r="H109" s="53"/>
      <c r="I109" s="53"/>
      <c r="J109" s="92"/>
    </row>
    <row r="110" spans="2:10" ht="25.5" x14ac:dyDescent="0.25">
      <c r="B110" s="13">
        <v>85</v>
      </c>
      <c r="C110" s="17" t="s">
        <v>747</v>
      </c>
      <c r="D110" s="12" t="s">
        <v>24</v>
      </c>
      <c r="E110" s="12"/>
      <c r="G110" s="54"/>
      <c r="H110" s="53"/>
      <c r="I110" s="53"/>
      <c r="J110" s="92"/>
    </row>
    <row r="111" spans="2:10" x14ac:dyDescent="0.25">
      <c r="B111" s="13">
        <v>86</v>
      </c>
      <c r="C111" s="17" t="s">
        <v>748</v>
      </c>
      <c r="D111" s="12" t="s">
        <v>24</v>
      </c>
      <c r="E111" s="12"/>
      <c r="G111" s="54"/>
      <c r="H111" s="53"/>
      <c r="I111" s="53"/>
      <c r="J111" s="92"/>
    </row>
    <row r="112" spans="2:10" x14ac:dyDescent="0.25">
      <c r="B112" s="13">
        <v>87</v>
      </c>
      <c r="C112" s="17" t="s">
        <v>749</v>
      </c>
      <c r="D112" s="12" t="s">
        <v>24</v>
      </c>
      <c r="E112" s="12"/>
      <c r="G112" s="54"/>
      <c r="H112" s="53"/>
      <c r="I112" s="53"/>
      <c r="J112" s="92"/>
    </row>
    <row r="113" spans="2:10" ht="25.5" x14ac:dyDescent="0.25">
      <c r="B113" s="13">
        <v>88</v>
      </c>
      <c r="C113" s="17" t="s">
        <v>750</v>
      </c>
      <c r="D113" s="12" t="s">
        <v>24</v>
      </c>
      <c r="E113" s="12"/>
      <c r="G113" s="54"/>
      <c r="H113" s="53"/>
      <c r="I113" s="53"/>
      <c r="J113" s="92"/>
    </row>
    <row r="114" spans="2:10" ht="38.25" x14ac:dyDescent="0.25">
      <c r="B114" s="13">
        <v>89</v>
      </c>
      <c r="C114" s="17" t="s">
        <v>751</v>
      </c>
      <c r="D114" s="12" t="s">
        <v>24</v>
      </c>
      <c r="E114" s="12"/>
      <c r="G114" s="54"/>
      <c r="H114" s="53"/>
      <c r="I114" s="53"/>
      <c r="J114" s="92"/>
    </row>
    <row r="115" spans="2:10" ht="38.25" x14ac:dyDescent="0.25">
      <c r="B115" s="13">
        <v>90</v>
      </c>
      <c r="C115" s="17" t="s">
        <v>752</v>
      </c>
      <c r="D115" s="12" t="s">
        <v>24</v>
      </c>
      <c r="E115" s="12"/>
      <c r="G115" s="54"/>
      <c r="H115" s="53"/>
      <c r="I115" s="53"/>
      <c r="J115" s="92" t="s">
        <v>753</v>
      </c>
    </row>
    <row r="116" spans="2:10" ht="25.5" x14ac:dyDescent="0.25">
      <c r="B116" s="13">
        <v>91</v>
      </c>
      <c r="C116" s="17" t="s">
        <v>754</v>
      </c>
      <c r="D116" s="12" t="s">
        <v>24</v>
      </c>
      <c r="E116" s="12"/>
      <c r="G116" s="54"/>
      <c r="H116" s="53"/>
      <c r="I116" s="53"/>
      <c r="J116" s="92"/>
    </row>
    <row r="117" spans="2:10" ht="25.5" x14ac:dyDescent="0.25">
      <c r="B117" s="13">
        <v>92</v>
      </c>
      <c r="C117" s="17" t="s">
        <v>755</v>
      </c>
      <c r="D117" s="12" t="s">
        <v>24</v>
      </c>
      <c r="E117" s="12"/>
      <c r="G117" s="54"/>
      <c r="H117" s="53"/>
      <c r="I117" s="53"/>
      <c r="J117" s="92"/>
    </row>
    <row r="118" spans="2:10" x14ac:dyDescent="0.25">
      <c r="B118" s="13">
        <v>93</v>
      </c>
      <c r="C118" s="17" t="s">
        <v>756</v>
      </c>
      <c r="D118" s="12" t="s">
        <v>24</v>
      </c>
      <c r="E118" s="12"/>
      <c r="G118" s="54"/>
      <c r="H118" s="53"/>
      <c r="I118" s="53"/>
      <c r="J118" s="92" t="s">
        <v>757</v>
      </c>
    </row>
    <row r="119" spans="2:10" ht="25.5" x14ac:dyDescent="0.25">
      <c r="B119" s="13">
        <v>94</v>
      </c>
      <c r="C119" s="17" t="s">
        <v>758</v>
      </c>
      <c r="D119" s="12" t="s">
        <v>24</v>
      </c>
      <c r="E119" s="12"/>
      <c r="G119" s="54"/>
      <c r="H119" s="53"/>
      <c r="I119" s="53"/>
      <c r="J119" s="92"/>
    </row>
    <row r="120" spans="2:10" ht="38.25" x14ac:dyDescent="0.25">
      <c r="B120" s="13">
        <v>95</v>
      </c>
      <c r="C120" s="17" t="s">
        <v>759</v>
      </c>
      <c r="D120" s="12" t="s">
        <v>24</v>
      </c>
      <c r="E120" s="12"/>
      <c r="G120" s="54"/>
      <c r="H120" s="53"/>
      <c r="I120" s="53"/>
      <c r="J120" s="92"/>
    </row>
    <row r="121" spans="2:10" ht="25.5" x14ac:dyDescent="0.25">
      <c r="B121" s="13">
        <v>96</v>
      </c>
      <c r="C121" s="17" t="s">
        <v>760</v>
      </c>
      <c r="D121" s="12" t="s">
        <v>24</v>
      </c>
      <c r="E121" s="12"/>
      <c r="G121" s="54"/>
      <c r="H121" s="53"/>
      <c r="I121" s="53"/>
      <c r="J121" s="92" t="s">
        <v>761</v>
      </c>
    </row>
    <row r="122" spans="2:10" ht="25.5" x14ac:dyDescent="0.25">
      <c r="B122" s="13">
        <v>97</v>
      </c>
      <c r="C122" s="17" t="s">
        <v>762</v>
      </c>
      <c r="D122" s="12" t="s">
        <v>24</v>
      </c>
      <c r="E122" s="12"/>
      <c r="G122" s="54"/>
      <c r="H122" s="53"/>
      <c r="I122" s="53"/>
      <c r="J122" s="92"/>
    </row>
    <row r="123" spans="2:10" ht="25.5" x14ac:dyDescent="0.25">
      <c r="B123" s="13">
        <v>98</v>
      </c>
      <c r="C123" s="17" t="s">
        <v>763</v>
      </c>
      <c r="D123" s="12" t="s">
        <v>24</v>
      </c>
      <c r="E123" s="12"/>
      <c r="G123" s="54"/>
      <c r="H123" s="53"/>
      <c r="I123" s="53"/>
      <c r="J123" s="92"/>
    </row>
    <row r="124" spans="2:10" x14ac:dyDescent="0.25">
      <c r="B124" s="13">
        <v>99</v>
      </c>
      <c r="C124" s="17" t="s">
        <v>764</v>
      </c>
      <c r="D124" s="12" t="s">
        <v>24</v>
      </c>
      <c r="E124" s="12"/>
      <c r="G124" s="54"/>
      <c r="H124" s="53"/>
      <c r="I124" s="53"/>
      <c r="J124" s="92"/>
    </row>
    <row r="125" spans="2:10" ht="51" x14ac:dyDescent="0.25">
      <c r="B125" s="13">
        <v>100</v>
      </c>
      <c r="C125" s="17" t="s">
        <v>765</v>
      </c>
      <c r="D125" s="12" t="s">
        <v>24</v>
      </c>
      <c r="E125" s="12"/>
      <c r="G125" s="54"/>
      <c r="H125" s="53"/>
      <c r="I125" s="53"/>
      <c r="J125" s="92"/>
    </row>
    <row r="126" spans="2:10" ht="25.5" x14ac:dyDescent="0.25">
      <c r="B126" s="13">
        <v>101</v>
      </c>
      <c r="C126" s="17" t="s">
        <v>766</v>
      </c>
      <c r="D126" s="12" t="s">
        <v>24</v>
      </c>
      <c r="E126" s="12"/>
      <c r="G126" s="54"/>
      <c r="H126" s="53"/>
      <c r="I126" s="53"/>
      <c r="J126" s="92"/>
    </row>
    <row r="127" spans="2:10" ht="25.5" x14ac:dyDescent="0.25">
      <c r="B127" s="13">
        <v>102</v>
      </c>
      <c r="C127" s="100" t="s">
        <v>767</v>
      </c>
      <c r="D127" s="101"/>
      <c r="E127" s="101" t="s">
        <v>24</v>
      </c>
      <c r="G127" s="54"/>
      <c r="H127" s="53"/>
      <c r="I127" s="53"/>
      <c r="J127" s="92" t="s">
        <v>768</v>
      </c>
    </row>
    <row r="128" spans="2:10" ht="38.25" x14ac:dyDescent="0.25">
      <c r="B128" s="13">
        <v>103</v>
      </c>
      <c r="C128" s="17" t="s">
        <v>769</v>
      </c>
      <c r="D128" s="12" t="s">
        <v>24</v>
      </c>
      <c r="E128" s="12"/>
      <c r="G128" s="54"/>
      <c r="H128" s="53"/>
      <c r="I128" s="53"/>
      <c r="J128" s="92"/>
    </row>
    <row r="129" spans="2:10" x14ac:dyDescent="0.25">
      <c r="B129" s="13" t="s">
        <v>304</v>
      </c>
      <c r="C129" s="100" t="s">
        <v>770</v>
      </c>
      <c r="D129" s="12" t="s">
        <v>24</v>
      </c>
      <c r="E129" s="12"/>
      <c r="G129" s="54"/>
      <c r="H129" s="53"/>
      <c r="I129" s="53"/>
      <c r="J129" s="92" t="s">
        <v>771</v>
      </c>
    </row>
    <row r="130" spans="2:10" x14ac:dyDescent="0.25">
      <c r="B130" s="13" t="s">
        <v>304</v>
      </c>
      <c r="C130" s="17"/>
      <c r="D130" s="12"/>
      <c r="E130" s="12"/>
      <c r="G130" s="54"/>
      <c r="H130" s="53"/>
      <c r="I130" s="53"/>
      <c r="J130" s="92"/>
    </row>
    <row r="131" spans="2:10" x14ac:dyDescent="0.25">
      <c r="B131" s="13" t="s">
        <v>304</v>
      </c>
      <c r="C131" s="17"/>
      <c r="D131" s="12"/>
      <c r="E131" s="12"/>
      <c r="G131" s="54"/>
      <c r="H131" s="53"/>
      <c r="I131" s="53"/>
      <c r="J131" s="92"/>
    </row>
    <row r="132" spans="2:10" x14ac:dyDescent="0.25">
      <c r="B132" s="13" t="s">
        <v>304</v>
      </c>
      <c r="C132" s="17"/>
      <c r="D132" s="12"/>
      <c r="E132" s="12"/>
      <c r="G132" s="54"/>
      <c r="H132" s="53"/>
      <c r="I132" s="53"/>
      <c r="J132" s="92"/>
    </row>
    <row r="133" spans="2:10" ht="15" x14ac:dyDescent="0.25">
      <c r="B133" s="7" t="s">
        <v>772</v>
      </c>
      <c r="C133" s="18"/>
      <c r="D133" s="15"/>
      <c r="E133" s="9"/>
      <c r="F133" s="68"/>
      <c r="G133" s="10"/>
      <c r="H133" s="11"/>
      <c r="I133" s="11"/>
      <c r="J133" s="92"/>
    </row>
    <row r="134" spans="2:10" x14ac:dyDescent="0.25">
      <c r="B134" s="13">
        <v>104</v>
      </c>
      <c r="C134" s="17" t="s">
        <v>773</v>
      </c>
      <c r="D134" s="12" t="s">
        <v>24</v>
      </c>
      <c r="E134" s="12"/>
      <c r="G134" s="54"/>
      <c r="H134" s="53"/>
      <c r="I134" s="53"/>
      <c r="J134" s="92"/>
    </row>
    <row r="135" spans="2:10" ht="38.25" x14ac:dyDescent="0.25">
      <c r="B135" s="13">
        <v>105</v>
      </c>
      <c r="C135" s="17" t="s">
        <v>774</v>
      </c>
      <c r="D135" s="12" t="s">
        <v>24</v>
      </c>
      <c r="E135" s="12"/>
      <c r="G135" s="54"/>
      <c r="H135" s="53"/>
      <c r="I135" s="53"/>
      <c r="J135" s="92"/>
    </row>
    <row r="136" spans="2:10" ht="25.5" x14ac:dyDescent="0.25">
      <c r="B136" s="13">
        <v>106</v>
      </c>
      <c r="C136" s="17" t="s">
        <v>775</v>
      </c>
      <c r="D136" s="12" t="s">
        <v>24</v>
      </c>
      <c r="E136" s="12"/>
      <c r="G136" s="54"/>
      <c r="H136" s="53"/>
      <c r="I136" s="53"/>
      <c r="J136" s="92"/>
    </row>
    <row r="137" spans="2:10" x14ac:dyDescent="0.25">
      <c r="B137" s="13">
        <v>107</v>
      </c>
      <c r="C137" s="17" t="s">
        <v>776</v>
      </c>
      <c r="D137" s="12" t="s">
        <v>24</v>
      </c>
      <c r="E137" s="12"/>
      <c r="G137" s="54"/>
      <c r="H137" s="53"/>
      <c r="I137" s="53"/>
      <c r="J137" s="92"/>
    </row>
    <row r="138" spans="2:10" x14ac:dyDescent="0.25">
      <c r="B138" s="13">
        <v>108</v>
      </c>
      <c r="C138" s="17" t="s">
        <v>777</v>
      </c>
      <c r="D138" s="12" t="s">
        <v>24</v>
      </c>
      <c r="E138" s="12"/>
      <c r="G138" s="54"/>
      <c r="H138" s="53"/>
      <c r="I138" s="53"/>
      <c r="J138" s="92"/>
    </row>
    <row r="139" spans="2:10" ht="25.5" x14ac:dyDescent="0.25">
      <c r="B139" s="13">
        <v>109</v>
      </c>
      <c r="C139" s="17" t="s">
        <v>778</v>
      </c>
      <c r="D139" s="12" t="s">
        <v>24</v>
      </c>
      <c r="E139" s="12"/>
      <c r="G139" s="54"/>
      <c r="H139" s="53"/>
      <c r="I139" s="53"/>
      <c r="J139" s="92"/>
    </row>
    <row r="140" spans="2:10" ht="25.5" x14ac:dyDescent="0.25">
      <c r="B140" s="13">
        <v>110</v>
      </c>
      <c r="C140" s="17" t="s">
        <v>779</v>
      </c>
      <c r="D140" s="12" t="s">
        <v>24</v>
      </c>
      <c r="E140" s="12"/>
      <c r="G140" s="54" t="s">
        <v>780</v>
      </c>
      <c r="H140" s="53"/>
      <c r="I140" s="53"/>
      <c r="J140" s="92"/>
    </row>
    <row r="141" spans="2:10" x14ac:dyDescent="0.25">
      <c r="B141" s="13" t="s">
        <v>304</v>
      </c>
      <c r="C141" s="17"/>
      <c r="D141" s="12"/>
      <c r="E141" s="12"/>
      <c r="G141" s="54" t="s">
        <v>781</v>
      </c>
      <c r="H141" s="53"/>
      <c r="I141" s="53"/>
      <c r="J141" s="92"/>
    </row>
    <row r="142" spans="2:10" ht="15" x14ac:dyDescent="0.25">
      <c r="B142" s="7" t="s">
        <v>782</v>
      </c>
      <c r="C142" s="18"/>
      <c r="D142" s="15"/>
      <c r="E142" s="9"/>
      <c r="F142" s="68"/>
      <c r="G142" s="10"/>
      <c r="H142" s="11"/>
      <c r="I142" s="11"/>
      <c r="J142" s="92"/>
    </row>
    <row r="143" spans="2:10" ht="25.5" x14ac:dyDescent="0.25">
      <c r="B143" s="13">
        <v>111</v>
      </c>
      <c r="C143" s="17" t="s">
        <v>783</v>
      </c>
      <c r="D143" s="12" t="s">
        <v>24</v>
      </c>
      <c r="E143" s="12"/>
      <c r="G143" s="54"/>
      <c r="H143" s="53"/>
      <c r="I143" s="53"/>
      <c r="J143" s="92"/>
    </row>
    <row r="144" spans="2:10" ht="38.25" x14ac:dyDescent="0.25">
      <c r="B144" s="13">
        <v>112</v>
      </c>
      <c r="C144" s="17" t="s">
        <v>784</v>
      </c>
      <c r="D144" s="12" t="s">
        <v>24</v>
      </c>
      <c r="E144" s="12"/>
      <c r="G144" s="54"/>
      <c r="H144" s="53"/>
      <c r="I144" s="53"/>
      <c r="J144" s="92"/>
    </row>
    <row r="145" spans="2:10" ht="25.5" x14ac:dyDescent="0.25">
      <c r="B145" s="13">
        <v>113</v>
      </c>
      <c r="C145" s="91" t="s">
        <v>785</v>
      </c>
      <c r="D145" s="12"/>
      <c r="E145" s="12" t="s">
        <v>24</v>
      </c>
      <c r="G145" s="54" t="s">
        <v>786</v>
      </c>
      <c r="H145" s="53"/>
      <c r="I145" s="53"/>
      <c r="J145" s="92"/>
    </row>
    <row r="146" spans="2:10" ht="38.25" x14ac:dyDescent="0.25">
      <c r="B146" s="13">
        <v>114</v>
      </c>
      <c r="C146" s="91" t="s">
        <v>787</v>
      </c>
      <c r="D146" s="12"/>
      <c r="E146" s="12" t="s">
        <v>24</v>
      </c>
      <c r="G146" s="54"/>
      <c r="H146" s="53"/>
      <c r="I146" s="53"/>
      <c r="J146" s="92"/>
    </row>
    <row r="147" spans="2:10" ht="25.5" x14ac:dyDescent="0.25">
      <c r="B147" s="13">
        <v>115</v>
      </c>
      <c r="C147" s="91" t="s">
        <v>788</v>
      </c>
      <c r="D147" s="12"/>
      <c r="E147" s="12" t="s">
        <v>24</v>
      </c>
      <c r="G147" s="54"/>
      <c r="H147" s="53"/>
      <c r="I147" s="53"/>
      <c r="J147" s="92"/>
    </row>
    <row r="148" spans="2:10" ht="25.5" x14ac:dyDescent="0.25">
      <c r="B148" s="13">
        <v>116</v>
      </c>
      <c r="C148" s="17" t="s">
        <v>789</v>
      </c>
      <c r="D148" s="12" t="s">
        <v>24</v>
      </c>
      <c r="E148" s="12"/>
      <c r="G148" s="54"/>
      <c r="H148" s="53"/>
      <c r="I148" s="53"/>
      <c r="J148" s="92"/>
    </row>
    <row r="149" spans="2:10" ht="38.25" x14ac:dyDescent="0.25">
      <c r="B149" s="13">
        <v>117</v>
      </c>
      <c r="C149" s="17" t="s">
        <v>790</v>
      </c>
      <c r="D149" s="12" t="s">
        <v>24</v>
      </c>
      <c r="E149" s="12"/>
      <c r="G149" s="54"/>
      <c r="H149" s="53"/>
      <c r="I149" s="53"/>
      <c r="J149" s="92"/>
    </row>
    <row r="150" spans="2:10" x14ac:dyDescent="0.25">
      <c r="B150" s="13">
        <v>118</v>
      </c>
      <c r="C150" s="17" t="s">
        <v>791</v>
      </c>
      <c r="D150" s="12" t="s">
        <v>24</v>
      </c>
      <c r="E150" s="12"/>
      <c r="G150" s="54"/>
      <c r="H150" s="53"/>
      <c r="I150" s="53"/>
      <c r="J150" s="92"/>
    </row>
    <row r="151" spans="2:10" ht="25.5" x14ac:dyDescent="0.25">
      <c r="B151" s="13">
        <v>119</v>
      </c>
      <c r="C151" s="91" t="s">
        <v>792</v>
      </c>
      <c r="D151" s="12"/>
      <c r="E151" s="12"/>
      <c r="G151" s="54"/>
      <c r="H151" s="53"/>
      <c r="I151" s="53"/>
      <c r="J151" s="92"/>
    </row>
    <row r="152" spans="2:10" ht="25.5" x14ac:dyDescent="0.25">
      <c r="B152" s="13">
        <v>120</v>
      </c>
      <c r="C152" s="17" t="s">
        <v>793</v>
      </c>
      <c r="D152" s="12" t="s">
        <v>24</v>
      </c>
      <c r="E152" s="12"/>
      <c r="G152" s="54" t="s">
        <v>794</v>
      </c>
      <c r="H152" s="53"/>
      <c r="I152" s="53"/>
      <c r="J152" s="92"/>
    </row>
    <row r="153" spans="2:10" ht="25.5" x14ac:dyDescent="0.25">
      <c r="B153" s="13">
        <v>121</v>
      </c>
      <c r="C153" s="17" t="s">
        <v>795</v>
      </c>
      <c r="D153" s="12" t="s">
        <v>24</v>
      </c>
      <c r="E153" s="12"/>
      <c r="G153" s="54" t="s">
        <v>796</v>
      </c>
      <c r="H153" s="53"/>
      <c r="I153" s="53"/>
      <c r="J153" s="92"/>
    </row>
    <row r="154" spans="2:10" ht="25.5" x14ac:dyDescent="0.25">
      <c r="B154" s="13">
        <v>122</v>
      </c>
      <c r="C154" s="17" t="s">
        <v>797</v>
      </c>
      <c r="D154" s="12" t="s">
        <v>24</v>
      </c>
      <c r="E154" s="12"/>
      <c r="G154" s="54"/>
      <c r="H154" s="53"/>
      <c r="I154" s="53"/>
      <c r="J154" s="92"/>
    </row>
    <row r="155" spans="2:10" ht="25.5" x14ac:dyDescent="0.25">
      <c r="B155" s="13">
        <v>123</v>
      </c>
      <c r="C155" s="17" t="s">
        <v>798</v>
      </c>
      <c r="D155" s="12" t="s">
        <v>24</v>
      </c>
      <c r="E155" s="12"/>
      <c r="G155" s="54"/>
      <c r="H155" s="53"/>
      <c r="I155" s="53"/>
      <c r="J155" s="92"/>
    </row>
    <row r="156" spans="2:10" x14ac:dyDescent="0.25">
      <c r="B156" s="13">
        <v>124</v>
      </c>
      <c r="C156" s="86" t="s">
        <v>799</v>
      </c>
      <c r="D156" s="12" t="s">
        <v>24</v>
      </c>
      <c r="E156" s="12"/>
      <c r="G156" s="54" t="s">
        <v>800</v>
      </c>
      <c r="H156" s="53"/>
      <c r="I156" s="53"/>
      <c r="J156" s="92"/>
    </row>
    <row r="157" spans="2:10" x14ac:dyDescent="0.25">
      <c r="B157" s="13">
        <v>125</v>
      </c>
      <c r="C157" s="90" t="s">
        <v>801</v>
      </c>
      <c r="D157" s="12"/>
      <c r="E157" s="88" t="s">
        <v>24</v>
      </c>
      <c r="G157" s="54"/>
      <c r="H157" s="53"/>
      <c r="I157" s="53"/>
      <c r="J157" s="92"/>
    </row>
    <row r="158" spans="2:10" x14ac:dyDescent="0.25">
      <c r="B158" s="13">
        <v>126</v>
      </c>
      <c r="C158" s="17" t="s">
        <v>802</v>
      </c>
      <c r="D158" s="12" t="s">
        <v>24</v>
      </c>
      <c r="E158" s="12"/>
      <c r="G158" s="54"/>
      <c r="H158" s="53"/>
      <c r="I158" s="53"/>
      <c r="J158" s="92"/>
    </row>
    <row r="159" spans="2:10" ht="25.5" x14ac:dyDescent="0.25">
      <c r="B159" s="13">
        <v>127</v>
      </c>
      <c r="C159" s="17" t="s">
        <v>803</v>
      </c>
      <c r="D159" s="12" t="s">
        <v>24</v>
      </c>
      <c r="E159" s="12"/>
      <c r="G159" s="54"/>
      <c r="H159" s="53"/>
      <c r="I159" s="53"/>
      <c r="J159" s="92"/>
    </row>
    <row r="160" spans="2:10" x14ac:dyDescent="0.25">
      <c r="B160" s="13">
        <v>128</v>
      </c>
      <c r="C160" s="17" t="s">
        <v>804</v>
      </c>
      <c r="D160" s="12" t="s">
        <v>24</v>
      </c>
      <c r="E160" s="12"/>
      <c r="G160" s="54"/>
      <c r="H160" s="53"/>
      <c r="I160" s="53"/>
      <c r="J160" s="92"/>
    </row>
    <row r="161" spans="2:10" x14ac:dyDescent="0.25">
      <c r="B161" s="13">
        <v>129</v>
      </c>
      <c r="C161" s="17" t="s">
        <v>805</v>
      </c>
      <c r="D161" s="12" t="s">
        <v>24</v>
      </c>
      <c r="E161" s="12"/>
      <c r="G161" s="54" t="s">
        <v>806</v>
      </c>
      <c r="H161" s="53"/>
      <c r="I161" s="53"/>
      <c r="J161" s="92"/>
    </row>
    <row r="162" spans="2:10" x14ac:dyDescent="0.25">
      <c r="B162" s="13">
        <v>130</v>
      </c>
      <c r="C162" s="17" t="s">
        <v>807</v>
      </c>
      <c r="D162" s="12" t="s">
        <v>24</v>
      </c>
      <c r="E162" s="12"/>
      <c r="G162" s="54"/>
      <c r="H162" s="53"/>
      <c r="I162" s="53"/>
      <c r="J162" s="92"/>
    </row>
    <row r="163" spans="2:10" ht="25.5" x14ac:dyDescent="0.25">
      <c r="B163" s="13">
        <v>131</v>
      </c>
      <c r="C163" s="17" t="s">
        <v>808</v>
      </c>
      <c r="D163" s="12" t="s">
        <v>24</v>
      </c>
      <c r="E163" s="12"/>
      <c r="G163" s="54"/>
      <c r="H163" s="53"/>
      <c r="I163" s="53"/>
      <c r="J163" s="92"/>
    </row>
    <row r="164" spans="2:10" ht="25.5" x14ac:dyDescent="0.25">
      <c r="B164" s="13">
        <v>132</v>
      </c>
      <c r="C164" s="17" t="s">
        <v>809</v>
      </c>
      <c r="D164" s="12" t="s">
        <v>24</v>
      </c>
      <c r="E164" s="12"/>
      <c r="G164" s="54"/>
      <c r="H164" s="53"/>
      <c r="I164" s="53"/>
      <c r="J164" s="92"/>
    </row>
    <row r="165" spans="2:10" ht="25.5" x14ac:dyDescent="0.25">
      <c r="B165" s="13">
        <v>133</v>
      </c>
      <c r="C165" s="17" t="s">
        <v>810</v>
      </c>
      <c r="D165" s="12" t="s">
        <v>24</v>
      </c>
      <c r="E165" s="12"/>
      <c r="G165" s="54"/>
      <c r="H165" s="53"/>
      <c r="I165" s="53"/>
      <c r="J165" s="92"/>
    </row>
    <row r="166" spans="2:10" x14ac:dyDescent="0.25">
      <c r="B166" s="13">
        <v>134</v>
      </c>
      <c r="C166" s="17" t="s">
        <v>811</v>
      </c>
      <c r="D166" s="12" t="s">
        <v>24</v>
      </c>
      <c r="E166" s="12"/>
      <c r="G166" s="54"/>
      <c r="H166" s="53"/>
      <c r="I166" s="53"/>
      <c r="J166" s="92"/>
    </row>
    <row r="167" spans="2:10" x14ac:dyDescent="0.25">
      <c r="B167" s="13">
        <v>135</v>
      </c>
      <c r="C167" s="17" t="s">
        <v>812</v>
      </c>
      <c r="D167" s="12" t="s">
        <v>24</v>
      </c>
      <c r="E167" s="12"/>
      <c r="G167" s="54"/>
      <c r="H167" s="53"/>
      <c r="I167" s="53"/>
      <c r="J167" s="92"/>
    </row>
    <row r="168" spans="2:10" ht="25.5" x14ac:dyDescent="0.25">
      <c r="B168" s="13">
        <v>136</v>
      </c>
      <c r="C168" s="17" t="s">
        <v>813</v>
      </c>
      <c r="D168" s="12" t="s">
        <v>24</v>
      </c>
      <c r="E168" s="12"/>
      <c r="G168" s="54"/>
      <c r="H168" s="53"/>
      <c r="I168" s="53"/>
      <c r="J168" s="92"/>
    </row>
    <row r="169" spans="2:10" x14ac:dyDescent="0.25">
      <c r="B169" s="13">
        <v>137</v>
      </c>
      <c r="C169" s="17" t="s">
        <v>814</v>
      </c>
      <c r="D169" s="12" t="s">
        <v>24</v>
      </c>
      <c r="E169" s="12"/>
      <c r="G169" s="54"/>
      <c r="H169" s="53"/>
      <c r="I169" s="53"/>
      <c r="J169" s="92"/>
    </row>
    <row r="170" spans="2:10" x14ac:dyDescent="0.25">
      <c r="B170" s="13">
        <v>138</v>
      </c>
      <c r="C170" s="17" t="s">
        <v>815</v>
      </c>
      <c r="D170" s="12" t="s">
        <v>24</v>
      </c>
      <c r="E170" s="12"/>
      <c r="G170" s="54"/>
      <c r="H170" s="53"/>
      <c r="I170" s="53"/>
      <c r="J170" s="92"/>
    </row>
    <row r="171" spans="2:10" ht="25.5" x14ac:dyDescent="0.25">
      <c r="B171" s="13">
        <v>139</v>
      </c>
      <c r="C171" s="17" t="s">
        <v>816</v>
      </c>
      <c r="D171" s="12" t="s">
        <v>24</v>
      </c>
      <c r="E171" s="12"/>
      <c r="G171" s="54"/>
      <c r="H171" s="53"/>
      <c r="I171" s="53"/>
      <c r="J171" s="92"/>
    </row>
    <row r="172" spans="2:10" x14ac:dyDescent="0.25">
      <c r="B172" s="13">
        <v>140</v>
      </c>
      <c r="C172" s="17" t="s">
        <v>817</v>
      </c>
      <c r="D172" s="12" t="s">
        <v>24</v>
      </c>
      <c r="E172" s="12"/>
      <c r="G172" s="54"/>
      <c r="H172" s="53"/>
      <c r="I172" s="53"/>
      <c r="J172" s="92"/>
    </row>
    <row r="173" spans="2:10" x14ac:dyDescent="0.25">
      <c r="B173" s="13">
        <v>141</v>
      </c>
      <c r="C173" s="17" t="s">
        <v>818</v>
      </c>
      <c r="D173" s="12" t="s">
        <v>24</v>
      </c>
      <c r="E173" s="12"/>
      <c r="G173" s="54"/>
      <c r="H173" s="53"/>
      <c r="I173" s="53"/>
      <c r="J173" s="92"/>
    </row>
    <row r="174" spans="2:10" ht="25.5" x14ac:dyDescent="0.25">
      <c r="B174" s="13">
        <v>142</v>
      </c>
      <c r="C174" s="17" t="s">
        <v>819</v>
      </c>
      <c r="D174" s="12" t="s">
        <v>24</v>
      </c>
      <c r="E174" s="12"/>
      <c r="G174" s="54" t="s">
        <v>820</v>
      </c>
      <c r="H174" s="53"/>
      <c r="I174" s="53"/>
      <c r="J174" s="92"/>
    </row>
    <row r="175" spans="2:10" x14ac:dyDescent="0.25">
      <c r="B175" s="13">
        <v>143</v>
      </c>
      <c r="C175" s="17" t="s">
        <v>821</v>
      </c>
      <c r="D175" s="12" t="s">
        <v>24</v>
      </c>
      <c r="E175" s="12"/>
      <c r="G175" s="54"/>
      <c r="H175" s="53"/>
      <c r="I175" s="53"/>
      <c r="J175" s="92"/>
    </row>
    <row r="176" spans="2:10" x14ac:dyDescent="0.25">
      <c r="B176" s="13"/>
      <c r="C176" s="17"/>
      <c r="D176" s="12"/>
      <c r="E176" s="12"/>
      <c r="G176" s="54"/>
      <c r="H176" s="53"/>
      <c r="I176" s="53"/>
      <c r="J176" s="92"/>
    </row>
    <row r="177" spans="2:10" x14ac:dyDescent="0.25">
      <c r="B177" s="13"/>
      <c r="C177" s="86"/>
      <c r="D177" s="12"/>
      <c r="E177" s="12"/>
      <c r="G177" s="54"/>
      <c r="H177" s="53"/>
      <c r="I177" s="53"/>
      <c r="J177" s="92"/>
    </row>
    <row r="178" spans="2:10" x14ac:dyDescent="0.25">
      <c r="B178" s="13"/>
      <c r="C178" s="17"/>
      <c r="D178" s="12"/>
      <c r="E178" s="12"/>
      <c r="G178" s="54"/>
      <c r="H178" s="53"/>
      <c r="I178" s="53"/>
      <c r="J178" s="92"/>
    </row>
    <row r="179" spans="2:10" x14ac:dyDescent="0.25">
      <c r="B179" s="13"/>
      <c r="C179" s="17"/>
      <c r="D179" s="12"/>
      <c r="E179" s="12"/>
      <c r="G179" s="54"/>
      <c r="H179" s="53"/>
      <c r="I179" s="53"/>
      <c r="J179" s="92"/>
    </row>
    <row r="180" spans="2:10" x14ac:dyDescent="0.25">
      <c r="B180" s="13"/>
      <c r="C180" s="17"/>
      <c r="D180" s="12"/>
      <c r="E180" s="12"/>
      <c r="G180" s="54"/>
      <c r="H180" s="53"/>
      <c r="I180" s="53"/>
      <c r="J180" s="92"/>
    </row>
    <row r="181" spans="2:10" ht="15" x14ac:dyDescent="0.25">
      <c r="B181" s="7" t="s">
        <v>530</v>
      </c>
      <c r="C181" s="18"/>
      <c r="D181" s="15"/>
      <c r="E181" s="9"/>
      <c r="F181" s="68"/>
      <c r="G181" s="10"/>
      <c r="H181" s="11"/>
      <c r="I181" s="11"/>
      <c r="J181" s="92"/>
    </row>
    <row r="182" spans="2:10" ht="25.5" x14ac:dyDescent="0.25">
      <c r="B182" s="13">
        <v>144</v>
      </c>
      <c r="C182" s="17" t="s">
        <v>822</v>
      </c>
      <c r="D182" s="12"/>
      <c r="E182" s="12" t="s">
        <v>24</v>
      </c>
      <c r="G182" s="54"/>
      <c r="H182" s="53"/>
      <c r="I182" s="53"/>
      <c r="J182" s="92" t="s">
        <v>823</v>
      </c>
    </row>
    <row r="183" spans="2:10" ht="25.5" x14ac:dyDescent="0.25">
      <c r="B183" s="13">
        <v>145</v>
      </c>
      <c r="C183" s="91" t="s">
        <v>824</v>
      </c>
      <c r="D183" s="12" t="s">
        <v>24</v>
      </c>
      <c r="E183" s="12"/>
      <c r="G183" s="54"/>
      <c r="H183" s="53"/>
      <c r="I183" s="53"/>
      <c r="J183" s="92"/>
    </row>
    <row r="184" spans="2:10" ht="25.5" x14ac:dyDescent="0.25">
      <c r="B184" s="13">
        <v>146</v>
      </c>
      <c r="C184" s="91" t="s">
        <v>825</v>
      </c>
      <c r="D184" s="12" t="s">
        <v>24</v>
      </c>
      <c r="E184" s="12"/>
      <c r="G184" s="54"/>
      <c r="H184" s="53"/>
      <c r="I184" s="53"/>
      <c r="J184" s="92"/>
    </row>
    <row r="185" spans="2:10" ht="25.5" x14ac:dyDescent="0.25">
      <c r="B185" s="13">
        <v>147</v>
      </c>
      <c r="C185" s="17" t="s">
        <v>826</v>
      </c>
      <c r="D185" s="12" t="s">
        <v>24</v>
      </c>
      <c r="E185" s="12"/>
      <c r="G185" s="54"/>
      <c r="H185" s="53"/>
      <c r="I185" s="53"/>
      <c r="J185" s="92"/>
    </row>
    <row r="186" spans="2:10" ht="25.5" x14ac:dyDescent="0.25">
      <c r="B186" s="13">
        <v>148</v>
      </c>
      <c r="C186" s="17" t="s">
        <v>827</v>
      </c>
      <c r="D186" s="12" t="s">
        <v>24</v>
      </c>
      <c r="E186" s="12"/>
      <c r="G186" s="54"/>
      <c r="H186" s="53"/>
      <c r="I186" s="53"/>
      <c r="J186" s="92"/>
    </row>
    <row r="187" spans="2:10" ht="38.25" x14ac:dyDescent="0.25">
      <c r="B187" s="13">
        <v>149</v>
      </c>
      <c r="C187" s="17" t="s">
        <v>828</v>
      </c>
      <c r="D187" s="12" t="s">
        <v>24</v>
      </c>
      <c r="E187" s="12"/>
      <c r="G187" s="54"/>
      <c r="H187" s="53"/>
      <c r="I187" s="53"/>
      <c r="J187" s="92"/>
    </row>
    <row r="188" spans="2:10" ht="25.5" x14ac:dyDescent="0.25">
      <c r="B188" s="13">
        <v>150</v>
      </c>
      <c r="C188" s="17" t="s">
        <v>829</v>
      </c>
      <c r="D188" s="12" t="s">
        <v>24</v>
      </c>
      <c r="E188" s="12"/>
      <c r="G188" s="54"/>
      <c r="H188" s="53"/>
      <c r="I188" s="53"/>
      <c r="J188" s="92"/>
    </row>
    <row r="189" spans="2:10" ht="25.5" x14ac:dyDescent="0.25">
      <c r="B189" s="13">
        <v>151</v>
      </c>
      <c r="C189" s="91" t="s">
        <v>830</v>
      </c>
      <c r="D189" s="12"/>
      <c r="E189" s="12" t="s">
        <v>24</v>
      </c>
      <c r="G189" s="54"/>
      <c r="H189" s="53"/>
      <c r="I189" s="53"/>
      <c r="J189" s="92" t="s">
        <v>831</v>
      </c>
    </row>
    <row r="190" spans="2:10" ht="25.5" x14ac:dyDescent="0.25">
      <c r="B190" s="13">
        <v>152</v>
      </c>
      <c r="C190" s="17" t="s">
        <v>832</v>
      </c>
      <c r="D190" s="12"/>
      <c r="E190" s="12" t="s">
        <v>24</v>
      </c>
      <c r="G190" s="54"/>
      <c r="H190" s="53"/>
      <c r="I190" s="53"/>
      <c r="J190" s="92"/>
    </row>
    <row r="191" spans="2:10" ht="38.25" x14ac:dyDescent="0.25">
      <c r="B191" s="13">
        <v>153</v>
      </c>
      <c r="C191" s="91" t="s">
        <v>833</v>
      </c>
      <c r="D191" s="12" t="s">
        <v>24</v>
      </c>
      <c r="E191" s="12"/>
      <c r="G191" s="54"/>
      <c r="H191" s="53"/>
      <c r="I191" s="53"/>
      <c r="J191" s="92" t="s">
        <v>834</v>
      </c>
    </row>
    <row r="192" spans="2:10" ht="25.5" x14ac:dyDescent="0.25">
      <c r="B192" s="13">
        <v>154</v>
      </c>
      <c r="C192" s="91" t="s">
        <v>835</v>
      </c>
      <c r="D192" s="12" t="s">
        <v>24</v>
      </c>
      <c r="E192" s="12"/>
      <c r="G192" s="54"/>
      <c r="H192" s="53"/>
      <c r="I192" s="53"/>
      <c r="J192" s="92"/>
    </row>
    <row r="193" spans="2:12" ht="25.5" x14ac:dyDescent="0.25">
      <c r="B193" s="13">
        <v>155</v>
      </c>
      <c r="C193" s="17" t="s">
        <v>836</v>
      </c>
      <c r="D193" s="12" t="s">
        <v>24</v>
      </c>
      <c r="E193" s="12"/>
      <c r="G193" s="54"/>
      <c r="H193" s="53"/>
      <c r="I193" s="53"/>
      <c r="J193" s="92" t="s">
        <v>837</v>
      </c>
    </row>
    <row r="194" spans="2:12" ht="25.5" x14ac:dyDescent="0.25">
      <c r="B194" s="13">
        <v>156</v>
      </c>
      <c r="C194" s="91" t="s">
        <v>838</v>
      </c>
      <c r="D194" s="12"/>
      <c r="E194" s="12" t="s">
        <v>24</v>
      </c>
      <c r="G194" s="54"/>
      <c r="H194" s="53"/>
      <c r="I194" s="53"/>
      <c r="J194" s="92"/>
    </row>
    <row r="195" spans="2:12" x14ac:dyDescent="0.25">
      <c r="B195" s="13">
        <v>157</v>
      </c>
      <c r="C195" s="17" t="s">
        <v>839</v>
      </c>
      <c r="D195" s="12" t="s">
        <v>24</v>
      </c>
      <c r="E195" s="12"/>
      <c r="G195" s="54"/>
      <c r="H195" s="53"/>
      <c r="I195" s="53"/>
      <c r="J195" s="92"/>
    </row>
    <row r="196" spans="2:12" x14ac:dyDescent="0.25">
      <c r="B196" s="13">
        <v>158</v>
      </c>
      <c r="C196" s="17" t="s">
        <v>840</v>
      </c>
      <c r="D196" s="12" t="s">
        <v>24</v>
      </c>
      <c r="E196" s="12"/>
      <c r="G196" s="54"/>
      <c r="H196" s="53"/>
      <c r="I196" s="53"/>
      <c r="J196" s="92"/>
      <c r="L196" s="57" t="s">
        <v>841</v>
      </c>
    </row>
    <row r="197" spans="2:12" x14ac:dyDescent="0.25">
      <c r="B197" s="87"/>
      <c r="C197" s="102"/>
      <c r="D197" s="95"/>
      <c r="E197" s="88"/>
      <c r="G197" s="54"/>
      <c r="H197" s="53"/>
      <c r="I197" s="53"/>
      <c r="J197" s="92"/>
    </row>
    <row r="198" spans="2:12" ht="15" x14ac:dyDescent="0.25">
      <c r="B198" s="7" t="s">
        <v>842</v>
      </c>
      <c r="C198" s="18"/>
      <c r="D198" s="15"/>
      <c r="E198" s="9"/>
      <c r="F198" s="68"/>
      <c r="G198" s="10"/>
      <c r="H198" s="11"/>
      <c r="I198" s="11"/>
      <c r="J198" s="92"/>
    </row>
    <row r="199" spans="2:12" ht="25.5" x14ac:dyDescent="0.25">
      <c r="B199" s="13">
        <v>159</v>
      </c>
      <c r="C199" s="17" t="s">
        <v>843</v>
      </c>
      <c r="D199" s="12" t="s">
        <v>24</v>
      </c>
      <c r="E199" s="12"/>
      <c r="G199" s="54"/>
      <c r="H199" s="53"/>
      <c r="I199" s="53"/>
      <c r="J199" s="92"/>
    </row>
    <row r="200" spans="2:12" ht="25.5" x14ac:dyDescent="0.25">
      <c r="B200" s="13">
        <v>160</v>
      </c>
      <c r="C200" s="91" t="s">
        <v>844</v>
      </c>
      <c r="D200" s="12" t="s">
        <v>24</v>
      </c>
      <c r="E200" s="12"/>
      <c r="G200" s="54"/>
      <c r="H200" s="53"/>
      <c r="I200" s="53"/>
      <c r="J200" s="92"/>
      <c r="K200" s="57" t="s">
        <v>845</v>
      </c>
    </row>
    <row r="201" spans="2:12" ht="25.5" x14ac:dyDescent="0.25">
      <c r="B201" s="13">
        <v>161</v>
      </c>
      <c r="C201" s="17" t="s">
        <v>846</v>
      </c>
      <c r="D201" s="12" t="s">
        <v>24</v>
      </c>
      <c r="E201" s="12"/>
      <c r="G201" s="54"/>
      <c r="H201" s="53"/>
      <c r="I201" s="53"/>
      <c r="J201" s="92"/>
    </row>
    <row r="202" spans="2:12" ht="25.5" x14ac:dyDescent="0.25">
      <c r="B202" s="13">
        <v>162</v>
      </c>
      <c r="C202" s="17" t="s">
        <v>847</v>
      </c>
      <c r="D202" s="12" t="s">
        <v>24</v>
      </c>
      <c r="E202" s="12"/>
      <c r="G202" s="54"/>
      <c r="H202" s="53"/>
      <c r="I202" s="53"/>
      <c r="J202" s="92"/>
    </row>
    <row r="203" spans="2:12" x14ac:dyDescent="0.25">
      <c r="B203" s="13">
        <v>163</v>
      </c>
      <c r="C203" s="17" t="s">
        <v>848</v>
      </c>
      <c r="D203" s="12" t="s">
        <v>24</v>
      </c>
      <c r="E203" s="12"/>
      <c r="G203" s="54"/>
      <c r="H203" s="53"/>
      <c r="I203" s="53"/>
      <c r="J203" s="92"/>
    </row>
    <row r="204" spans="2:12" x14ac:dyDescent="0.25">
      <c r="B204" s="13">
        <v>164</v>
      </c>
      <c r="C204" s="17" t="s">
        <v>849</v>
      </c>
      <c r="D204" s="12" t="s">
        <v>24</v>
      </c>
      <c r="E204" s="12"/>
      <c r="G204" s="54"/>
      <c r="H204" s="53"/>
      <c r="I204" s="53"/>
      <c r="J204" s="92"/>
    </row>
    <row r="205" spans="2:12" x14ac:dyDescent="0.25">
      <c r="B205" s="13">
        <v>165</v>
      </c>
      <c r="C205" s="17" t="s">
        <v>850</v>
      </c>
      <c r="D205" s="12" t="s">
        <v>24</v>
      </c>
      <c r="E205" s="12"/>
      <c r="G205" s="54"/>
      <c r="H205" s="53"/>
      <c r="I205" s="53"/>
      <c r="J205" s="92"/>
    </row>
    <row r="206" spans="2:12" x14ac:dyDescent="0.25">
      <c r="B206" s="13">
        <v>166</v>
      </c>
      <c r="C206" s="91" t="s">
        <v>851</v>
      </c>
      <c r="D206" s="12" t="s">
        <v>24</v>
      </c>
      <c r="E206" s="12"/>
      <c r="G206" s="54"/>
      <c r="H206" s="53"/>
      <c r="I206" s="53"/>
      <c r="J206" s="92"/>
    </row>
    <row r="207" spans="2:12" ht="25.5" x14ac:dyDescent="0.25">
      <c r="B207" s="13">
        <v>167</v>
      </c>
      <c r="C207" s="17" t="s">
        <v>852</v>
      </c>
      <c r="D207" s="12" t="s">
        <v>24</v>
      </c>
      <c r="E207" s="12"/>
      <c r="G207" s="54"/>
      <c r="H207" s="53"/>
      <c r="I207" s="53"/>
      <c r="J207" s="92"/>
    </row>
    <row r="208" spans="2:12" ht="25.5" x14ac:dyDescent="0.25">
      <c r="B208" s="13">
        <v>168</v>
      </c>
      <c r="C208" s="17" t="s">
        <v>853</v>
      </c>
      <c r="D208" s="12" t="s">
        <v>24</v>
      </c>
      <c r="E208" s="12"/>
      <c r="G208" s="54"/>
      <c r="H208" s="53"/>
      <c r="I208" s="53"/>
      <c r="J208" s="92"/>
    </row>
    <row r="209" spans="2:10" ht="25.5" x14ac:dyDescent="0.25">
      <c r="B209" s="13">
        <v>169</v>
      </c>
      <c r="C209" s="17" t="s">
        <v>854</v>
      </c>
      <c r="D209" s="12" t="s">
        <v>24</v>
      </c>
      <c r="E209" s="12"/>
      <c r="G209" s="54"/>
      <c r="H209" s="53"/>
      <c r="I209" s="53"/>
      <c r="J209" s="92"/>
    </row>
    <row r="210" spans="2:10" ht="25.5" x14ac:dyDescent="0.25">
      <c r="B210" s="13">
        <v>170</v>
      </c>
      <c r="C210" s="17" t="s">
        <v>855</v>
      </c>
      <c r="D210" s="12"/>
      <c r="E210" s="12" t="s">
        <v>24</v>
      </c>
      <c r="G210" s="54"/>
      <c r="H210" s="53"/>
      <c r="I210" s="53"/>
      <c r="J210" s="92"/>
    </row>
    <row r="211" spans="2:10" ht="25.5" x14ac:dyDescent="0.25">
      <c r="B211" s="13">
        <v>171</v>
      </c>
      <c r="C211" s="17" t="s">
        <v>856</v>
      </c>
      <c r="D211" s="12" t="s">
        <v>24</v>
      </c>
      <c r="E211" s="12"/>
      <c r="G211" s="54"/>
      <c r="H211" s="53"/>
      <c r="I211" s="53"/>
      <c r="J211" s="92"/>
    </row>
    <row r="212" spans="2:10" x14ac:dyDescent="0.25">
      <c r="B212" s="13">
        <v>172</v>
      </c>
      <c r="C212" s="17" t="s">
        <v>857</v>
      </c>
      <c r="D212" s="12" t="s">
        <v>24</v>
      </c>
      <c r="E212" s="12"/>
      <c r="G212" s="54"/>
      <c r="H212" s="53"/>
      <c r="I212" s="53"/>
      <c r="J212" s="92"/>
    </row>
    <row r="213" spans="2:10" x14ac:dyDescent="0.25">
      <c r="B213" s="13">
        <v>173</v>
      </c>
      <c r="C213" s="17" t="s">
        <v>858</v>
      </c>
      <c r="D213" s="12" t="s">
        <v>24</v>
      </c>
      <c r="E213" s="12"/>
      <c r="G213" s="54"/>
      <c r="H213" s="53"/>
      <c r="I213" s="53"/>
      <c r="J213" s="92"/>
    </row>
    <row r="214" spans="2:10" ht="25.5" x14ac:dyDescent="0.25">
      <c r="B214" s="13">
        <v>174</v>
      </c>
      <c r="C214" s="17" t="s">
        <v>859</v>
      </c>
      <c r="D214" s="12" t="s">
        <v>24</v>
      </c>
      <c r="E214" s="12"/>
      <c r="G214" s="54"/>
      <c r="H214" s="53"/>
      <c r="I214" s="53"/>
      <c r="J214" s="92"/>
    </row>
    <row r="215" spans="2:10" ht="25.5" x14ac:dyDescent="0.25">
      <c r="B215" s="13">
        <v>175</v>
      </c>
      <c r="C215" s="17" t="s">
        <v>860</v>
      </c>
      <c r="D215" s="12" t="s">
        <v>24</v>
      </c>
      <c r="E215" s="12"/>
      <c r="G215" s="54"/>
      <c r="H215" s="53"/>
      <c r="I215" s="53"/>
      <c r="J215" s="92"/>
    </row>
    <row r="216" spans="2:10" x14ac:dyDescent="0.25">
      <c r="B216" s="13">
        <v>176</v>
      </c>
      <c r="C216" s="17" t="s">
        <v>861</v>
      </c>
      <c r="D216" s="12" t="s">
        <v>24</v>
      </c>
      <c r="E216" s="12"/>
      <c r="G216" s="54"/>
      <c r="H216" s="53"/>
      <c r="I216" s="53"/>
      <c r="J216" s="92"/>
    </row>
    <row r="217" spans="2:10" x14ac:dyDescent="0.25">
      <c r="B217" s="13">
        <v>177</v>
      </c>
      <c r="C217" s="17" t="s">
        <v>862</v>
      </c>
      <c r="D217" s="12" t="s">
        <v>24</v>
      </c>
      <c r="E217" s="12"/>
      <c r="G217" s="54"/>
      <c r="H217" s="53"/>
      <c r="I217" s="53"/>
      <c r="J217" s="92"/>
    </row>
    <row r="218" spans="2:10" x14ac:dyDescent="0.25">
      <c r="B218" s="13">
        <v>178</v>
      </c>
      <c r="C218" s="17" t="s">
        <v>863</v>
      </c>
      <c r="D218" s="12" t="s">
        <v>24</v>
      </c>
      <c r="E218" s="12"/>
      <c r="G218" s="54"/>
      <c r="H218" s="53"/>
      <c r="I218" s="53"/>
      <c r="J218" s="92"/>
    </row>
    <row r="219" spans="2:10" ht="25.5" x14ac:dyDescent="0.25">
      <c r="B219" s="13">
        <v>179</v>
      </c>
      <c r="C219" s="17" t="s">
        <v>864</v>
      </c>
      <c r="D219" s="12" t="s">
        <v>24</v>
      </c>
      <c r="E219" s="12"/>
      <c r="G219" s="54"/>
      <c r="H219" s="53"/>
      <c r="I219" s="53"/>
      <c r="J219" s="92"/>
    </row>
    <row r="220" spans="2:10" ht="25.5" x14ac:dyDescent="0.25">
      <c r="B220" s="13">
        <v>180</v>
      </c>
      <c r="C220" s="17" t="s">
        <v>865</v>
      </c>
      <c r="D220" s="12" t="s">
        <v>24</v>
      </c>
      <c r="E220" s="12"/>
      <c r="G220" s="54"/>
      <c r="H220" s="53"/>
      <c r="I220" s="53"/>
      <c r="J220" s="92"/>
    </row>
    <row r="221" spans="2:10" ht="25.5" x14ac:dyDescent="0.25">
      <c r="B221" s="13">
        <v>181</v>
      </c>
      <c r="C221" s="17" t="s">
        <v>866</v>
      </c>
      <c r="D221" s="12" t="s">
        <v>24</v>
      </c>
      <c r="E221" s="12"/>
      <c r="G221" s="54"/>
      <c r="H221" s="53"/>
      <c r="I221" s="53"/>
      <c r="J221" s="92"/>
    </row>
    <row r="222" spans="2:10" ht="15" x14ac:dyDescent="0.25">
      <c r="B222" s="7" t="s">
        <v>867</v>
      </c>
      <c r="C222" s="18"/>
      <c r="D222" s="15"/>
      <c r="E222" s="9"/>
      <c r="F222" s="68"/>
      <c r="G222" s="10"/>
      <c r="H222" s="11"/>
      <c r="I222" s="11"/>
      <c r="J222" s="92"/>
    </row>
    <row r="223" spans="2:10" ht="25.5" x14ac:dyDescent="0.25">
      <c r="B223" s="13">
        <v>182</v>
      </c>
      <c r="C223" s="17" t="s">
        <v>868</v>
      </c>
      <c r="D223" s="12" t="s">
        <v>24</v>
      </c>
      <c r="E223" s="12"/>
      <c r="G223" s="54"/>
      <c r="H223" s="53"/>
      <c r="I223" s="53"/>
      <c r="J223" s="92"/>
    </row>
    <row r="224" spans="2:10" ht="38.25" x14ac:dyDescent="0.25">
      <c r="B224" s="13">
        <v>183</v>
      </c>
      <c r="C224" s="17" t="s">
        <v>869</v>
      </c>
      <c r="D224" s="12" t="s">
        <v>24</v>
      </c>
      <c r="E224" s="12"/>
      <c r="G224" s="54"/>
      <c r="H224" s="53"/>
      <c r="I224" s="53"/>
      <c r="J224" s="92"/>
    </row>
    <row r="225" spans="2:10" x14ac:dyDescent="0.25">
      <c r="B225" s="13">
        <v>184</v>
      </c>
      <c r="C225" s="17" t="s">
        <v>870</v>
      </c>
      <c r="D225" s="12" t="s">
        <v>24</v>
      </c>
      <c r="E225" s="12"/>
      <c r="G225" s="54"/>
      <c r="H225" s="53"/>
      <c r="I225" s="53"/>
      <c r="J225" s="92"/>
    </row>
    <row r="226" spans="2:10" ht="25.5" x14ac:dyDescent="0.25">
      <c r="B226" s="13">
        <v>185</v>
      </c>
      <c r="C226" s="17" t="s">
        <v>871</v>
      </c>
      <c r="D226" s="12" t="s">
        <v>24</v>
      </c>
      <c r="E226" s="12"/>
      <c r="G226" s="54"/>
      <c r="H226" s="53"/>
      <c r="I226" s="53"/>
      <c r="J226" s="92"/>
    </row>
    <row r="227" spans="2:10" x14ac:dyDescent="0.25">
      <c r="B227" s="13">
        <v>186</v>
      </c>
      <c r="C227" s="17" t="s">
        <v>872</v>
      </c>
      <c r="D227" s="12" t="s">
        <v>24</v>
      </c>
      <c r="E227" s="12"/>
      <c r="G227" s="54"/>
      <c r="H227" s="53"/>
      <c r="I227" s="53"/>
      <c r="J227" s="92"/>
    </row>
    <row r="228" spans="2:10" ht="15" x14ac:dyDescent="0.25">
      <c r="B228" s="7" t="s">
        <v>873</v>
      </c>
      <c r="C228" s="18"/>
      <c r="D228" s="15"/>
      <c r="E228" s="9"/>
      <c r="F228" s="68"/>
      <c r="G228" s="10"/>
      <c r="H228" s="11"/>
      <c r="I228" s="11"/>
      <c r="J228" s="92"/>
    </row>
    <row r="229" spans="2:10" ht="25.5" x14ac:dyDescent="0.25">
      <c r="B229" s="13">
        <v>187</v>
      </c>
      <c r="C229" s="17" t="s">
        <v>874</v>
      </c>
      <c r="D229" s="12" t="s">
        <v>24</v>
      </c>
      <c r="E229" s="12"/>
      <c r="G229" s="54"/>
      <c r="H229" s="53"/>
      <c r="I229" s="53"/>
      <c r="J229" s="92"/>
    </row>
    <row r="230" spans="2:10" ht="25.5" x14ac:dyDescent="0.25">
      <c r="B230" s="13">
        <v>188</v>
      </c>
      <c r="C230" s="17" t="s">
        <v>875</v>
      </c>
      <c r="D230" s="12" t="s">
        <v>24</v>
      </c>
      <c r="E230" s="12"/>
      <c r="G230" s="54"/>
      <c r="H230" s="53"/>
      <c r="I230" s="53"/>
      <c r="J230" s="92" t="s">
        <v>876</v>
      </c>
    </row>
    <row r="231" spans="2:10" ht="25.5" x14ac:dyDescent="0.25">
      <c r="B231" s="13">
        <v>189</v>
      </c>
      <c r="C231" s="17" t="s">
        <v>877</v>
      </c>
      <c r="D231" s="12" t="s">
        <v>24</v>
      </c>
      <c r="E231" s="12"/>
      <c r="G231" s="54"/>
      <c r="H231" s="53"/>
      <c r="I231" s="53"/>
      <c r="J231" s="92"/>
    </row>
    <row r="232" spans="2:10" ht="15" x14ac:dyDescent="0.25">
      <c r="B232" s="7" t="s">
        <v>878</v>
      </c>
      <c r="C232" s="18"/>
      <c r="D232" s="15"/>
      <c r="E232" s="9"/>
      <c r="F232" s="68"/>
      <c r="G232" s="10"/>
      <c r="H232" s="11"/>
      <c r="I232" s="11"/>
      <c r="J232" s="92"/>
    </row>
    <row r="233" spans="2:10" ht="38.25" x14ac:dyDescent="0.25">
      <c r="B233" s="13">
        <v>191</v>
      </c>
      <c r="C233" s="17" t="s">
        <v>879</v>
      </c>
      <c r="D233" s="12" t="s">
        <v>24</v>
      </c>
      <c r="E233" s="12"/>
      <c r="G233" s="54"/>
      <c r="H233" s="53"/>
      <c r="I233" s="53"/>
      <c r="J233" s="92"/>
    </row>
    <row r="234" spans="2:10" ht="38.25" x14ac:dyDescent="0.25">
      <c r="B234" s="13">
        <v>192</v>
      </c>
      <c r="C234" s="17" t="s">
        <v>880</v>
      </c>
      <c r="D234" s="12" t="s">
        <v>24</v>
      </c>
      <c r="E234" s="12"/>
      <c r="G234" s="54"/>
      <c r="H234" s="53"/>
      <c r="I234" s="53"/>
      <c r="J234" s="92"/>
    </row>
    <row r="235" spans="2:10" ht="38.25" x14ac:dyDescent="0.25">
      <c r="B235" s="13">
        <v>193</v>
      </c>
      <c r="C235" s="17" t="s">
        <v>881</v>
      </c>
      <c r="D235" s="12" t="s">
        <v>24</v>
      </c>
      <c r="E235" s="12"/>
      <c r="G235" s="54"/>
      <c r="H235" s="53"/>
      <c r="I235" s="53"/>
      <c r="J235" s="92"/>
    </row>
    <row r="236" spans="2:10" ht="15" x14ac:dyDescent="0.25">
      <c r="B236" s="7" t="s">
        <v>526</v>
      </c>
      <c r="C236" s="18"/>
      <c r="D236" s="15"/>
      <c r="E236" s="9"/>
      <c r="F236" s="68"/>
      <c r="G236" s="10"/>
      <c r="H236" s="11"/>
      <c r="I236" s="11"/>
      <c r="J236" s="92"/>
    </row>
    <row r="237" spans="2:10" ht="25.5" x14ac:dyDescent="0.25">
      <c r="B237" s="13">
        <v>194</v>
      </c>
      <c r="C237" s="17" t="s">
        <v>882</v>
      </c>
      <c r="D237" s="12" t="s">
        <v>24</v>
      </c>
      <c r="E237" s="12"/>
      <c r="G237" s="54"/>
      <c r="H237" s="53"/>
      <c r="I237" s="53"/>
      <c r="J237" s="92"/>
    </row>
    <row r="238" spans="2:10" ht="25.5" x14ac:dyDescent="0.25">
      <c r="B238" s="13">
        <v>195</v>
      </c>
      <c r="C238" s="17" t="s">
        <v>883</v>
      </c>
      <c r="D238" s="12" t="s">
        <v>24</v>
      </c>
      <c r="E238" s="12"/>
      <c r="G238" s="54"/>
      <c r="H238" s="53"/>
      <c r="I238" s="53"/>
      <c r="J238" s="92"/>
    </row>
    <row r="239" spans="2:10" x14ac:dyDescent="0.25">
      <c r="B239" s="13">
        <v>196</v>
      </c>
      <c r="C239" s="17" t="s">
        <v>884</v>
      </c>
      <c r="D239" s="12" t="s">
        <v>24</v>
      </c>
      <c r="E239" s="12"/>
      <c r="G239" s="54"/>
      <c r="H239" s="53"/>
      <c r="I239" s="53"/>
      <c r="J239" s="92"/>
    </row>
    <row r="240" spans="2:10" ht="25.5" x14ac:dyDescent="0.25">
      <c r="B240" s="13">
        <v>197</v>
      </c>
      <c r="C240" s="17" t="s">
        <v>885</v>
      </c>
      <c r="D240" s="12" t="s">
        <v>24</v>
      </c>
      <c r="E240" s="12"/>
      <c r="G240" s="54"/>
      <c r="H240" s="53"/>
      <c r="I240" s="53"/>
      <c r="J240" s="92"/>
    </row>
    <row r="241" spans="2:10" x14ac:dyDescent="0.25">
      <c r="B241" s="13">
        <v>198</v>
      </c>
      <c r="C241" s="17" t="s">
        <v>886</v>
      </c>
      <c r="D241" s="12" t="s">
        <v>24</v>
      </c>
      <c r="E241" s="12"/>
      <c r="G241" s="54"/>
      <c r="H241" s="53"/>
      <c r="I241" s="53"/>
      <c r="J241" s="92" t="s">
        <v>887</v>
      </c>
    </row>
    <row r="242" spans="2:10" ht="25.5" x14ac:dyDescent="0.25">
      <c r="B242" s="13">
        <v>199</v>
      </c>
      <c r="C242" s="91" t="s">
        <v>888</v>
      </c>
      <c r="D242" s="12"/>
      <c r="E242" s="12" t="s">
        <v>24</v>
      </c>
      <c r="G242" s="54"/>
      <c r="H242" s="53"/>
      <c r="I242" s="53"/>
      <c r="J242" s="92"/>
    </row>
    <row r="243" spans="2:10" ht="63.75" x14ac:dyDescent="0.25">
      <c r="B243" s="13">
        <v>200</v>
      </c>
      <c r="C243" s="17" t="s">
        <v>889</v>
      </c>
      <c r="D243" s="12" t="s">
        <v>24</v>
      </c>
      <c r="E243" s="12"/>
      <c r="G243" s="54"/>
      <c r="H243" s="53"/>
      <c r="I243" s="53"/>
      <c r="J243" s="92"/>
    </row>
    <row r="244" spans="2:10" ht="25.5" x14ac:dyDescent="0.25">
      <c r="B244" s="13">
        <v>201</v>
      </c>
      <c r="C244" s="17" t="s">
        <v>890</v>
      </c>
      <c r="D244" s="12" t="s">
        <v>24</v>
      </c>
      <c r="E244" s="12"/>
      <c r="G244" s="54"/>
      <c r="H244" s="53"/>
      <c r="I244" s="53"/>
      <c r="J244" s="92"/>
    </row>
    <row r="245" spans="2:10" x14ac:dyDescent="0.25">
      <c r="B245" s="13">
        <v>202</v>
      </c>
      <c r="C245" s="17" t="s">
        <v>891</v>
      </c>
      <c r="D245" s="12" t="s">
        <v>24</v>
      </c>
      <c r="E245" s="12"/>
      <c r="G245" s="54"/>
      <c r="H245" s="53"/>
      <c r="I245" s="53"/>
      <c r="J245" s="92" t="s">
        <v>892</v>
      </c>
    </row>
    <row r="246" spans="2:10" ht="38.25" x14ac:dyDescent="0.25">
      <c r="B246" s="13">
        <v>203</v>
      </c>
      <c r="C246" s="17" t="s">
        <v>893</v>
      </c>
      <c r="D246" s="12" t="s">
        <v>24</v>
      </c>
      <c r="E246" s="12"/>
      <c r="G246" s="54"/>
      <c r="H246" s="53"/>
      <c r="I246" s="53"/>
      <c r="J246" s="92"/>
    </row>
    <row r="247" spans="2:10" x14ac:dyDescent="0.25">
      <c r="B247" s="13">
        <v>204</v>
      </c>
      <c r="C247" s="17" t="s">
        <v>894</v>
      </c>
      <c r="D247" s="12" t="s">
        <v>24</v>
      </c>
      <c r="E247" s="12"/>
      <c r="G247" s="54"/>
      <c r="H247" s="53"/>
      <c r="I247" s="53"/>
      <c r="J247" s="92"/>
    </row>
    <row r="248" spans="2:10" x14ac:dyDescent="0.25">
      <c r="B248" s="13"/>
      <c r="C248" s="17"/>
      <c r="D248" s="12"/>
      <c r="E248" s="12"/>
      <c r="G248" s="54"/>
      <c r="H248" s="53"/>
      <c r="I248" s="53"/>
      <c r="J248" s="92"/>
    </row>
    <row r="249" spans="2:10" x14ac:dyDescent="0.25">
      <c r="B249" s="13"/>
      <c r="C249" s="17"/>
      <c r="D249" s="12"/>
      <c r="E249" s="12"/>
      <c r="G249" s="54"/>
      <c r="H249" s="53"/>
      <c r="I249" s="53"/>
      <c r="J249" s="92"/>
    </row>
    <row r="250" spans="2:10" x14ac:dyDescent="0.25">
      <c r="B250" s="13"/>
      <c r="C250" s="17"/>
      <c r="D250" s="12"/>
      <c r="E250" s="12"/>
      <c r="G250" s="54"/>
      <c r="H250" s="53"/>
      <c r="I250" s="53"/>
      <c r="J250" s="92"/>
    </row>
    <row r="251" spans="2:10" x14ac:dyDescent="0.25">
      <c r="B251" s="13"/>
      <c r="C251" s="17"/>
      <c r="D251" s="12"/>
      <c r="E251" s="12"/>
      <c r="G251" s="54"/>
      <c r="H251" s="53"/>
      <c r="I251" s="53"/>
      <c r="J251" s="92"/>
    </row>
    <row r="252" spans="2:10" ht="15" x14ac:dyDescent="0.25">
      <c r="B252" s="7" t="s">
        <v>895</v>
      </c>
      <c r="C252" s="18"/>
      <c r="D252" s="15"/>
      <c r="E252" s="9"/>
      <c r="F252" s="68"/>
      <c r="G252" s="10"/>
      <c r="H252" s="11"/>
      <c r="I252" s="11"/>
      <c r="J252" s="92"/>
    </row>
    <row r="253" spans="2:10" ht="25.5" x14ac:dyDescent="0.25">
      <c r="B253" s="13">
        <v>205</v>
      </c>
      <c r="C253" s="17" t="s">
        <v>896</v>
      </c>
      <c r="D253" s="12" t="s">
        <v>24</v>
      </c>
      <c r="E253" s="12"/>
      <c r="G253" s="54"/>
      <c r="H253" s="53"/>
      <c r="I253" s="53"/>
      <c r="J253" s="92"/>
    </row>
    <row r="254" spans="2:10" ht="51" x14ac:dyDescent="0.25">
      <c r="B254" s="13">
        <v>206</v>
      </c>
      <c r="C254" s="17" t="s">
        <v>897</v>
      </c>
      <c r="D254" s="12" t="s">
        <v>24</v>
      </c>
      <c r="E254" s="12"/>
      <c r="G254" s="54"/>
      <c r="H254" s="53"/>
      <c r="I254" s="53"/>
      <c r="J254" s="92"/>
    </row>
    <row r="255" spans="2:10" ht="25.5" x14ac:dyDescent="0.25">
      <c r="B255" s="13">
        <v>207</v>
      </c>
      <c r="C255" s="17" t="s">
        <v>898</v>
      </c>
      <c r="D255" s="12" t="s">
        <v>24</v>
      </c>
      <c r="E255" s="12"/>
      <c r="G255" s="54"/>
      <c r="H255" s="53"/>
      <c r="I255" s="53"/>
      <c r="J255" s="92"/>
    </row>
    <row r="256" spans="2:10" ht="25.5" x14ac:dyDescent="0.25">
      <c r="B256" s="13">
        <v>208</v>
      </c>
      <c r="C256" s="17" t="s">
        <v>899</v>
      </c>
      <c r="D256" s="12" t="s">
        <v>24</v>
      </c>
      <c r="E256" s="12"/>
      <c r="G256" s="54"/>
      <c r="H256" s="53"/>
      <c r="I256" s="53"/>
      <c r="J256" s="92"/>
    </row>
    <row r="257" spans="2:10" ht="38.25" x14ac:dyDescent="0.25">
      <c r="B257" s="13">
        <v>209</v>
      </c>
      <c r="C257" s="17" t="s">
        <v>900</v>
      </c>
      <c r="D257" s="12" t="s">
        <v>24</v>
      </c>
      <c r="E257" s="12"/>
      <c r="G257" s="54"/>
      <c r="H257" s="53"/>
      <c r="I257" s="53"/>
      <c r="J257" s="92"/>
    </row>
    <row r="258" spans="2:10" x14ac:dyDescent="0.25">
      <c r="B258" s="13">
        <v>210</v>
      </c>
      <c r="C258" s="17" t="s">
        <v>901</v>
      </c>
      <c r="D258" s="12" t="s">
        <v>24</v>
      </c>
      <c r="E258" s="12"/>
      <c r="G258" s="54"/>
      <c r="H258" s="53"/>
      <c r="I258" s="53"/>
      <c r="J258" s="92"/>
    </row>
    <row r="259" spans="2:10" ht="25.5" x14ac:dyDescent="0.25">
      <c r="B259" s="13">
        <v>211</v>
      </c>
      <c r="C259" s="17" t="s">
        <v>902</v>
      </c>
      <c r="D259" s="12" t="s">
        <v>24</v>
      </c>
      <c r="E259" s="12"/>
      <c r="G259" s="54"/>
      <c r="H259" s="53"/>
      <c r="I259" s="53"/>
      <c r="J259" s="92"/>
    </row>
    <row r="260" spans="2:10" ht="25.5" x14ac:dyDescent="0.25">
      <c r="B260" s="13">
        <v>212</v>
      </c>
      <c r="C260" s="17" t="s">
        <v>903</v>
      </c>
      <c r="D260" s="12" t="s">
        <v>24</v>
      </c>
      <c r="E260" s="12"/>
      <c r="G260" s="54"/>
      <c r="H260" s="53"/>
      <c r="I260" s="53"/>
      <c r="J260" s="92"/>
    </row>
    <row r="261" spans="2:10" ht="38.25" x14ac:dyDescent="0.25">
      <c r="B261" s="13">
        <v>213</v>
      </c>
      <c r="C261" s="17" t="s">
        <v>904</v>
      </c>
      <c r="D261" s="12" t="s">
        <v>24</v>
      </c>
      <c r="E261" s="12"/>
      <c r="G261" s="54"/>
      <c r="H261" s="53"/>
      <c r="I261" s="53"/>
      <c r="J261" s="96" t="s">
        <v>905</v>
      </c>
    </row>
    <row r="262" spans="2:10" ht="51" x14ac:dyDescent="0.25">
      <c r="B262" s="13">
        <v>214</v>
      </c>
      <c r="C262" s="17" t="s">
        <v>906</v>
      </c>
      <c r="D262" s="12" t="s">
        <v>24</v>
      </c>
      <c r="E262" s="12"/>
      <c r="G262" s="54"/>
      <c r="H262" s="53"/>
      <c r="I262" s="53"/>
      <c r="J262" s="92"/>
    </row>
    <row r="263" spans="2:10" ht="25.5" x14ac:dyDescent="0.25">
      <c r="B263" s="13">
        <v>215</v>
      </c>
      <c r="C263" s="17" t="s">
        <v>907</v>
      </c>
      <c r="D263" s="12" t="s">
        <v>24</v>
      </c>
      <c r="E263" s="12"/>
      <c r="G263" s="54"/>
      <c r="H263" s="53"/>
      <c r="I263" s="53"/>
      <c r="J263" s="92"/>
    </row>
    <row r="264" spans="2:10" ht="25.5" x14ac:dyDescent="0.25">
      <c r="B264" s="13">
        <v>216</v>
      </c>
      <c r="C264" s="17" t="s">
        <v>908</v>
      </c>
      <c r="D264" s="12" t="s">
        <v>24</v>
      </c>
      <c r="E264" s="12"/>
      <c r="G264" s="54"/>
      <c r="H264" s="53"/>
      <c r="I264" s="53"/>
      <c r="J264" s="92"/>
    </row>
    <row r="265" spans="2:10" ht="38.25" x14ac:dyDescent="0.25">
      <c r="B265" s="13">
        <v>217</v>
      </c>
      <c r="C265" s="17" t="s">
        <v>909</v>
      </c>
      <c r="D265" s="12" t="s">
        <v>24</v>
      </c>
      <c r="E265" s="12"/>
      <c r="G265" s="54"/>
      <c r="H265" s="53"/>
      <c r="I265" s="53"/>
      <c r="J265" s="92"/>
    </row>
    <row r="266" spans="2:10" x14ac:dyDescent="0.25">
      <c r="B266" s="13"/>
      <c r="C266" s="17"/>
      <c r="D266" s="12"/>
      <c r="E266" s="12"/>
      <c r="G266" s="54"/>
      <c r="H266" s="53"/>
      <c r="I266" s="53"/>
      <c r="J266" s="92"/>
    </row>
    <row r="267" spans="2:10" x14ac:dyDescent="0.25">
      <c r="B267" s="13"/>
      <c r="C267" s="17"/>
      <c r="D267" s="12"/>
      <c r="E267" s="12"/>
      <c r="G267" s="54"/>
      <c r="H267" s="53"/>
      <c r="I267" s="53"/>
      <c r="J267" s="92"/>
    </row>
    <row r="268" spans="2:10" x14ac:dyDescent="0.25">
      <c r="B268" s="13"/>
      <c r="C268" s="17"/>
      <c r="D268" s="12"/>
      <c r="E268" s="12"/>
      <c r="G268" s="54"/>
      <c r="H268" s="53"/>
      <c r="I268" s="53"/>
      <c r="J268" s="92"/>
    </row>
    <row r="269" spans="2:10" ht="15" x14ac:dyDescent="0.25">
      <c r="B269" s="7" t="s">
        <v>910</v>
      </c>
      <c r="C269" s="18"/>
      <c r="D269" s="15"/>
      <c r="E269" s="9"/>
      <c r="F269" s="68"/>
      <c r="G269" s="10"/>
      <c r="H269" s="11"/>
      <c r="I269" s="11"/>
      <c r="J269" s="92"/>
    </row>
    <row r="270" spans="2:10" ht="51" x14ac:dyDescent="0.25">
      <c r="B270" s="13">
        <v>218</v>
      </c>
      <c r="C270" s="17" t="s">
        <v>911</v>
      </c>
      <c r="D270" s="12" t="s">
        <v>24</v>
      </c>
      <c r="E270" s="12"/>
      <c r="G270" s="54"/>
      <c r="H270" s="53"/>
      <c r="I270" s="53"/>
      <c r="J270" s="92" t="s">
        <v>912</v>
      </c>
    </row>
    <row r="271" spans="2:10" ht="25.5" x14ac:dyDescent="0.25">
      <c r="B271" s="13">
        <v>219</v>
      </c>
      <c r="C271" s="17" t="s">
        <v>913</v>
      </c>
      <c r="D271" s="12" t="s">
        <v>24</v>
      </c>
      <c r="E271" s="12"/>
      <c r="G271" s="54"/>
      <c r="H271" s="53"/>
      <c r="I271" s="53"/>
      <c r="J271" s="92"/>
    </row>
    <row r="272" spans="2:10" ht="25.5" x14ac:dyDescent="0.25">
      <c r="B272" s="13">
        <v>220</v>
      </c>
      <c r="C272" s="17" t="s">
        <v>914</v>
      </c>
      <c r="D272" s="12" t="s">
        <v>24</v>
      </c>
      <c r="E272" s="12"/>
      <c r="G272" s="54"/>
      <c r="H272" s="53"/>
      <c r="I272" s="53"/>
      <c r="J272" s="92"/>
    </row>
    <row r="273" spans="2:10" ht="25.5" x14ac:dyDescent="0.25">
      <c r="B273" s="13">
        <v>221</v>
      </c>
      <c r="C273" s="17" t="s">
        <v>915</v>
      </c>
      <c r="D273" s="12" t="s">
        <v>24</v>
      </c>
      <c r="E273" s="12"/>
      <c r="G273" s="54"/>
      <c r="H273" s="53"/>
      <c r="I273" s="53"/>
      <c r="J273" s="92"/>
    </row>
    <row r="274" spans="2:10" ht="25.5" x14ac:dyDescent="0.25">
      <c r="B274" s="13">
        <v>222</v>
      </c>
      <c r="C274" s="17" t="s">
        <v>916</v>
      </c>
      <c r="D274" s="12" t="s">
        <v>24</v>
      </c>
      <c r="E274" s="12"/>
      <c r="G274" s="54"/>
      <c r="H274" s="53"/>
      <c r="I274" s="53"/>
      <c r="J274" s="92"/>
    </row>
    <row r="275" spans="2:10" ht="15" x14ac:dyDescent="0.25">
      <c r="B275" s="7" t="s">
        <v>917</v>
      </c>
      <c r="C275" s="18"/>
      <c r="D275" s="15"/>
      <c r="E275" s="9"/>
      <c r="F275" s="68"/>
      <c r="G275" s="10"/>
      <c r="H275" s="11"/>
      <c r="I275" s="11"/>
      <c r="J275" s="92"/>
    </row>
    <row r="276" spans="2:10" ht="25.5" x14ac:dyDescent="0.25">
      <c r="B276" s="13">
        <v>223</v>
      </c>
      <c r="C276" s="17" t="s">
        <v>918</v>
      </c>
      <c r="D276" s="12" t="s">
        <v>24</v>
      </c>
      <c r="E276" s="12"/>
      <c r="G276" s="54"/>
      <c r="H276" s="53"/>
      <c r="I276" s="53"/>
      <c r="J276" s="92" t="s">
        <v>919</v>
      </c>
    </row>
    <row r="277" spans="2:10" ht="25.5" x14ac:dyDescent="0.25">
      <c r="B277" s="13">
        <v>224</v>
      </c>
      <c r="C277" s="17" t="s">
        <v>920</v>
      </c>
      <c r="D277" s="12" t="s">
        <v>24</v>
      </c>
      <c r="E277" s="12"/>
      <c r="G277" s="54"/>
      <c r="H277" s="53"/>
      <c r="I277" s="53"/>
      <c r="J277" s="92"/>
    </row>
    <row r="278" spans="2:10" ht="89.25" x14ac:dyDescent="0.25">
      <c r="B278" s="13">
        <v>225</v>
      </c>
      <c r="C278" s="91" t="s">
        <v>921</v>
      </c>
      <c r="D278" s="12"/>
      <c r="E278" s="12"/>
      <c r="G278" s="54"/>
      <c r="H278" s="53"/>
      <c r="I278" s="53"/>
      <c r="J278" s="96" t="s">
        <v>922</v>
      </c>
    </row>
    <row r="279" spans="2:10" x14ac:dyDescent="0.25">
      <c r="B279" s="13">
        <v>226</v>
      </c>
      <c r="C279" s="17" t="s">
        <v>923</v>
      </c>
      <c r="D279" s="12" t="s">
        <v>24</v>
      </c>
      <c r="E279" s="12"/>
      <c r="G279" s="54"/>
      <c r="H279" s="53"/>
      <c r="I279" s="53"/>
      <c r="J279" s="92"/>
    </row>
    <row r="280" spans="2:10" ht="25.5" x14ac:dyDescent="0.25">
      <c r="B280" s="13">
        <v>227</v>
      </c>
      <c r="C280" s="17" t="s">
        <v>924</v>
      </c>
      <c r="D280" s="12" t="s">
        <v>24</v>
      </c>
      <c r="E280" s="12"/>
      <c r="G280" s="54"/>
      <c r="H280" s="53"/>
      <c r="I280" s="53"/>
      <c r="J280" s="92"/>
    </row>
    <row r="281" spans="2:10" ht="25.5" x14ac:dyDescent="0.25">
      <c r="B281" s="13">
        <v>228</v>
      </c>
      <c r="C281" s="17" t="s">
        <v>925</v>
      </c>
      <c r="D281" s="12" t="s">
        <v>24</v>
      </c>
      <c r="E281" s="12"/>
      <c r="G281" s="54"/>
      <c r="H281" s="53"/>
      <c r="I281" s="53"/>
      <c r="J281" s="92"/>
    </row>
    <row r="282" spans="2:10" ht="25.5" x14ac:dyDescent="0.25">
      <c r="B282" s="13">
        <v>229</v>
      </c>
      <c r="C282" s="17" t="s">
        <v>926</v>
      </c>
      <c r="D282" s="12" t="s">
        <v>24</v>
      </c>
      <c r="E282" s="12"/>
      <c r="G282" s="54"/>
      <c r="H282" s="53"/>
      <c r="I282" s="53"/>
      <c r="J282" s="92"/>
    </row>
    <row r="283" spans="2:10" ht="15" x14ac:dyDescent="0.25">
      <c r="B283" s="7" t="s">
        <v>927</v>
      </c>
      <c r="C283" s="18"/>
      <c r="D283" s="15"/>
      <c r="E283" s="9"/>
      <c r="F283" s="68"/>
      <c r="G283" s="10"/>
      <c r="H283" s="11"/>
      <c r="I283" s="11"/>
      <c r="J283" s="92"/>
    </row>
    <row r="284" spans="2:10" ht="25.5" x14ac:dyDescent="0.25">
      <c r="B284" s="13">
        <v>230</v>
      </c>
      <c r="C284" s="17" t="s">
        <v>928</v>
      </c>
      <c r="D284" s="12" t="s">
        <v>24</v>
      </c>
      <c r="E284" s="12"/>
      <c r="G284" s="54"/>
      <c r="H284" s="53"/>
      <c r="I284" s="53"/>
      <c r="J284" s="92"/>
    </row>
    <row r="285" spans="2:10" x14ac:dyDescent="0.25">
      <c r="B285" s="13">
        <v>231</v>
      </c>
      <c r="C285" s="17" t="s">
        <v>929</v>
      </c>
      <c r="D285" s="12"/>
      <c r="E285" s="12"/>
      <c r="G285" s="54"/>
      <c r="H285" s="53"/>
      <c r="I285" s="53"/>
      <c r="J285" s="92" t="s">
        <v>930</v>
      </c>
    </row>
    <row r="286" spans="2:10" ht="25.5" x14ac:dyDescent="0.25">
      <c r="B286" s="13">
        <v>232</v>
      </c>
      <c r="C286" s="17" t="s">
        <v>931</v>
      </c>
      <c r="D286" s="12"/>
      <c r="E286" s="12"/>
      <c r="G286" s="54"/>
      <c r="H286" s="53"/>
      <c r="I286" s="53"/>
      <c r="J286" s="103">
        <v>0.8</v>
      </c>
    </row>
    <row r="287" spans="2:10" ht="25.5" x14ac:dyDescent="0.25">
      <c r="B287" s="13">
        <v>233</v>
      </c>
      <c r="C287" s="91" t="s">
        <v>932</v>
      </c>
      <c r="D287" s="12" t="s">
        <v>24</v>
      </c>
      <c r="E287" s="12" t="s">
        <v>24</v>
      </c>
      <c r="G287" s="54"/>
      <c r="H287" s="53"/>
      <c r="I287" s="53"/>
      <c r="J287" s="92"/>
    </row>
    <row r="288" spans="2:10" ht="25.5" x14ac:dyDescent="0.25">
      <c r="B288" s="13">
        <v>234</v>
      </c>
      <c r="C288" s="17" t="s">
        <v>933</v>
      </c>
      <c r="D288" s="12"/>
      <c r="E288" s="12" t="s">
        <v>24</v>
      </c>
      <c r="G288" s="54"/>
      <c r="H288" s="53"/>
      <c r="I288" s="53"/>
      <c r="J288" s="92" t="s">
        <v>934</v>
      </c>
    </row>
    <row r="289" spans="2:10" ht="25.5" x14ac:dyDescent="0.25">
      <c r="B289" s="13">
        <v>235</v>
      </c>
      <c r="C289" s="91" t="s">
        <v>935</v>
      </c>
      <c r="D289" s="12"/>
      <c r="E289" s="12" t="s">
        <v>24</v>
      </c>
      <c r="G289" s="54"/>
      <c r="H289" s="53"/>
      <c r="I289" s="53"/>
      <c r="J289" s="92"/>
    </row>
    <row r="290" spans="2:10" x14ac:dyDescent="0.25">
      <c r="B290" s="13">
        <v>236</v>
      </c>
      <c r="C290" s="17" t="s">
        <v>936</v>
      </c>
      <c r="D290" s="12" t="s">
        <v>24</v>
      </c>
      <c r="E290" s="12"/>
      <c r="G290" s="54"/>
      <c r="H290" s="53"/>
      <c r="I290" s="53"/>
      <c r="J290" s="92"/>
    </row>
  </sheetData>
  <mergeCells count="13">
    <mergeCell ref="D13:E13"/>
    <mergeCell ref="G13:I13"/>
    <mergeCell ref="F4:H4"/>
    <mergeCell ref="F5:H5"/>
    <mergeCell ref="B6:D6"/>
    <mergeCell ref="F6:H6"/>
    <mergeCell ref="B7:D7"/>
    <mergeCell ref="F7:H7"/>
    <mergeCell ref="B8:D8"/>
    <mergeCell ref="F8:H8"/>
    <mergeCell ref="B9:D9"/>
    <mergeCell ref="F9:H9"/>
    <mergeCell ref="B10:C10"/>
  </mergeCells>
  <pageMargins left="0.7" right="0.7" top="0.75" bottom="0.75" header="0.3" footer="0.3"/>
  <pageSetup paperSize="9" orientation="portrait" horizontalDpi="0" verticalDpi="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EBCCE-45DA-804D-90BB-0EE196352E9B}">
  <sheetPr>
    <tabColor rgb="FFFFC000"/>
  </sheetPr>
  <dimension ref="A3:D243"/>
  <sheetViews>
    <sheetView topLeftCell="A168" workbookViewId="0">
      <selection activeCell="B149" sqref="B1:B1048576"/>
    </sheetView>
  </sheetViews>
  <sheetFormatPr defaultColWidth="11.42578125" defaultRowHeight="15" x14ac:dyDescent="0.25"/>
  <cols>
    <col min="1" max="1" width="232.28515625" bestFit="1" customWidth="1"/>
    <col min="2" max="2" width="13.140625" bestFit="1" customWidth="1"/>
    <col min="3" max="3" width="5.42578125" bestFit="1" customWidth="1"/>
    <col min="4" max="4" width="9" bestFit="1" customWidth="1"/>
  </cols>
  <sheetData>
    <row r="3" spans="1:4" x14ac:dyDescent="0.25">
      <c r="A3" s="104" t="s">
        <v>937</v>
      </c>
      <c r="B3" s="104" t="s">
        <v>938</v>
      </c>
    </row>
    <row r="4" spans="1:4" x14ac:dyDescent="0.25">
      <c r="A4" s="104" t="s">
        <v>939</v>
      </c>
      <c r="B4" t="s">
        <v>24</v>
      </c>
      <c r="C4" t="s">
        <v>940</v>
      </c>
      <c r="D4" t="s">
        <v>941</v>
      </c>
    </row>
    <row r="5" spans="1:4" x14ac:dyDescent="0.25">
      <c r="A5" s="105" t="s">
        <v>777</v>
      </c>
    </row>
    <row r="6" spans="1:4" x14ac:dyDescent="0.25">
      <c r="A6" s="105" t="s">
        <v>670</v>
      </c>
    </row>
    <row r="7" spans="1:4" x14ac:dyDescent="0.25">
      <c r="A7" s="105" t="s">
        <v>669</v>
      </c>
    </row>
    <row r="8" spans="1:4" x14ac:dyDescent="0.25">
      <c r="A8" s="105" t="s">
        <v>675</v>
      </c>
      <c r="B8">
        <v>1</v>
      </c>
      <c r="D8">
        <v>1</v>
      </c>
    </row>
    <row r="9" spans="1:4" x14ac:dyDescent="0.25">
      <c r="A9" s="105" t="s">
        <v>671</v>
      </c>
    </row>
    <row r="10" spans="1:4" x14ac:dyDescent="0.25">
      <c r="A10" s="105" t="s">
        <v>915</v>
      </c>
    </row>
    <row r="11" spans="1:4" x14ac:dyDescent="0.25">
      <c r="A11" s="105" t="s">
        <v>894</v>
      </c>
    </row>
    <row r="12" spans="1:4" x14ac:dyDescent="0.25">
      <c r="A12" s="105" t="s">
        <v>844</v>
      </c>
    </row>
    <row r="13" spans="1:4" x14ac:dyDescent="0.25">
      <c r="A13" s="105" t="s">
        <v>725</v>
      </c>
    </row>
    <row r="14" spans="1:4" x14ac:dyDescent="0.25">
      <c r="A14" s="105" t="s">
        <v>726</v>
      </c>
    </row>
    <row r="15" spans="1:4" x14ac:dyDescent="0.25">
      <c r="A15" s="105" t="s">
        <v>668</v>
      </c>
    </row>
    <row r="16" spans="1:4" x14ac:dyDescent="0.25">
      <c r="A16" s="105" t="s">
        <v>924</v>
      </c>
    </row>
    <row r="17" spans="1:4" x14ac:dyDescent="0.25">
      <c r="A17" s="105" t="s">
        <v>712</v>
      </c>
    </row>
    <row r="18" spans="1:4" x14ac:dyDescent="0.25">
      <c r="A18" s="105" t="s">
        <v>785</v>
      </c>
      <c r="B18">
        <v>1</v>
      </c>
      <c r="D18">
        <v>1</v>
      </c>
    </row>
    <row r="19" spans="1:4" x14ac:dyDescent="0.25">
      <c r="A19" s="105" t="s">
        <v>653</v>
      </c>
    </row>
    <row r="20" spans="1:4" x14ac:dyDescent="0.25">
      <c r="A20" s="105" t="s">
        <v>882</v>
      </c>
    </row>
    <row r="21" spans="1:4" x14ac:dyDescent="0.25">
      <c r="A21" s="105" t="s">
        <v>711</v>
      </c>
    </row>
    <row r="22" spans="1:4" x14ac:dyDescent="0.25">
      <c r="A22" s="105" t="s">
        <v>661</v>
      </c>
    </row>
    <row r="23" spans="1:4" x14ac:dyDescent="0.25">
      <c r="A23" s="105" t="s">
        <v>847</v>
      </c>
    </row>
    <row r="24" spans="1:4" x14ac:dyDescent="0.25">
      <c r="A24" s="105" t="s">
        <v>932</v>
      </c>
      <c r="B24">
        <v>1</v>
      </c>
      <c r="D24">
        <v>1</v>
      </c>
    </row>
    <row r="25" spans="1:4" x14ac:dyDescent="0.25">
      <c r="A25" s="105" t="s">
        <v>935</v>
      </c>
      <c r="B25">
        <v>1</v>
      </c>
      <c r="D25">
        <v>1</v>
      </c>
    </row>
    <row r="26" spans="1:4" x14ac:dyDescent="0.25">
      <c r="A26" s="105" t="s">
        <v>650</v>
      </c>
    </row>
    <row r="27" spans="1:4" x14ac:dyDescent="0.25">
      <c r="A27" s="105" t="s">
        <v>814</v>
      </c>
    </row>
    <row r="28" spans="1:4" x14ac:dyDescent="0.25">
      <c r="A28" s="105" t="s">
        <v>715</v>
      </c>
    </row>
    <row r="29" spans="1:4" x14ac:dyDescent="0.25">
      <c r="A29" s="105" t="s">
        <v>852</v>
      </c>
    </row>
    <row r="30" spans="1:4" x14ac:dyDescent="0.25">
      <c r="A30" s="105" t="s">
        <v>659</v>
      </c>
    </row>
    <row r="31" spans="1:4" x14ac:dyDescent="0.25">
      <c r="A31" s="105" t="s">
        <v>864</v>
      </c>
    </row>
    <row r="32" spans="1:4" x14ac:dyDescent="0.25">
      <c r="A32" s="105" t="s">
        <v>871</v>
      </c>
    </row>
    <row r="33" spans="1:4" x14ac:dyDescent="0.25">
      <c r="A33" s="105" t="s">
        <v>881</v>
      </c>
    </row>
    <row r="34" spans="1:4" x14ac:dyDescent="0.25">
      <c r="A34" s="105" t="s">
        <v>707</v>
      </c>
      <c r="B34">
        <v>1</v>
      </c>
      <c r="D34">
        <v>1</v>
      </c>
    </row>
    <row r="35" spans="1:4" x14ac:dyDescent="0.25">
      <c r="A35" s="105" t="s">
        <v>896</v>
      </c>
    </row>
    <row r="36" spans="1:4" x14ac:dyDescent="0.25">
      <c r="A36" s="105" t="s">
        <v>694</v>
      </c>
      <c r="B36">
        <v>1</v>
      </c>
      <c r="D36">
        <v>1</v>
      </c>
    </row>
    <row r="37" spans="1:4" x14ac:dyDescent="0.25">
      <c r="A37" s="105" t="s">
        <v>724</v>
      </c>
    </row>
    <row r="38" spans="1:4" x14ac:dyDescent="0.25">
      <c r="A38" s="105" t="s">
        <v>926</v>
      </c>
    </row>
    <row r="39" spans="1:4" x14ac:dyDescent="0.25">
      <c r="A39" s="105" t="s">
        <v>676</v>
      </c>
    </row>
    <row r="40" spans="1:4" x14ac:dyDescent="0.25">
      <c r="A40" s="105" t="s">
        <v>678</v>
      </c>
    </row>
    <row r="41" spans="1:4" x14ac:dyDescent="0.25">
      <c r="A41" s="105" t="s">
        <v>899</v>
      </c>
    </row>
    <row r="42" spans="1:4" x14ac:dyDescent="0.25">
      <c r="A42" s="105" t="s">
        <v>879</v>
      </c>
    </row>
    <row r="43" spans="1:4" x14ac:dyDescent="0.25">
      <c r="A43" s="105" t="s">
        <v>898</v>
      </c>
    </row>
    <row r="44" spans="1:4" x14ac:dyDescent="0.25">
      <c r="A44" s="105" t="s">
        <v>741</v>
      </c>
    </row>
    <row r="45" spans="1:4" x14ac:dyDescent="0.25">
      <c r="A45" s="105" t="s">
        <v>900</v>
      </c>
    </row>
    <row r="46" spans="1:4" x14ac:dyDescent="0.25">
      <c r="A46" s="105" t="s">
        <v>729</v>
      </c>
    </row>
    <row r="47" spans="1:4" x14ac:dyDescent="0.25">
      <c r="A47" s="105" t="s">
        <v>734</v>
      </c>
    </row>
    <row r="48" spans="1:4" x14ac:dyDescent="0.25">
      <c r="A48" s="105" t="s">
        <v>869</v>
      </c>
    </row>
    <row r="49" spans="1:4" x14ac:dyDescent="0.25">
      <c r="A49" s="105" t="s">
        <v>697</v>
      </c>
      <c r="B49">
        <v>1</v>
      </c>
      <c r="D49">
        <v>1</v>
      </c>
    </row>
    <row r="50" spans="1:4" x14ac:dyDescent="0.25">
      <c r="A50" s="105" t="s">
        <v>897</v>
      </c>
    </row>
    <row r="51" spans="1:4" x14ac:dyDescent="0.25">
      <c r="A51" s="105" t="s">
        <v>719</v>
      </c>
    </row>
    <row r="52" spans="1:4" x14ac:dyDescent="0.25">
      <c r="A52" s="105" t="s">
        <v>698</v>
      </c>
      <c r="B52">
        <v>1</v>
      </c>
      <c r="D52">
        <v>1</v>
      </c>
    </row>
    <row r="53" spans="1:4" x14ac:dyDescent="0.25">
      <c r="A53" s="105" t="s">
        <v>703</v>
      </c>
    </row>
    <row r="54" spans="1:4" x14ac:dyDescent="0.25">
      <c r="A54" s="105" t="s">
        <v>839</v>
      </c>
    </row>
    <row r="55" spans="1:4" x14ac:dyDescent="0.25">
      <c r="A55" s="105" t="s">
        <v>674</v>
      </c>
      <c r="B55">
        <v>1</v>
      </c>
      <c r="D55">
        <v>1</v>
      </c>
    </row>
    <row r="56" spans="1:4" x14ac:dyDescent="0.25">
      <c r="A56" s="105" t="s">
        <v>854</v>
      </c>
    </row>
    <row r="57" spans="1:4" x14ac:dyDescent="0.25">
      <c r="A57" s="105" t="s">
        <v>870</v>
      </c>
    </row>
    <row r="58" spans="1:4" x14ac:dyDescent="0.25">
      <c r="A58" s="105" t="s">
        <v>739</v>
      </c>
    </row>
    <row r="59" spans="1:4" x14ac:dyDescent="0.25">
      <c r="A59" s="105" t="s">
        <v>809</v>
      </c>
    </row>
    <row r="60" spans="1:4" x14ac:dyDescent="0.25">
      <c r="A60" s="105" t="s">
        <v>868</v>
      </c>
    </row>
    <row r="61" spans="1:4" x14ac:dyDescent="0.25">
      <c r="A61" s="105" t="s">
        <v>657</v>
      </c>
    </row>
    <row r="62" spans="1:4" x14ac:dyDescent="0.25">
      <c r="A62" s="105" t="s">
        <v>773</v>
      </c>
    </row>
    <row r="63" spans="1:4" x14ac:dyDescent="0.25">
      <c r="A63" s="105" t="s">
        <v>789</v>
      </c>
    </row>
    <row r="64" spans="1:4" x14ac:dyDescent="0.25">
      <c r="A64" s="105" t="s">
        <v>856</v>
      </c>
    </row>
    <row r="65" spans="1:4" x14ac:dyDescent="0.25">
      <c r="A65" s="105" t="s">
        <v>906</v>
      </c>
    </row>
    <row r="66" spans="1:4" x14ac:dyDescent="0.25">
      <c r="A66" s="105" t="s">
        <v>765</v>
      </c>
    </row>
    <row r="67" spans="1:4" x14ac:dyDescent="0.25">
      <c r="A67" s="105" t="s">
        <v>859</v>
      </c>
    </row>
    <row r="68" spans="1:4" x14ac:dyDescent="0.25">
      <c r="A68" s="105" t="s">
        <v>813</v>
      </c>
    </row>
    <row r="69" spans="1:4" x14ac:dyDescent="0.25">
      <c r="A69" s="105" t="s">
        <v>759</v>
      </c>
    </row>
    <row r="70" spans="1:4" x14ac:dyDescent="0.25">
      <c r="A70" s="105" t="s">
        <v>685</v>
      </c>
    </row>
    <row r="71" spans="1:4" x14ac:dyDescent="0.25">
      <c r="A71" s="105" t="s">
        <v>890</v>
      </c>
    </row>
    <row r="72" spans="1:4" x14ac:dyDescent="0.25">
      <c r="A72" s="105" t="s">
        <v>933</v>
      </c>
      <c r="B72">
        <v>1</v>
      </c>
      <c r="D72">
        <v>1</v>
      </c>
    </row>
    <row r="73" spans="1:4" x14ac:dyDescent="0.25">
      <c r="A73" s="105" t="s">
        <v>929</v>
      </c>
    </row>
    <row r="74" spans="1:4" x14ac:dyDescent="0.25">
      <c r="A74" s="105" t="s">
        <v>776</v>
      </c>
    </row>
    <row r="75" spans="1:4" x14ac:dyDescent="0.25">
      <c r="A75" s="105" t="s">
        <v>858</v>
      </c>
    </row>
    <row r="76" spans="1:4" x14ac:dyDescent="0.25">
      <c r="A76" s="105" t="s">
        <v>928</v>
      </c>
    </row>
    <row r="77" spans="1:4" x14ac:dyDescent="0.25">
      <c r="A77" s="105" t="s">
        <v>904</v>
      </c>
    </row>
    <row r="78" spans="1:4" x14ac:dyDescent="0.25">
      <c r="A78" s="105" t="s">
        <v>860</v>
      </c>
    </row>
    <row r="79" spans="1:4" x14ac:dyDescent="0.25">
      <c r="A79" s="105" t="s">
        <v>663</v>
      </c>
    </row>
    <row r="80" spans="1:4" x14ac:dyDescent="0.25">
      <c r="A80" s="105" t="s">
        <v>762</v>
      </c>
    </row>
    <row r="81" spans="1:1" x14ac:dyDescent="0.25">
      <c r="A81" s="105" t="s">
        <v>745</v>
      </c>
    </row>
    <row r="82" spans="1:1" x14ac:dyDescent="0.25">
      <c r="A82" s="105" t="s">
        <v>778</v>
      </c>
    </row>
    <row r="83" spans="1:1" x14ac:dyDescent="0.25">
      <c r="A83" s="105" t="s">
        <v>691</v>
      </c>
    </row>
    <row r="84" spans="1:1" x14ac:dyDescent="0.25">
      <c r="A84" s="105" t="s">
        <v>690</v>
      </c>
    </row>
    <row r="85" spans="1:1" x14ac:dyDescent="0.25">
      <c r="A85" s="105" t="s">
        <v>683</v>
      </c>
    </row>
    <row r="86" spans="1:1" x14ac:dyDescent="0.25">
      <c r="A86" s="105" t="s">
        <v>808</v>
      </c>
    </row>
    <row r="87" spans="1:1" x14ac:dyDescent="0.25">
      <c r="A87" s="105" t="s">
        <v>689</v>
      </c>
    </row>
    <row r="88" spans="1:1" x14ac:dyDescent="0.25">
      <c r="A88" s="105" t="s">
        <v>684</v>
      </c>
    </row>
    <row r="89" spans="1:1" x14ac:dyDescent="0.25">
      <c r="A89" s="105" t="s">
        <v>779</v>
      </c>
    </row>
    <row r="90" spans="1:1" x14ac:dyDescent="0.25">
      <c r="A90" s="105" t="s">
        <v>908</v>
      </c>
    </row>
    <row r="91" spans="1:1" x14ac:dyDescent="0.25">
      <c r="A91" s="105" t="s">
        <v>687</v>
      </c>
    </row>
    <row r="92" spans="1:1" x14ac:dyDescent="0.25">
      <c r="A92" s="105" t="s">
        <v>681</v>
      </c>
    </row>
    <row r="93" spans="1:1" x14ac:dyDescent="0.25">
      <c r="A93" s="105" t="s">
        <v>769</v>
      </c>
    </row>
    <row r="94" spans="1:1" x14ac:dyDescent="0.25">
      <c r="A94" s="105" t="s">
        <v>931</v>
      </c>
    </row>
    <row r="95" spans="1:1" x14ac:dyDescent="0.25">
      <c r="A95" s="105" t="s">
        <v>886</v>
      </c>
    </row>
    <row r="96" spans="1:1" x14ac:dyDescent="0.25">
      <c r="A96" s="105" t="s">
        <v>811</v>
      </c>
    </row>
    <row r="97" spans="1:4" x14ac:dyDescent="0.25">
      <c r="A97" s="105" t="s">
        <v>901</v>
      </c>
    </row>
    <row r="98" spans="1:4" x14ac:dyDescent="0.25">
      <c r="A98" s="105" t="s">
        <v>914</v>
      </c>
    </row>
    <row r="99" spans="1:4" x14ac:dyDescent="0.25">
      <c r="A99" s="105" t="s">
        <v>850</v>
      </c>
    </row>
    <row r="100" spans="1:4" x14ac:dyDescent="0.25">
      <c r="A100" s="105" t="s">
        <v>783</v>
      </c>
    </row>
    <row r="101" spans="1:4" x14ac:dyDescent="0.25">
      <c r="A101" s="105" t="s">
        <v>704</v>
      </c>
    </row>
    <row r="102" spans="1:4" x14ac:dyDescent="0.25">
      <c r="A102" s="105" t="s">
        <v>791</v>
      </c>
    </row>
    <row r="103" spans="1:4" x14ac:dyDescent="0.25">
      <c r="A103" s="105" t="s">
        <v>752</v>
      </c>
    </row>
    <row r="104" spans="1:4" x14ac:dyDescent="0.25">
      <c r="A104" s="105" t="s">
        <v>795</v>
      </c>
    </row>
    <row r="105" spans="1:4" x14ac:dyDescent="0.25">
      <c r="A105" s="105" t="s">
        <v>875</v>
      </c>
    </row>
    <row r="106" spans="1:4" x14ac:dyDescent="0.25">
      <c r="A106" s="105" t="s">
        <v>742</v>
      </c>
    </row>
    <row r="107" spans="1:4" x14ac:dyDescent="0.25">
      <c r="A107" s="105" t="s">
        <v>701</v>
      </c>
    </row>
    <row r="108" spans="1:4" x14ac:dyDescent="0.25">
      <c r="A108" s="105" t="s">
        <v>797</v>
      </c>
    </row>
    <row r="109" spans="1:4" x14ac:dyDescent="0.25">
      <c r="A109" s="105" t="s">
        <v>767</v>
      </c>
      <c r="B109">
        <v>1</v>
      </c>
      <c r="D109">
        <v>1</v>
      </c>
    </row>
    <row r="110" spans="1:4" x14ac:dyDescent="0.25">
      <c r="A110" s="105" t="s">
        <v>686</v>
      </c>
    </row>
    <row r="111" spans="1:4" x14ac:dyDescent="0.25">
      <c r="A111" s="105" t="s">
        <v>807</v>
      </c>
    </row>
    <row r="112" spans="1:4" x14ac:dyDescent="0.25">
      <c r="A112" s="105" t="s">
        <v>755</v>
      </c>
    </row>
    <row r="113" spans="1:4" x14ac:dyDescent="0.25">
      <c r="A113" s="105" t="s">
        <v>664</v>
      </c>
      <c r="B113">
        <v>1</v>
      </c>
      <c r="D113">
        <v>1</v>
      </c>
    </row>
    <row r="114" spans="1:4" x14ac:dyDescent="0.25">
      <c r="A114" s="105" t="s">
        <v>907</v>
      </c>
    </row>
    <row r="115" spans="1:4" x14ac:dyDescent="0.25">
      <c r="A115" s="105" t="s">
        <v>714</v>
      </c>
    </row>
    <row r="116" spans="1:4" x14ac:dyDescent="0.25">
      <c r="A116" s="105" t="s">
        <v>713</v>
      </c>
    </row>
    <row r="117" spans="1:4" x14ac:dyDescent="0.25">
      <c r="A117" s="105" t="s">
        <v>756</v>
      </c>
    </row>
    <row r="118" spans="1:4" x14ac:dyDescent="0.25">
      <c r="A118" s="105" t="s">
        <v>736</v>
      </c>
    </row>
    <row r="119" spans="1:4" x14ac:dyDescent="0.25">
      <c r="A119" s="105" t="s">
        <v>911</v>
      </c>
    </row>
    <row r="120" spans="1:4" x14ac:dyDescent="0.25">
      <c r="A120" s="105" t="s">
        <v>721</v>
      </c>
    </row>
    <row r="121" spans="1:4" x14ac:dyDescent="0.25">
      <c r="A121" s="105" t="s">
        <v>909</v>
      </c>
    </row>
    <row r="122" spans="1:4" x14ac:dyDescent="0.25">
      <c r="A122" s="105" t="s">
        <v>810</v>
      </c>
    </row>
    <row r="123" spans="1:4" x14ac:dyDescent="0.25">
      <c r="A123" s="105" t="s">
        <v>763</v>
      </c>
    </row>
    <row r="124" spans="1:4" x14ac:dyDescent="0.25">
      <c r="A124" s="105" t="s">
        <v>682</v>
      </c>
    </row>
    <row r="125" spans="1:4" x14ac:dyDescent="0.25">
      <c r="A125" s="105" t="s">
        <v>802</v>
      </c>
    </row>
    <row r="126" spans="1:4" x14ac:dyDescent="0.25">
      <c r="A126" s="105" t="s">
        <v>746</v>
      </c>
    </row>
    <row r="127" spans="1:4" x14ac:dyDescent="0.25">
      <c r="A127" s="105" t="s">
        <v>893</v>
      </c>
    </row>
    <row r="128" spans="1:4" x14ac:dyDescent="0.25">
      <c r="A128" s="105" t="s">
        <v>872</v>
      </c>
    </row>
    <row r="129" spans="1:4" x14ac:dyDescent="0.25">
      <c r="A129" s="105" t="s">
        <v>862</v>
      </c>
    </row>
    <row r="130" spans="1:4" x14ac:dyDescent="0.25">
      <c r="A130" s="105" t="s">
        <v>784</v>
      </c>
    </row>
    <row r="131" spans="1:4" x14ac:dyDescent="0.25">
      <c r="A131" s="105" t="s">
        <v>818</v>
      </c>
    </row>
    <row r="132" spans="1:4" x14ac:dyDescent="0.25">
      <c r="A132" s="105" t="s">
        <v>805</v>
      </c>
    </row>
    <row r="133" spans="1:4" x14ac:dyDescent="0.25">
      <c r="A133" s="105" t="s">
        <v>740</v>
      </c>
    </row>
    <row r="134" spans="1:4" x14ac:dyDescent="0.25">
      <c r="A134" s="105" t="s">
        <v>857</v>
      </c>
    </row>
    <row r="135" spans="1:4" x14ac:dyDescent="0.25">
      <c r="A135" s="105" t="s">
        <v>888</v>
      </c>
      <c r="B135">
        <v>1</v>
      </c>
      <c r="D135">
        <v>1</v>
      </c>
    </row>
    <row r="136" spans="1:4" x14ac:dyDescent="0.25">
      <c r="A136" s="105" t="s">
        <v>696</v>
      </c>
      <c r="B136">
        <v>1</v>
      </c>
      <c r="D136">
        <v>1</v>
      </c>
    </row>
    <row r="137" spans="1:4" x14ac:dyDescent="0.25">
      <c r="A137" s="105" t="s">
        <v>654</v>
      </c>
    </row>
    <row r="138" spans="1:4" x14ac:dyDescent="0.25">
      <c r="A138" s="105" t="s">
        <v>792</v>
      </c>
    </row>
    <row r="139" spans="1:4" x14ac:dyDescent="0.25">
      <c r="A139" s="105" t="s">
        <v>764</v>
      </c>
    </row>
    <row r="140" spans="1:4" x14ac:dyDescent="0.25">
      <c r="A140" s="105" t="s">
        <v>700</v>
      </c>
    </row>
    <row r="141" spans="1:4" x14ac:dyDescent="0.25">
      <c r="A141" s="105" t="s">
        <v>667</v>
      </c>
      <c r="B141">
        <v>1</v>
      </c>
      <c r="D141">
        <v>1</v>
      </c>
    </row>
    <row r="142" spans="1:4" x14ac:dyDescent="0.25">
      <c r="A142" s="105" t="s">
        <v>747</v>
      </c>
    </row>
    <row r="143" spans="1:4" x14ac:dyDescent="0.25">
      <c r="A143" s="105" t="s">
        <v>749</v>
      </c>
    </row>
    <row r="144" spans="1:4" x14ac:dyDescent="0.25">
      <c r="A144" s="105" t="s">
        <v>688</v>
      </c>
    </row>
    <row r="145" spans="1:4" x14ac:dyDescent="0.25">
      <c r="A145" s="105" t="s">
        <v>891</v>
      </c>
    </row>
    <row r="146" spans="1:4" x14ac:dyDescent="0.25">
      <c r="A146" s="105" t="s">
        <v>866</v>
      </c>
    </row>
    <row r="147" spans="1:4" x14ac:dyDescent="0.25">
      <c r="A147" s="105" t="s">
        <v>754</v>
      </c>
    </row>
    <row r="148" spans="1:4" x14ac:dyDescent="0.25">
      <c r="A148" s="105" t="s">
        <v>679</v>
      </c>
      <c r="B148">
        <v>1</v>
      </c>
      <c r="D148">
        <v>1</v>
      </c>
    </row>
    <row r="149" spans="1:4" x14ac:dyDescent="0.25">
      <c r="A149" s="105" t="s">
        <v>865</v>
      </c>
    </row>
    <row r="150" spans="1:4" x14ac:dyDescent="0.25">
      <c r="A150" s="105" t="s">
        <v>766</v>
      </c>
    </row>
    <row r="151" spans="1:4" x14ac:dyDescent="0.25">
      <c r="A151" s="105" t="s">
        <v>751</v>
      </c>
    </row>
    <row r="152" spans="1:4" x14ac:dyDescent="0.25">
      <c r="A152" s="105" t="s">
        <v>923</v>
      </c>
    </row>
    <row r="153" spans="1:4" x14ac:dyDescent="0.25">
      <c r="A153" s="105" t="s">
        <v>748</v>
      </c>
    </row>
    <row r="154" spans="1:4" x14ac:dyDescent="0.25">
      <c r="A154" s="105" t="s">
        <v>760</v>
      </c>
    </row>
    <row r="155" spans="1:4" x14ac:dyDescent="0.25">
      <c r="A155" s="105" t="s">
        <v>821</v>
      </c>
    </row>
    <row r="156" spans="1:4" x14ac:dyDescent="0.25">
      <c r="A156" s="105" t="s">
        <v>822</v>
      </c>
      <c r="B156">
        <v>1</v>
      </c>
      <c r="D156">
        <v>1</v>
      </c>
    </row>
    <row r="157" spans="1:4" x14ac:dyDescent="0.25">
      <c r="A157" s="105" t="s">
        <v>925</v>
      </c>
    </row>
    <row r="158" spans="1:4" x14ac:dyDescent="0.25">
      <c r="A158" s="105" t="s">
        <v>743</v>
      </c>
    </row>
    <row r="159" spans="1:4" x14ac:dyDescent="0.25">
      <c r="A159" s="105" t="s">
        <v>916</v>
      </c>
    </row>
    <row r="160" spans="1:4" x14ac:dyDescent="0.25">
      <c r="A160" s="105" t="s">
        <v>799</v>
      </c>
    </row>
    <row r="161" spans="1:4" x14ac:dyDescent="0.25">
      <c r="A161" s="105" t="s">
        <v>793</v>
      </c>
    </row>
    <row r="162" spans="1:4" x14ac:dyDescent="0.25">
      <c r="A162" s="105" t="s">
        <v>861</v>
      </c>
    </row>
    <row r="163" spans="1:4" x14ac:dyDescent="0.25">
      <c r="A163" s="105" t="s">
        <v>920</v>
      </c>
    </row>
    <row r="164" spans="1:4" x14ac:dyDescent="0.25">
      <c r="A164" s="105" t="s">
        <v>863</v>
      </c>
    </row>
    <row r="165" spans="1:4" x14ac:dyDescent="0.25">
      <c r="A165" s="105" t="s">
        <v>673</v>
      </c>
    </row>
    <row r="166" spans="1:4" x14ac:dyDescent="0.25">
      <c r="A166" s="105" t="s">
        <v>737</v>
      </c>
    </row>
    <row r="167" spans="1:4" x14ac:dyDescent="0.25">
      <c r="A167" s="105" t="s">
        <v>738</v>
      </c>
    </row>
    <row r="168" spans="1:4" x14ac:dyDescent="0.25">
      <c r="A168" s="105" t="s">
        <v>815</v>
      </c>
    </row>
    <row r="169" spans="1:4" x14ac:dyDescent="0.25">
      <c r="A169" s="105" t="s">
        <v>825</v>
      </c>
    </row>
    <row r="170" spans="1:4" x14ac:dyDescent="0.25">
      <c r="A170" s="105" t="s">
        <v>833</v>
      </c>
    </row>
    <row r="171" spans="1:4" x14ac:dyDescent="0.25">
      <c r="A171" s="105" t="s">
        <v>829</v>
      </c>
    </row>
    <row r="172" spans="1:4" x14ac:dyDescent="0.25">
      <c r="A172" s="105" t="s">
        <v>826</v>
      </c>
    </row>
    <row r="173" spans="1:4" x14ac:dyDescent="0.25">
      <c r="A173" s="105" t="s">
        <v>830</v>
      </c>
      <c r="B173">
        <v>1</v>
      </c>
      <c r="D173">
        <v>1</v>
      </c>
    </row>
    <row r="174" spans="1:4" x14ac:dyDescent="0.25">
      <c r="A174" s="105" t="s">
        <v>836</v>
      </c>
    </row>
    <row r="175" spans="1:4" x14ac:dyDescent="0.25">
      <c r="A175" s="105" t="s">
        <v>827</v>
      </c>
    </row>
    <row r="176" spans="1:4" x14ac:dyDescent="0.25">
      <c r="A176" s="105" t="s">
        <v>832</v>
      </c>
      <c r="B176">
        <v>1</v>
      </c>
      <c r="D176">
        <v>1</v>
      </c>
    </row>
    <row r="177" spans="1:4" x14ac:dyDescent="0.25">
      <c r="A177" s="105" t="s">
        <v>838</v>
      </c>
      <c r="B177">
        <v>1</v>
      </c>
      <c r="D177">
        <v>1</v>
      </c>
    </row>
    <row r="178" spans="1:4" x14ac:dyDescent="0.25">
      <c r="A178" s="105" t="s">
        <v>835</v>
      </c>
    </row>
    <row r="179" spans="1:4" x14ac:dyDescent="0.25">
      <c r="A179" s="105" t="s">
        <v>824</v>
      </c>
    </row>
    <row r="180" spans="1:4" x14ac:dyDescent="0.25">
      <c r="A180" s="105" t="s">
        <v>902</v>
      </c>
    </row>
    <row r="181" spans="1:4" x14ac:dyDescent="0.25">
      <c r="A181" s="105" t="s">
        <v>883</v>
      </c>
    </row>
    <row r="182" spans="1:4" x14ac:dyDescent="0.25">
      <c r="A182" s="105" t="s">
        <v>652</v>
      </c>
    </row>
    <row r="183" spans="1:4" x14ac:dyDescent="0.25">
      <c r="A183" s="105" t="s">
        <v>660</v>
      </c>
    </row>
    <row r="184" spans="1:4" x14ac:dyDescent="0.25">
      <c r="A184" s="105" t="s">
        <v>656</v>
      </c>
      <c r="B184">
        <v>1</v>
      </c>
      <c r="D184">
        <v>1</v>
      </c>
    </row>
    <row r="185" spans="1:4" x14ac:dyDescent="0.25">
      <c r="A185" s="105" t="s">
        <v>732</v>
      </c>
    </row>
    <row r="186" spans="1:4" x14ac:dyDescent="0.25">
      <c r="A186" s="105" t="s">
        <v>787</v>
      </c>
      <c r="B186">
        <v>1</v>
      </c>
      <c r="D186">
        <v>1</v>
      </c>
    </row>
    <row r="187" spans="1:4" x14ac:dyDescent="0.25">
      <c r="A187" s="105" t="s">
        <v>788</v>
      </c>
      <c r="B187">
        <v>1</v>
      </c>
      <c r="D187">
        <v>1</v>
      </c>
    </row>
    <row r="188" spans="1:4" x14ac:dyDescent="0.25">
      <c r="A188" s="105" t="s">
        <v>880</v>
      </c>
    </row>
    <row r="189" spans="1:4" x14ac:dyDescent="0.25">
      <c r="A189" s="105" t="s">
        <v>855</v>
      </c>
      <c r="B189">
        <v>1</v>
      </c>
      <c r="D189">
        <v>1</v>
      </c>
    </row>
    <row r="190" spans="1:4" x14ac:dyDescent="0.25">
      <c r="A190" s="105" t="s">
        <v>702</v>
      </c>
      <c r="B190">
        <v>1</v>
      </c>
      <c r="D190">
        <v>1</v>
      </c>
    </row>
    <row r="191" spans="1:4" x14ac:dyDescent="0.25">
      <c r="A191" s="105" t="s">
        <v>817</v>
      </c>
    </row>
    <row r="192" spans="1:4" x14ac:dyDescent="0.25">
      <c r="A192" s="105" t="s">
        <v>843</v>
      </c>
    </row>
    <row r="193" spans="1:4" x14ac:dyDescent="0.25">
      <c r="A193" s="105" t="s">
        <v>744</v>
      </c>
    </row>
    <row r="194" spans="1:4" x14ac:dyDescent="0.25">
      <c r="A194" s="105" t="s">
        <v>921</v>
      </c>
    </row>
    <row r="195" spans="1:4" x14ac:dyDescent="0.25">
      <c r="A195" s="105" t="s">
        <v>677</v>
      </c>
      <c r="B195">
        <v>1</v>
      </c>
      <c r="D195">
        <v>1</v>
      </c>
    </row>
    <row r="196" spans="1:4" x14ac:dyDescent="0.25">
      <c r="A196" s="105" t="s">
        <v>819</v>
      </c>
    </row>
    <row r="197" spans="1:4" x14ac:dyDescent="0.25">
      <c r="A197" s="105" t="s">
        <v>790</v>
      </c>
    </row>
    <row r="198" spans="1:4" x14ac:dyDescent="0.25">
      <c r="A198" s="105" t="s">
        <v>884</v>
      </c>
    </row>
    <row r="199" spans="1:4" x14ac:dyDescent="0.25">
      <c r="A199" s="105" t="s">
        <v>936</v>
      </c>
    </row>
    <row r="200" spans="1:4" x14ac:dyDescent="0.25">
      <c r="A200" s="105" t="s">
        <v>853</v>
      </c>
    </row>
    <row r="201" spans="1:4" x14ac:dyDescent="0.25">
      <c r="A201" s="105" t="s">
        <v>770</v>
      </c>
    </row>
    <row r="202" spans="1:4" x14ac:dyDescent="0.25">
      <c r="A202" s="105" t="s">
        <v>885</v>
      </c>
    </row>
    <row r="203" spans="1:4" x14ac:dyDescent="0.25">
      <c r="A203" s="105" t="s">
        <v>889</v>
      </c>
    </row>
    <row r="204" spans="1:4" x14ac:dyDescent="0.25">
      <c r="A204" s="105" t="s">
        <v>750</v>
      </c>
    </row>
    <row r="205" spans="1:4" x14ac:dyDescent="0.25">
      <c r="A205" s="105" t="s">
        <v>720</v>
      </c>
    </row>
    <row r="206" spans="1:4" x14ac:dyDescent="0.25">
      <c r="A206" s="105" t="s">
        <v>727</v>
      </c>
    </row>
    <row r="207" spans="1:4" x14ac:dyDescent="0.25">
      <c r="A207" s="105" t="s">
        <v>913</v>
      </c>
    </row>
    <row r="208" spans="1:4" x14ac:dyDescent="0.25">
      <c r="A208" s="105" t="s">
        <v>846</v>
      </c>
    </row>
    <row r="209" spans="1:4" x14ac:dyDescent="0.25">
      <c r="A209" s="105" t="s">
        <v>666</v>
      </c>
    </row>
    <row r="210" spans="1:4" x14ac:dyDescent="0.25">
      <c r="A210" s="105" t="s">
        <v>828</v>
      </c>
    </row>
    <row r="211" spans="1:4" x14ac:dyDescent="0.25">
      <c r="A211" s="105" t="s">
        <v>695</v>
      </c>
      <c r="B211">
        <v>1</v>
      </c>
      <c r="D211">
        <v>1</v>
      </c>
    </row>
    <row r="212" spans="1:4" x14ac:dyDescent="0.25">
      <c r="A212" s="105" t="s">
        <v>733</v>
      </c>
    </row>
    <row r="213" spans="1:4" x14ac:dyDescent="0.25">
      <c r="A213" s="105" t="s">
        <v>651</v>
      </c>
    </row>
    <row r="214" spans="1:4" x14ac:dyDescent="0.25">
      <c r="A214" s="105" t="s">
        <v>903</v>
      </c>
    </row>
    <row r="215" spans="1:4" x14ac:dyDescent="0.25">
      <c r="A215" s="105" t="s">
        <v>804</v>
      </c>
    </row>
    <row r="216" spans="1:4" x14ac:dyDescent="0.25">
      <c r="A216" s="105" t="s">
        <v>874</v>
      </c>
    </row>
    <row r="217" spans="1:4" x14ac:dyDescent="0.25">
      <c r="A217" s="105" t="s">
        <v>758</v>
      </c>
    </row>
    <row r="218" spans="1:4" x14ac:dyDescent="0.25">
      <c r="A218" s="105" t="s">
        <v>848</v>
      </c>
    </row>
    <row r="219" spans="1:4" x14ac:dyDescent="0.25">
      <c r="A219" s="105" t="s">
        <v>680</v>
      </c>
      <c r="B219">
        <v>1</v>
      </c>
      <c r="D219">
        <v>1</v>
      </c>
    </row>
    <row r="220" spans="1:4" x14ac:dyDescent="0.25">
      <c r="A220" s="105" t="s">
        <v>812</v>
      </c>
    </row>
    <row r="221" spans="1:4" x14ac:dyDescent="0.25">
      <c r="A221" s="105" t="s">
        <v>803</v>
      </c>
    </row>
    <row r="222" spans="1:4" x14ac:dyDescent="0.25">
      <c r="A222" s="105" t="s">
        <v>775</v>
      </c>
    </row>
    <row r="223" spans="1:4" x14ac:dyDescent="0.25">
      <c r="A223" s="105" t="s">
        <v>655</v>
      </c>
    </row>
    <row r="224" spans="1:4" x14ac:dyDescent="0.25">
      <c r="A224" s="105" t="s">
        <v>774</v>
      </c>
    </row>
    <row r="225" spans="1:4" x14ac:dyDescent="0.25">
      <c r="A225" s="105" t="s">
        <v>851</v>
      </c>
    </row>
    <row r="226" spans="1:4" x14ac:dyDescent="0.25">
      <c r="A226" s="105" t="s">
        <v>816</v>
      </c>
    </row>
    <row r="227" spans="1:4" x14ac:dyDescent="0.25">
      <c r="A227" s="105" t="s">
        <v>730</v>
      </c>
    </row>
    <row r="228" spans="1:4" x14ac:dyDescent="0.25">
      <c r="A228" s="105" t="s">
        <v>649</v>
      </c>
    </row>
    <row r="229" spans="1:4" x14ac:dyDescent="0.25">
      <c r="A229" s="105" t="s">
        <v>849</v>
      </c>
    </row>
    <row r="230" spans="1:4" x14ac:dyDescent="0.25">
      <c r="A230" s="105" t="s">
        <v>709</v>
      </c>
      <c r="B230">
        <v>1</v>
      </c>
      <c r="D230">
        <v>1</v>
      </c>
    </row>
    <row r="231" spans="1:4" x14ac:dyDescent="0.25">
      <c r="A231" s="105" t="s">
        <v>798</v>
      </c>
    </row>
    <row r="232" spans="1:4" x14ac:dyDescent="0.25">
      <c r="A232" s="105" t="s">
        <v>877</v>
      </c>
    </row>
    <row r="233" spans="1:4" x14ac:dyDescent="0.25">
      <c r="A233" s="105" t="s">
        <v>918</v>
      </c>
    </row>
    <row r="234" spans="1:4" x14ac:dyDescent="0.25">
      <c r="A234" s="105" t="s">
        <v>801</v>
      </c>
      <c r="B234">
        <v>1</v>
      </c>
      <c r="D234">
        <v>1</v>
      </c>
    </row>
    <row r="235" spans="1:4" x14ac:dyDescent="0.25">
      <c r="A235" s="105" t="s">
        <v>658</v>
      </c>
    </row>
    <row r="236" spans="1:4" x14ac:dyDescent="0.25">
      <c r="A236" s="105" t="s">
        <v>717</v>
      </c>
      <c r="B236">
        <v>1</v>
      </c>
      <c r="D236">
        <v>1</v>
      </c>
    </row>
    <row r="237" spans="1:4" x14ac:dyDescent="0.25">
      <c r="A237" s="105" t="s">
        <v>722</v>
      </c>
    </row>
    <row r="238" spans="1:4" x14ac:dyDescent="0.25">
      <c r="A238" s="105" t="s">
        <v>723</v>
      </c>
    </row>
    <row r="239" spans="1:4" x14ac:dyDescent="0.25">
      <c r="A239" s="105" t="s">
        <v>840</v>
      </c>
    </row>
    <row r="240" spans="1:4" x14ac:dyDescent="0.25">
      <c r="A240" s="105" t="s">
        <v>672</v>
      </c>
    </row>
    <row r="241" spans="1:4" x14ac:dyDescent="0.25">
      <c r="A241" s="105" t="s">
        <v>735</v>
      </c>
    </row>
    <row r="242" spans="1:4" x14ac:dyDescent="0.25">
      <c r="A242" s="105" t="s">
        <v>940</v>
      </c>
    </row>
    <row r="243" spans="1:4" x14ac:dyDescent="0.25">
      <c r="A243" s="105" t="s">
        <v>941</v>
      </c>
      <c r="B243">
        <v>31</v>
      </c>
      <c r="D243">
        <v>31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63212-1C36-444A-BD48-A8410346AFA2}">
  <sheetPr>
    <tabColor rgb="FFFFC000"/>
  </sheetPr>
  <dimension ref="A1:C277"/>
  <sheetViews>
    <sheetView workbookViewId="0">
      <selection sqref="A1:C277"/>
    </sheetView>
  </sheetViews>
  <sheetFormatPr defaultColWidth="11.42578125" defaultRowHeight="15" x14ac:dyDescent="0.25"/>
  <sheetData>
    <row r="1" spans="1:3" ht="51" x14ac:dyDescent="0.25">
      <c r="A1" s="14" t="s">
        <v>643</v>
      </c>
      <c r="B1" s="2" t="s">
        <v>288</v>
      </c>
      <c r="C1" s="2" t="s">
        <v>289</v>
      </c>
    </row>
    <row r="2" spans="1:3" x14ac:dyDescent="0.25">
      <c r="A2" s="15"/>
      <c r="B2" s="8"/>
      <c r="C2" s="9"/>
    </row>
    <row r="3" spans="1:3" ht="178.5" x14ac:dyDescent="0.25">
      <c r="A3" s="17" t="s">
        <v>649</v>
      </c>
      <c r="B3" s="12" t="s">
        <v>24</v>
      </c>
      <c r="C3" s="12"/>
    </row>
    <row r="4" spans="1:3" ht="89.25" x14ac:dyDescent="0.25">
      <c r="A4" s="17" t="s">
        <v>650</v>
      </c>
      <c r="B4" s="12" t="s">
        <v>24</v>
      </c>
      <c r="C4" s="12"/>
    </row>
    <row r="5" spans="1:3" ht="153" x14ac:dyDescent="0.25">
      <c r="A5" s="17" t="s">
        <v>651</v>
      </c>
      <c r="B5" s="12" t="s">
        <v>24</v>
      </c>
      <c r="C5" s="12"/>
    </row>
    <row r="6" spans="1:3" ht="140.25" x14ac:dyDescent="0.25">
      <c r="A6" s="17" t="s">
        <v>652</v>
      </c>
      <c r="B6" s="12" t="s">
        <v>24</v>
      </c>
      <c r="C6" s="12"/>
    </row>
    <row r="7" spans="1:3" ht="153" x14ac:dyDescent="0.25">
      <c r="A7" s="17" t="s">
        <v>653</v>
      </c>
      <c r="B7" s="12" t="s">
        <v>24</v>
      </c>
      <c r="C7" s="12"/>
    </row>
    <row r="8" spans="1:3" ht="153" x14ac:dyDescent="0.25">
      <c r="A8" s="17" t="s">
        <v>654</v>
      </c>
      <c r="B8" s="12" t="s">
        <v>24</v>
      </c>
      <c r="C8" s="12"/>
    </row>
    <row r="9" spans="1:3" ht="89.25" x14ac:dyDescent="0.25">
      <c r="A9" s="17" t="s">
        <v>655</v>
      </c>
      <c r="B9" s="12" t="s">
        <v>24</v>
      </c>
      <c r="C9" s="12"/>
    </row>
    <row r="10" spans="1:3" ht="127.5" x14ac:dyDescent="0.25">
      <c r="A10" s="17" t="s">
        <v>656</v>
      </c>
      <c r="B10" s="12"/>
      <c r="C10" s="12" t="s">
        <v>24</v>
      </c>
    </row>
    <row r="11" spans="1:3" ht="178.5" x14ac:dyDescent="0.25">
      <c r="A11" s="17" t="s">
        <v>657</v>
      </c>
      <c r="B11" s="12" t="s">
        <v>24</v>
      </c>
      <c r="C11" s="12"/>
    </row>
    <row r="12" spans="1:3" ht="255" x14ac:dyDescent="0.25">
      <c r="A12" s="17" t="s">
        <v>658</v>
      </c>
      <c r="B12" s="12" t="s">
        <v>24</v>
      </c>
      <c r="C12" s="12"/>
    </row>
    <row r="13" spans="1:3" ht="153" x14ac:dyDescent="0.25">
      <c r="A13" s="17" t="s">
        <v>659</v>
      </c>
      <c r="B13" s="12" t="s">
        <v>24</v>
      </c>
      <c r="C13" s="12"/>
    </row>
    <row r="14" spans="1:3" ht="165.75" x14ac:dyDescent="0.25">
      <c r="A14" s="17" t="s">
        <v>660</v>
      </c>
      <c r="B14" s="12" t="s">
        <v>24</v>
      </c>
      <c r="C14" s="12"/>
    </row>
    <row r="15" spans="1:3" ht="204" x14ac:dyDescent="0.25">
      <c r="A15" s="17" t="s">
        <v>661</v>
      </c>
      <c r="B15" s="12" t="s">
        <v>24</v>
      </c>
      <c r="C15" s="12"/>
    </row>
    <row r="16" spans="1:3" ht="178.5" x14ac:dyDescent="0.25">
      <c r="A16" s="17" t="s">
        <v>663</v>
      </c>
      <c r="B16" s="12" t="s">
        <v>24</v>
      </c>
      <c r="C16" s="12"/>
    </row>
    <row r="17" spans="1:3" ht="204" x14ac:dyDescent="0.25">
      <c r="A17" s="17" t="s">
        <v>664</v>
      </c>
      <c r="B17" s="12"/>
      <c r="C17" s="12" t="s">
        <v>24</v>
      </c>
    </row>
    <row r="18" spans="1:3" ht="89.25" x14ac:dyDescent="0.25">
      <c r="A18" s="17" t="s">
        <v>666</v>
      </c>
      <c r="B18" s="12" t="s">
        <v>24</v>
      </c>
      <c r="C18" s="12"/>
    </row>
    <row r="19" spans="1:3" ht="204" x14ac:dyDescent="0.25">
      <c r="A19" s="17" t="s">
        <v>667</v>
      </c>
      <c r="B19" s="12"/>
      <c r="C19" s="12" t="s">
        <v>24</v>
      </c>
    </row>
    <row r="20" spans="1:3" ht="153" x14ac:dyDescent="0.25">
      <c r="A20" s="17" t="s">
        <v>668</v>
      </c>
      <c r="B20" s="12" t="s">
        <v>24</v>
      </c>
      <c r="C20" s="12"/>
    </row>
    <row r="21" spans="1:3" ht="63.75" x14ac:dyDescent="0.25">
      <c r="A21" s="17" t="s">
        <v>669</v>
      </c>
      <c r="B21" s="12" t="s">
        <v>24</v>
      </c>
      <c r="C21" s="12"/>
    </row>
    <row r="22" spans="1:3" ht="51" x14ac:dyDescent="0.25">
      <c r="A22" s="17" t="s">
        <v>670</v>
      </c>
      <c r="B22" s="12" t="s">
        <v>24</v>
      </c>
      <c r="C22" s="12"/>
    </row>
    <row r="23" spans="1:3" ht="127.5" x14ac:dyDescent="0.25">
      <c r="A23" s="17" t="s">
        <v>671</v>
      </c>
      <c r="B23" s="12" t="s">
        <v>24</v>
      </c>
      <c r="C23" s="12"/>
    </row>
    <row r="24" spans="1:3" ht="38.25" x14ac:dyDescent="0.25">
      <c r="A24" s="17" t="s">
        <v>672</v>
      </c>
      <c r="B24" s="12" t="s">
        <v>24</v>
      </c>
      <c r="C24" s="12"/>
    </row>
    <row r="25" spans="1:3" ht="89.25" x14ac:dyDescent="0.25">
      <c r="A25" s="17" t="s">
        <v>673</v>
      </c>
      <c r="B25" s="12" t="s">
        <v>24</v>
      </c>
      <c r="C25" s="12"/>
    </row>
    <row r="26" spans="1:3" ht="216.75" x14ac:dyDescent="0.25">
      <c r="A26" s="17" t="s">
        <v>674</v>
      </c>
      <c r="B26" s="12"/>
      <c r="C26" s="12" t="s">
        <v>24</v>
      </c>
    </row>
    <row r="27" spans="1:3" ht="140.25" x14ac:dyDescent="0.25">
      <c r="A27" s="17" t="s">
        <v>675</v>
      </c>
      <c r="B27" s="12"/>
      <c r="C27" s="12" t="s">
        <v>24</v>
      </c>
    </row>
    <row r="28" spans="1:3" ht="204" x14ac:dyDescent="0.25">
      <c r="A28" s="17" t="s">
        <v>676</v>
      </c>
      <c r="B28" s="12" t="s">
        <v>24</v>
      </c>
      <c r="C28" s="12"/>
    </row>
    <row r="29" spans="1:3" ht="114.75" x14ac:dyDescent="0.25">
      <c r="A29" s="17" t="s">
        <v>677</v>
      </c>
      <c r="B29" s="12"/>
      <c r="C29" s="12" t="s">
        <v>24</v>
      </c>
    </row>
    <row r="30" spans="1:3" ht="102" x14ac:dyDescent="0.25">
      <c r="A30" s="17" t="s">
        <v>678</v>
      </c>
      <c r="B30" s="12" t="s">
        <v>24</v>
      </c>
      <c r="C30" s="12"/>
    </row>
    <row r="31" spans="1:3" ht="191.25" x14ac:dyDescent="0.25">
      <c r="A31" s="17" t="s">
        <v>679</v>
      </c>
      <c r="B31" s="12"/>
      <c r="C31" s="12" t="s">
        <v>24</v>
      </c>
    </row>
    <row r="32" spans="1:3" ht="89.25" x14ac:dyDescent="0.25">
      <c r="A32" s="17" t="s">
        <v>680</v>
      </c>
      <c r="B32" s="12"/>
      <c r="C32" s="12" t="s">
        <v>24</v>
      </c>
    </row>
    <row r="33" spans="1:3" ht="114.75" x14ac:dyDescent="0.25">
      <c r="A33" s="89" t="s">
        <v>681</v>
      </c>
      <c r="B33" s="12" t="s">
        <v>24</v>
      </c>
      <c r="C33" s="88"/>
    </row>
    <row r="34" spans="1:3" ht="102" x14ac:dyDescent="0.25">
      <c r="A34" s="89" t="s">
        <v>682</v>
      </c>
      <c r="B34" s="12" t="s">
        <v>24</v>
      </c>
      <c r="C34" s="88"/>
    </row>
    <row r="35" spans="1:3" ht="127.5" x14ac:dyDescent="0.25">
      <c r="A35" s="89" t="s">
        <v>683</v>
      </c>
      <c r="B35" s="12" t="s">
        <v>24</v>
      </c>
      <c r="C35" s="88"/>
    </row>
    <row r="36" spans="1:3" ht="267.75" x14ac:dyDescent="0.25">
      <c r="A36" s="89" t="s">
        <v>684</v>
      </c>
      <c r="B36" s="12" t="s">
        <v>24</v>
      </c>
      <c r="C36" s="88"/>
    </row>
    <row r="37" spans="1:3" ht="204" x14ac:dyDescent="0.25">
      <c r="A37" s="89" t="s">
        <v>685</v>
      </c>
      <c r="B37" s="12" t="s">
        <v>24</v>
      </c>
      <c r="C37" s="88"/>
    </row>
    <row r="38" spans="1:3" ht="127.5" x14ac:dyDescent="0.25">
      <c r="A38" s="89" t="s">
        <v>686</v>
      </c>
      <c r="B38" s="12" t="s">
        <v>24</v>
      </c>
      <c r="C38" s="88"/>
    </row>
    <row r="39" spans="1:3" ht="229.5" x14ac:dyDescent="0.25">
      <c r="A39" s="89" t="s">
        <v>687</v>
      </c>
      <c r="B39" s="12" t="s">
        <v>24</v>
      </c>
      <c r="C39" s="88"/>
    </row>
    <row r="40" spans="1:3" ht="114.75" x14ac:dyDescent="0.25">
      <c r="A40" s="89" t="s">
        <v>688</v>
      </c>
      <c r="B40" s="12" t="s">
        <v>24</v>
      </c>
      <c r="C40" s="88"/>
    </row>
    <row r="41" spans="1:3" ht="140.25" x14ac:dyDescent="0.25">
      <c r="A41" s="89" t="s">
        <v>689</v>
      </c>
      <c r="B41" s="12" t="s">
        <v>24</v>
      </c>
      <c r="C41" s="88"/>
    </row>
    <row r="42" spans="1:3" ht="114.75" x14ac:dyDescent="0.25">
      <c r="A42" s="89" t="s">
        <v>690</v>
      </c>
      <c r="B42" s="12" t="s">
        <v>24</v>
      </c>
      <c r="C42" s="88"/>
    </row>
    <row r="43" spans="1:3" ht="216.75" x14ac:dyDescent="0.25">
      <c r="A43" s="89" t="s">
        <v>691</v>
      </c>
      <c r="B43" s="12" t="s">
        <v>24</v>
      </c>
      <c r="C43" s="88"/>
    </row>
    <row r="44" spans="1:3" x14ac:dyDescent="0.25">
      <c r="A44" s="89"/>
      <c r="B44" s="12"/>
      <c r="C44" s="88"/>
    </row>
    <row r="45" spans="1:3" x14ac:dyDescent="0.25">
      <c r="A45" s="89"/>
      <c r="B45" s="12"/>
      <c r="C45" s="88"/>
    </row>
    <row r="46" spans="1:3" x14ac:dyDescent="0.25">
      <c r="A46" s="89"/>
      <c r="B46" s="97"/>
      <c r="C46" s="88"/>
    </row>
    <row r="47" spans="1:3" x14ac:dyDescent="0.25">
      <c r="A47" s="7"/>
      <c r="B47" s="7"/>
      <c r="C47" s="9"/>
    </row>
    <row r="48" spans="1:3" ht="191.25" x14ac:dyDescent="0.25">
      <c r="A48" s="17" t="s">
        <v>694</v>
      </c>
      <c r="B48" s="12"/>
      <c r="C48" s="12" t="s">
        <v>24</v>
      </c>
    </row>
    <row r="49" spans="1:3" ht="127.5" x14ac:dyDescent="0.25">
      <c r="A49" s="17" t="s">
        <v>695</v>
      </c>
      <c r="B49" s="12"/>
      <c r="C49" s="12" t="s">
        <v>24</v>
      </c>
    </row>
    <row r="50" spans="1:3" ht="178.5" x14ac:dyDescent="0.25">
      <c r="A50" s="17" t="s">
        <v>696</v>
      </c>
      <c r="B50" s="12"/>
      <c r="C50" s="12" t="s">
        <v>24</v>
      </c>
    </row>
    <row r="51" spans="1:3" ht="153" x14ac:dyDescent="0.25">
      <c r="A51" s="17" t="s">
        <v>697</v>
      </c>
      <c r="B51" s="12"/>
      <c r="C51" s="12" t="s">
        <v>24</v>
      </c>
    </row>
    <row r="52" spans="1:3" ht="165.75" x14ac:dyDescent="0.25">
      <c r="A52" s="17" t="s">
        <v>698</v>
      </c>
      <c r="B52" s="12"/>
      <c r="C52" s="12" t="s">
        <v>24</v>
      </c>
    </row>
    <row r="53" spans="1:3" x14ac:dyDescent="0.25">
      <c r="A53" s="18"/>
      <c r="B53" s="15"/>
      <c r="C53" s="9"/>
    </row>
    <row r="54" spans="1:3" ht="153" x14ac:dyDescent="0.25">
      <c r="A54" s="17" t="s">
        <v>700</v>
      </c>
      <c r="B54" s="12" t="s">
        <v>24</v>
      </c>
      <c r="C54" s="12"/>
    </row>
    <row r="55" spans="1:3" ht="63.75" x14ac:dyDescent="0.25">
      <c r="A55" s="17" t="s">
        <v>701</v>
      </c>
      <c r="B55" s="12" t="s">
        <v>24</v>
      </c>
      <c r="C55" s="12"/>
    </row>
    <row r="56" spans="1:3" ht="127.5" x14ac:dyDescent="0.25">
      <c r="A56" s="17" t="s">
        <v>702</v>
      </c>
      <c r="B56" s="12"/>
      <c r="C56" s="12" t="s">
        <v>24</v>
      </c>
    </row>
    <row r="57" spans="1:3" ht="178.5" x14ac:dyDescent="0.25">
      <c r="A57" s="17" t="s">
        <v>703</v>
      </c>
      <c r="B57" s="12" t="s">
        <v>24</v>
      </c>
      <c r="C57" s="12"/>
    </row>
    <row r="58" spans="1:3" ht="204" x14ac:dyDescent="0.25">
      <c r="A58" s="17" t="s">
        <v>704</v>
      </c>
      <c r="B58" s="12" t="s">
        <v>705</v>
      </c>
      <c r="C58" s="12"/>
    </row>
    <row r="59" spans="1:3" ht="165.75" x14ac:dyDescent="0.25">
      <c r="A59" s="17" t="s">
        <v>707</v>
      </c>
      <c r="B59" s="12"/>
      <c r="C59" s="12" t="s">
        <v>24</v>
      </c>
    </row>
    <row r="60" spans="1:3" ht="165.75" x14ac:dyDescent="0.25">
      <c r="A60" s="17" t="s">
        <v>709</v>
      </c>
      <c r="B60" s="12"/>
      <c r="C60" s="12" t="s">
        <v>24</v>
      </c>
    </row>
    <row r="61" spans="1:3" ht="191.25" x14ac:dyDescent="0.25">
      <c r="A61" s="17" t="s">
        <v>711</v>
      </c>
      <c r="B61" s="12" t="s">
        <v>24</v>
      </c>
      <c r="C61" s="12"/>
    </row>
    <row r="62" spans="1:3" ht="229.5" x14ac:dyDescent="0.25">
      <c r="A62" s="19" t="s">
        <v>712</v>
      </c>
      <c r="B62" s="12" t="s">
        <v>24</v>
      </c>
      <c r="C62" s="12"/>
    </row>
    <row r="63" spans="1:3" ht="102" x14ac:dyDescent="0.25">
      <c r="A63" s="19" t="s">
        <v>713</v>
      </c>
      <c r="B63" s="12" t="s">
        <v>24</v>
      </c>
      <c r="C63" s="12"/>
    </row>
    <row r="64" spans="1:3" ht="102" x14ac:dyDescent="0.25">
      <c r="A64" s="19" t="s">
        <v>714</v>
      </c>
      <c r="B64" s="12" t="s">
        <v>24</v>
      </c>
      <c r="C64" s="12"/>
    </row>
    <row r="65" spans="1:3" ht="114.75" x14ac:dyDescent="0.25">
      <c r="A65" s="98" t="s">
        <v>715</v>
      </c>
      <c r="B65" s="12"/>
      <c r="C65" s="12"/>
    </row>
    <row r="66" spans="1:3" x14ac:dyDescent="0.25">
      <c r="A66" s="18"/>
      <c r="B66" s="15"/>
      <c r="C66" s="9"/>
    </row>
    <row r="67" spans="1:3" ht="140.25" x14ac:dyDescent="0.25">
      <c r="A67" s="19" t="s">
        <v>717</v>
      </c>
      <c r="B67" s="12"/>
      <c r="C67" s="12" t="s">
        <v>24</v>
      </c>
    </row>
    <row r="68" spans="1:3" ht="140.25" x14ac:dyDescent="0.25">
      <c r="A68" s="19" t="s">
        <v>719</v>
      </c>
      <c r="B68" s="12" t="s">
        <v>24</v>
      </c>
      <c r="C68" s="12"/>
    </row>
    <row r="69" spans="1:3" ht="153" x14ac:dyDescent="0.25">
      <c r="A69" s="19" t="s">
        <v>720</v>
      </c>
      <c r="B69" s="12" t="s">
        <v>24</v>
      </c>
      <c r="C69" s="12"/>
    </row>
    <row r="70" spans="1:3" ht="127.5" x14ac:dyDescent="0.25">
      <c r="A70" s="19" t="s">
        <v>721</v>
      </c>
      <c r="B70" s="12" t="s">
        <v>24</v>
      </c>
      <c r="C70" s="12"/>
    </row>
    <row r="71" spans="1:3" ht="114.75" x14ac:dyDescent="0.25">
      <c r="A71" s="19" t="s">
        <v>722</v>
      </c>
      <c r="B71" s="12" t="s">
        <v>24</v>
      </c>
      <c r="C71" s="12"/>
    </row>
    <row r="72" spans="1:3" ht="102" x14ac:dyDescent="0.25">
      <c r="A72" s="19" t="s">
        <v>723</v>
      </c>
      <c r="B72" s="12" t="s">
        <v>24</v>
      </c>
      <c r="C72" s="12"/>
    </row>
    <row r="73" spans="1:3" ht="165.75" x14ac:dyDescent="0.25">
      <c r="A73" s="17" t="s">
        <v>724</v>
      </c>
      <c r="B73" s="12" t="s">
        <v>24</v>
      </c>
      <c r="C73" s="12"/>
    </row>
    <row r="74" spans="1:3" ht="76.5" x14ac:dyDescent="0.25">
      <c r="A74" s="17" t="s">
        <v>725</v>
      </c>
      <c r="B74" s="12" t="s">
        <v>24</v>
      </c>
      <c r="C74" s="12"/>
    </row>
    <row r="75" spans="1:3" ht="114.75" x14ac:dyDescent="0.25">
      <c r="A75" s="17" t="s">
        <v>726</v>
      </c>
      <c r="B75" s="12" t="s">
        <v>24</v>
      </c>
      <c r="C75" s="12"/>
    </row>
    <row r="76" spans="1:3" ht="267.75" x14ac:dyDescent="0.25">
      <c r="A76" s="17" t="s">
        <v>727</v>
      </c>
      <c r="B76" s="12" t="s">
        <v>24</v>
      </c>
      <c r="C76" s="12"/>
    </row>
    <row r="77" spans="1:3" ht="191.25" x14ac:dyDescent="0.25">
      <c r="A77" s="17" t="s">
        <v>729</v>
      </c>
      <c r="B77" s="12" t="s">
        <v>24</v>
      </c>
      <c r="C77" s="12"/>
    </row>
    <row r="78" spans="1:3" ht="89.25" x14ac:dyDescent="0.25">
      <c r="A78" s="17" t="s">
        <v>730</v>
      </c>
      <c r="B78" s="12" t="s">
        <v>24</v>
      </c>
      <c r="C78" s="12"/>
    </row>
    <row r="79" spans="1:3" x14ac:dyDescent="0.25">
      <c r="A79" s="17"/>
      <c r="B79" s="12"/>
      <c r="C79" s="12"/>
    </row>
    <row r="80" spans="1:3" x14ac:dyDescent="0.25">
      <c r="A80" s="17"/>
      <c r="B80" s="12"/>
      <c r="C80" s="12"/>
    </row>
    <row r="81" spans="1:3" x14ac:dyDescent="0.25">
      <c r="A81" s="18"/>
      <c r="B81" s="15"/>
      <c r="C81" s="9"/>
    </row>
    <row r="82" spans="1:3" ht="165.75" x14ac:dyDescent="0.25">
      <c r="A82" s="17" t="s">
        <v>732</v>
      </c>
      <c r="B82" s="12" t="s">
        <v>24</v>
      </c>
      <c r="C82" s="12"/>
    </row>
    <row r="83" spans="1:3" ht="280.5" x14ac:dyDescent="0.25">
      <c r="A83" s="17" t="s">
        <v>733</v>
      </c>
      <c r="B83" s="12" t="s">
        <v>24</v>
      </c>
      <c r="C83" s="12"/>
    </row>
    <row r="84" spans="1:3" ht="140.25" x14ac:dyDescent="0.25">
      <c r="A84" s="17" t="s">
        <v>734</v>
      </c>
      <c r="B84" s="12" t="s">
        <v>24</v>
      </c>
      <c r="C84" s="12"/>
    </row>
    <row r="85" spans="1:3" ht="89.25" x14ac:dyDescent="0.25">
      <c r="A85" s="17" t="s">
        <v>735</v>
      </c>
      <c r="B85" s="12" t="s">
        <v>24</v>
      </c>
      <c r="C85" s="12"/>
    </row>
    <row r="86" spans="1:3" ht="140.25" x14ac:dyDescent="0.25">
      <c r="A86" s="17" t="s">
        <v>736</v>
      </c>
      <c r="B86" s="12" t="s">
        <v>24</v>
      </c>
      <c r="C86" s="12"/>
    </row>
    <row r="87" spans="1:3" ht="191.25" x14ac:dyDescent="0.25">
      <c r="A87" s="17" t="s">
        <v>737</v>
      </c>
      <c r="B87" s="12" t="s">
        <v>24</v>
      </c>
      <c r="C87" s="12"/>
    </row>
    <row r="88" spans="1:3" ht="114.75" x14ac:dyDescent="0.25">
      <c r="A88" s="17" t="s">
        <v>738</v>
      </c>
      <c r="B88" s="12" t="s">
        <v>24</v>
      </c>
      <c r="C88" s="12"/>
    </row>
    <row r="89" spans="1:3" ht="204" x14ac:dyDescent="0.25">
      <c r="A89" s="17" t="s">
        <v>739</v>
      </c>
      <c r="B89" s="12" t="s">
        <v>24</v>
      </c>
      <c r="C89" s="12"/>
    </row>
    <row r="90" spans="1:3" ht="127.5" x14ac:dyDescent="0.25">
      <c r="A90" s="17" t="s">
        <v>740</v>
      </c>
      <c r="B90" s="12" t="s">
        <v>24</v>
      </c>
      <c r="C90" s="12"/>
    </row>
    <row r="91" spans="1:3" ht="178.5" x14ac:dyDescent="0.25">
      <c r="A91" s="17" t="s">
        <v>741</v>
      </c>
      <c r="B91" s="12" t="s">
        <v>24</v>
      </c>
      <c r="C91" s="12"/>
    </row>
    <row r="92" spans="1:3" ht="178.5" x14ac:dyDescent="0.25">
      <c r="A92" s="17" t="s">
        <v>742</v>
      </c>
      <c r="B92" s="12" t="s">
        <v>24</v>
      </c>
      <c r="C92" s="12"/>
    </row>
    <row r="93" spans="1:3" ht="76.5" x14ac:dyDescent="0.25">
      <c r="A93" s="17" t="s">
        <v>743</v>
      </c>
      <c r="B93" s="12" t="s">
        <v>24</v>
      </c>
      <c r="C93" s="12"/>
    </row>
    <row r="94" spans="1:3" ht="38.25" x14ac:dyDescent="0.25">
      <c r="A94" s="17" t="s">
        <v>744</v>
      </c>
      <c r="B94" s="12" t="s">
        <v>24</v>
      </c>
      <c r="C94" s="12"/>
    </row>
    <row r="95" spans="1:3" ht="178.5" x14ac:dyDescent="0.25">
      <c r="A95" s="17" t="s">
        <v>745</v>
      </c>
      <c r="B95" s="12" t="s">
        <v>24</v>
      </c>
      <c r="C95" s="12"/>
    </row>
    <row r="96" spans="1:3" ht="102" x14ac:dyDescent="0.25">
      <c r="A96" s="17" t="s">
        <v>746</v>
      </c>
      <c r="B96" s="12" t="s">
        <v>24</v>
      </c>
      <c r="C96" s="12"/>
    </row>
    <row r="97" spans="1:3" ht="178.5" x14ac:dyDescent="0.25">
      <c r="A97" s="17" t="s">
        <v>747</v>
      </c>
      <c r="B97" s="12" t="s">
        <v>24</v>
      </c>
      <c r="C97" s="12"/>
    </row>
    <row r="98" spans="1:3" ht="63.75" x14ac:dyDescent="0.25">
      <c r="A98" s="17" t="s">
        <v>748</v>
      </c>
      <c r="B98" s="12" t="s">
        <v>24</v>
      </c>
      <c r="C98" s="12"/>
    </row>
    <row r="99" spans="1:3" ht="102" x14ac:dyDescent="0.25">
      <c r="A99" s="17" t="s">
        <v>749</v>
      </c>
      <c r="B99" s="12" t="s">
        <v>24</v>
      </c>
      <c r="C99" s="12"/>
    </row>
    <row r="100" spans="1:3" ht="102" x14ac:dyDescent="0.25">
      <c r="A100" s="17" t="s">
        <v>750</v>
      </c>
      <c r="B100" s="12" t="s">
        <v>24</v>
      </c>
      <c r="C100" s="12"/>
    </row>
    <row r="101" spans="1:3" ht="229.5" x14ac:dyDescent="0.25">
      <c r="A101" s="17" t="s">
        <v>751</v>
      </c>
      <c r="B101" s="12" t="s">
        <v>24</v>
      </c>
      <c r="C101" s="12"/>
    </row>
    <row r="102" spans="1:3" ht="318.75" x14ac:dyDescent="0.25">
      <c r="A102" s="17" t="s">
        <v>752</v>
      </c>
      <c r="B102" s="12" t="s">
        <v>24</v>
      </c>
      <c r="C102" s="12"/>
    </row>
    <row r="103" spans="1:3" ht="153" x14ac:dyDescent="0.25">
      <c r="A103" s="17" t="s">
        <v>754</v>
      </c>
      <c r="B103" s="12" t="s">
        <v>24</v>
      </c>
      <c r="C103" s="12"/>
    </row>
    <row r="104" spans="1:3" ht="165.75" x14ac:dyDescent="0.25">
      <c r="A104" s="17" t="s">
        <v>755</v>
      </c>
      <c r="B104" s="12" t="s">
        <v>24</v>
      </c>
      <c r="C104" s="12"/>
    </row>
    <row r="105" spans="1:3" ht="114.75" x14ac:dyDescent="0.25">
      <c r="A105" s="17" t="s">
        <v>756</v>
      </c>
      <c r="B105" s="12" t="s">
        <v>24</v>
      </c>
      <c r="C105" s="12"/>
    </row>
    <row r="106" spans="1:3" ht="140.25" x14ac:dyDescent="0.25">
      <c r="A106" s="17" t="s">
        <v>758</v>
      </c>
      <c r="B106" s="12" t="s">
        <v>24</v>
      </c>
      <c r="C106" s="12"/>
    </row>
    <row r="107" spans="1:3" ht="331.5" x14ac:dyDescent="0.25">
      <c r="A107" s="17" t="s">
        <v>759</v>
      </c>
      <c r="B107" s="12" t="s">
        <v>24</v>
      </c>
      <c r="C107" s="12"/>
    </row>
    <row r="108" spans="1:3" ht="165.75" x14ac:dyDescent="0.25">
      <c r="A108" s="17" t="s">
        <v>760</v>
      </c>
      <c r="B108" s="12" t="s">
        <v>24</v>
      </c>
      <c r="C108" s="12"/>
    </row>
    <row r="109" spans="1:3" ht="140.25" x14ac:dyDescent="0.25">
      <c r="A109" s="17" t="s">
        <v>762</v>
      </c>
      <c r="B109" s="12" t="s">
        <v>24</v>
      </c>
      <c r="C109" s="12"/>
    </row>
    <row r="110" spans="1:3" ht="140.25" x14ac:dyDescent="0.25">
      <c r="A110" s="17" t="s">
        <v>763</v>
      </c>
      <c r="B110" s="12" t="s">
        <v>24</v>
      </c>
      <c r="C110" s="12"/>
    </row>
    <row r="111" spans="1:3" ht="89.25" x14ac:dyDescent="0.25">
      <c r="A111" s="17" t="s">
        <v>764</v>
      </c>
      <c r="B111" s="12" t="s">
        <v>24</v>
      </c>
      <c r="C111" s="12"/>
    </row>
    <row r="112" spans="1:3" ht="382.5" x14ac:dyDescent="0.25">
      <c r="A112" s="17" t="s">
        <v>765</v>
      </c>
      <c r="B112" s="12" t="s">
        <v>24</v>
      </c>
      <c r="C112" s="12"/>
    </row>
    <row r="113" spans="1:3" ht="191.25" x14ac:dyDescent="0.25">
      <c r="A113" s="17" t="s">
        <v>766</v>
      </c>
      <c r="B113" s="12" t="s">
        <v>24</v>
      </c>
      <c r="C113" s="12"/>
    </row>
    <row r="114" spans="1:3" ht="204" x14ac:dyDescent="0.25">
      <c r="A114" s="100" t="s">
        <v>767</v>
      </c>
      <c r="B114" s="101"/>
      <c r="C114" s="101" t="s">
        <v>24</v>
      </c>
    </row>
    <row r="115" spans="1:3" ht="280.5" x14ac:dyDescent="0.25">
      <c r="A115" s="17" t="s">
        <v>769</v>
      </c>
      <c r="B115" s="12" t="s">
        <v>24</v>
      </c>
      <c r="C115" s="12"/>
    </row>
    <row r="116" spans="1:3" ht="76.5" x14ac:dyDescent="0.25">
      <c r="A116" s="100" t="s">
        <v>770</v>
      </c>
      <c r="B116" s="12" t="s">
        <v>24</v>
      </c>
      <c r="C116" s="12"/>
    </row>
    <row r="117" spans="1:3" x14ac:dyDescent="0.25">
      <c r="A117" s="17"/>
      <c r="B117" s="12"/>
      <c r="C117" s="12"/>
    </row>
    <row r="118" spans="1:3" x14ac:dyDescent="0.25">
      <c r="A118" s="17"/>
      <c r="B118" s="12"/>
      <c r="C118" s="12"/>
    </row>
    <row r="119" spans="1:3" x14ac:dyDescent="0.25">
      <c r="A119" s="17"/>
      <c r="B119" s="12"/>
      <c r="C119" s="12"/>
    </row>
    <row r="120" spans="1:3" x14ac:dyDescent="0.25">
      <c r="A120" s="18"/>
      <c r="B120" s="15"/>
      <c r="C120" s="9"/>
    </row>
    <row r="121" spans="1:3" ht="114.75" x14ac:dyDescent="0.25">
      <c r="A121" s="17" t="s">
        <v>773</v>
      </c>
      <c r="B121" s="12" t="s">
        <v>24</v>
      </c>
      <c r="C121" s="12"/>
    </row>
    <row r="122" spans="1:3" ht="280.5" x14ac:dyDescent="0.25">
      <c r="A122" s="17" t="s">
        <v>774</v>
      </c>
      <c r="B122" s="12" t="s">
        <v>24</v>
      </c>
      <c r="C122" s="12"/>
    </row>
    <row r="123" spans="1:3" ht="204" x14ac:dyDescent="0.25">
      <c r="A123" s="17" t="s">
        <v>775</v>
      </c>
      <c r="B123" s="12" t="s">
        <v>24</v>
      </c>
      <c r="C123" s="12"/>
    </row>
    <row r="124" spans="1:3" ht="102" x14ac:dyDescent="0.25">
      <c r="A124" s="17" t="s">
        <v>776</v>
      </c>
      <c r="B124" s="12" t="s">
        <v>24</v>
      </c>
      <c r="C124" s="12"/>
    </row>
    <row r="125" spans="1:3" ht="89.25" x14ac:dyDescent="0.25">
      <c r="A125" s="17" t="s">
        <v>777</v>
      </c>
      <c r="B125" s="12" t="s">
        <v>24</v>
      </c>
      <c r="C125" s="12"/>
    </row>
    <row r="126" spans="1:3" ht="165.75" x14ac:dyDescent="0.25">
      <c r="A126" s="17" t="s">
        <v>778</v>
      </c>
      <c r="B126" s="12" t="s">
        <v>24</v>
      </c>
      <c r="C126" s="12"/>
    </row>
    <row r="127" spans="1:3" ht="140.25" x14ac:dyDescent="0.25">
      <c r="A127" s="17" t="s">
        <v>779</v>
      </c>
      <c r="B127" s="12" t="s">
        <v>24</v>
      </c>
      <c r="C127" s="12"/>
    </row>
    <row r="128" spans="1:3" x14ac:dyDescent="0.25">
      <c r="A128" s="17"/>
      <c r="B128" s="12"/>
      <c r="C128" s="12"/>
    </row>
    <row r="129" spans="1:3" x14ac:dyDescent="0.25">
      <c r="A129" s="18"/>
      <c r="B129" s="15"/>
      <c r="C129" s="9"/>
    </row>
    <row r="130" spans="1:3" ht="191.25" x14ac:dyDescent="0.25">
      <c r="A130" s="17" t="s">
        <v>783</v>
      </c>
      <c r="B130" s="12" t="s">
        <v>24</v>
      </c>
      <c r="C130" s="12"/>
    </row>
    <row r="131" spans="1:3" ht="204" x14ac:dyDescent="0.25">
      <c r="A131" s="17" t="s">
        <v>784</v>
      </c>
      <c r="B131" s="12" t="s">
        <v>24</v>
      </c>
      <c r="C131" s="12"/>
    </row>
    <row r="132" spans="1:3" ht="127.5" x14ac:dyDescent="0.25">
      <c r="A132" s="91" t="s">
        <v>785</v>
      </c>
      <c r="B132" s="12"/>
      <c r="C132" s="12" t="s">
        <v>24</v>
      </c>
    </row>
    <row r="133" spans="1:3" ht="255" x14ac:dyDescent="0.25">
      <c r="A133" s="91" t="s">
        <v>787</v>
      </c>
      <c r="B133" s="12"/>
      <c r="C133" s="12" t="s">
        <v>24</v>
      </c>
    </row>
    <row r="134" spans="1:3" ht="127.5" x14ac:dyDescent="0.25">
      <c r="A134" s="91" t="s">
        <v>788</v>
      </c>
      <c r="B134" s="12"/>
      <c r="C134" s="12" t="s">
        <v>24</v>
      </c>
    </row>
    <row r="135" spans="1:3" ht="165.75" x14ac:dyDescent="0.25">
      <c r="A135" s="17" t="s">
        <v>789</v>
      </c>
      <c r="B135" s="12" t="s">
        <v>24</v>
      </c>
      <c r="C135" s="12"/>
    </row>
    <row r="136" spans="1:3" ht="216.75" x14ac:dyDescent="0.25">
      <c r="A136" s="17" t="s">
        <v>790</v>
      </c>
      <c r="B136" s="12" t="s">
        <v>24</v>
      </c>
      <c r="C136" s="12"/>
    </row>
    <row r="137" spans="1:3" ht="51" x14ac:dyDescent="0.25">
      <c r="A137" s="17" t="s">
        <v>791</v>
      </c>
      <c r="B137" s="12" t="s">
        <v>24</v>
      </c>
      <c r="C137" s="12"/>
    </row>
    <row r="138" spans="1:3" ht="140.25" x14ac:dyDescent="0.25">
      <c r="A138" s="91" t="s">
        <v>792</v>
      </c>
      <c r="B138" s="12"/>
      <c r="C138" s="12"/>
    </row>
    <row r="139" spans="1:3" ht="114.75" x14ac:dyDescent="0.25">
      <c r="A139" s="17" t="s">
        <v>793</v>
      </c>
      <c r="B139" s="12" t="s">
        <v>24</v>
      </c>
      <c r="C139" s="12"/>
    </row>
    <row r="140" spans="1:3" ht="102" x14ac:dyDescent="0.25">
      <c r="A140" s="17" t="s">
        <v>795</v>
      </c>
      <c r="B140" s="12" t="s">
        <v>24</v>
      </c>
      <c r="C140" s="12"/>
    </row>
    <row r="141" spans="1:3" ht="165.75" x14ac:dyDescent="0.25">
      <c r="A141" s="17" t="s">
        <v>797</v>
      </c>
      <c r="B141" s="12" t="s">
        <v>24</v>
      </c>
      <c r="C141" s="12"/>
    </row>
    <row r="142" spans="1:3" ht="153" x14ac:dyDescent="0.25">
      <c r="A142" s="17" t="s">
        <v>798</v>
      </c>
      <c r="B142" s="12" t="s">
        <v>24</v>
      </c>
      <c r="C142" s="12"/>
    </row>
    <row r="143" spans="1:3" ht="89.25" x14ac:dyDescent="0.25">
      <c r="A143" s="86" t="s">
        <v>799</v>
      </c>
      <c r="B143" s="12" t="s">
        <v>24</v>
      </c>
      <c r="C143" s="12"/>
    </row>
    <row r="144" spans="1:3" ht="114.75" x14ac:dyDescent="0.25">
      <c r="A144" s="90" t="s">
        <v>801</v>
      </c>
      <c r="B144" s="12"/>
      <c r="C144" s="88" t="s">
        <v>24</v>
      </c>
    </row>
    <row r="145" spans="1:3" ht="102" x14ac:dyDescent="0.25">
      <c r="A145" s="17" t="s">
        <v>802</v>
      </c>
      <c r="B145" s="12" t="s">
        <v>24</v>
      </c>
      <c r="C145" s="12"/>
    </row>
    <row r="146" spans="1:3" ht="140.25" x14ac:dyDescent="0.25">
      <c r="A146" s="17" t="s">
        <v>803</v>
      </c>
      <c r="B146" s="12" t="s">
        <v>24</v>
      </c>
      <c r="C146" s="12"/>
    </row>
    <row r="147" spans="1:3" ht="51" x14ac:dyDescent="0.25">
      <c r="A147" s="17" t="s">
        <v>804</v>
      </c>
      <c r="B147" s="12" t="s">
        <v>24</v>
      </c>
      <c r="C147" s="12"/>
    </row>
    <row r="148" spans="1:3" ht="76.5" x14ac:dyDescent="0.25">
      <c r="A148" s="17" t="s">
        <v>805</v>
      </c>
      <c r="B148" s="12" t="s">
        <v>24</v>
      </c>
      <c r="C148" s="12"/>
    </row>
    <row r="149" spans="1:3" ht="114.75" x14ac:dyDescent="0.25">
      <c r="A149" s="17" t="s">
        <v>807</v>
      </c>
      <c r="B149" s="12" t="s">
        <v>24</v>
      </c>
      <c r="C149" s="12"/>
    </row>
    <row r="150" spans="1:3" ht="165.75" x14ac:dyDescent="0.25">
      <c r="A150" s="17" t="s">
        <v>808</v>
      </c>
      <c r="B150" s="12" t="s">
        <v>24</v>
      </c>
      <c r="C150" s="12"/>
    </row>
    <row r="151" spans="1:3" ht="102" x14ac:dyDescent="0.25">
      <c r="A151" s="17" t="s">
        <v>809</v>
      </c>
      <c r="B151" s="12" t="s">
        <v>24</v>
      </c>
      <c r="C151" s="12"/>
    </row>
    <row r="152" spans="1:3" ht="127.5" x14ac:dyDescent="0.25">
      <c r="A152" s="17" t="s">
        <v>810</v>
      </c>
      <c r="B152" s="12" t="s">
        <v>24</v>
      </c>
      <c r="C152" s="12"/>
    </row>
    <row r="153" spans="1:3" ht="89.25" x14ac:dyDescent="0.25">
      <c r="A153" s="17" t="s">
        <v>811</v>
      </c>
      <c r="B153" s="12" t="s">
        <v>24</v>
      </c>
      <c r="C153" s="12"/>
    </row>
    <row r="154" spans="1:3" ht="76.5" x14ac:dyDescent="0.25">
      <c r="A154" s="17" t="s">
        <v>812</v>
      </c>
      <c r="B154" s="12" t="s">
        <v>24</v>
      </c>
      <c r="C154" s="12"/>
    </row>
    <row r="155" spans="1:3" ht="127.5" x14ac:dyDescent="0.25">
      <c r="A155" s="17" t="s">
        <v>813</v>
      </c>
      <c r="B155" s="12" t="s">
        <v>24</v>
      </c>
      <c r="C155" s="12"/>
    </row>
    <row r="156" spans="1:3" ht="89.25" x14ac:dyDescent="0.25">
      <c r="A156" s="17" t="s">
        <v>814</v>
      </c>
      <c r="B156" s="12" t="s">
        <v>24</v>
      </c>
      <c r="C156" s="12"/>
    </row>
    <row r="157" spans="1:3" ht="102" x14ac:dyDescent="0.25">
      <c r="A157" s="17" t="s">
        <v>815</v>
      </c>
      <c r="B157" s="12" t="s">
        <v>24</v>
      </c>
      <c r="C157" s="12"/>
    </row>
    <row r="158" spans="1:3" ht="102" x14ac:dyDescent="0.25">
      <c r="A158" s="17" t="s">
        <v>816</v>
      </c>
      <c r="B158" s="12" t="s">
        <v>24</v>
      </c>
      <c r="C158" s="12"/>
    </row>
    <row r="159" spans="1:3" ht="63.75" x14ac:dyDescent="0.25">
      <c r="A159" s="17" t="s">
        <v>817</v>
      </c>
      <c r="B159" s="12" t="s">
        <v>24</v>
      </c>
      <c r="C159" s="12"/>
    </row>
    <row r="160" spans="1:3" ht="76.5" x14ac:dyDescent="0.25">
      <c r="A160" s="17" t="s">
        <v>818</v>
      </c>
      <c r="B160" s="12" t="s">
        <v>24</v>
      </c>
      <c r="C160" s="12"/>
    </row>
    <row r="161" spans="1:3" ht="140.25" x14ac:dyDescent="0.25">
      <c r="A161" s="17" t="s">
        <v>819</v>
      </c>
      <c r="B161" s="12" t="s">
        <v>24</v>
      </c>
      <c r="C161" s="12"/>
    </row>
    <row r="162" spans="1:3" ht="76.5" x14ac:dyDescent="0.25">
      <c r="A162" s="17" t="s">
        <v>821</v>
      </c>
      <c r="B162" s="12" t="s">
        <v>24</v>
      </c>
      <c r="C162" s="12"/>
    </row>
    <row r="163" spans="1:3" x14ac:dyDescent="0.25">
      <c r="A163" s="17"/>
      <c r="B163" s="12"/>
      <c r="C163" s="12"/>
    </row>
    <row r="164" spans="1:3" x14ac:dyDescent="0.25">
      <c r="A164" s="86"/>
      <c r="B164" s="12"/>
      <c r="C164" s="12"/>
    </row>
    <row r="165" spans="1:3" x14ac:dyDescent="0.25">
      <c r="A165" s="17"/>
      <c r="B165" s="12"/>
      <c r="C165" s="12"/>
    </row>
    <row r="166" spans="1:3" x14ac:dyDescent="0.25">
      <c r="A166" s="17"/>
      <c r="B166" s="12"/>
      <c r="C166" s="12"/>
    </row>
    <row r="167" spans="1:3" x14ac:dyDescent="0.25">
      <c r="A167" s="17"/>
      <c r="B167" s="12"/>
      <c r="C167" s="12"/>
    </row>
    <row r="168" spans="1:3" x14ac:dyDescent="0.25">
      <c r="A168" s="18"/>
      <c r="B168" s="15"/>
      <c r="C168" s="9"/>
    </row>
    <row r="169" spans="1:3" ht="178.5" x14ac:dyDescent="0.25">
      <c r="A169" s="17" t="s">
        <v>822</v>
      </c>
      <c r="B169" s="12"/>
      <c r="C169" s="12" t="s">
        <v>24</v>
      </c>
    </row>
    <row r="170" spans="1:3" ht="153" x14ac:dyDescent="0.25">
      <c r="A170" s="91" t="s">
        <v>824</v>
      </c>
      <c r="B170" s="12" t="s">
        <v>24</v>
      </c>
      <c r="C170" s="12"/>
    </row>
    <row r="171" spans="1:3" ht="140.25" x14ac:dyDescent="0.25">
      <c r="A171" s="91" t="s">
        <v>825</v>
      </c>
      <c r="B171" s="12" t="s">
        <v>24</v>
      </c>
      <c r="C171" s="12"/>
    </row>
    <row r="172" spans="1:3" ht="191.25" x14ac:dyDescent="0.25">
      <c r="A172" s="17" t="s">
        <v>826</v>
      </c>
      <c r="B172" s="12" t="s">
        <v>24</v>
      </c>
      <c r="C172" s="12"/>
    </row>
    <row r="173" spans="1:3" ht="153" x14ac:dyDescent="0.25">
      <c r="A173" s="17" t="s">
        <v>827</v>
      </c>
      <c r="B173" s="12" t="s">
        <v>24</v>
      </c>
      <c r="C173" s="12"/>
    </row>
    <row r="174" spans="1:3" ht="216.75" x14ac:dyDescent="0.25">
      <c r="A174" s="17" t="s">
        <v>828</v>
      </c>
      <c r="B174" s="12" t="s">
        <v>24</v>
      </c>
      <c r="C174" s="12"/>
    </row>
    <row r="175" spans="1:3" ht="165.75" x14ac:dyDescent="0.25">
      <c r="A175" s="17" t="s">
        <v>829</v>
      </c>
      <c r="B175" s="12" t="s">
        <v>24</v>
      </c>
      <c r="C175" s="12"/>
    </row>
    <row r="176" spans="1:3" ht="153" x14ac:dyDescent="0.25">
      <c r="A176" s="91" t="s">
        <v>830</v>
      </c>
      <c r="B176" s="12"/>
      <c r="C176" s="12" t="s">
        <v>24</v>
      </c>
    </row>
    <row r="177" spans="1:3" ht="127.5" x14ac:dyDescent="0.25">
      <c r="A177" s="17" t="s">
        <v>832</v>
      </c>
      <c r="B177" s="12"/>
      <c r="C177" s="12" t="s">
        <v>24</v>
      </c>
    </row>
    <row r="178" spans="1:3" ht="216.75" x14ac:dyDescent="0.25">
      <c r="A178" s="91" t="s">
        <v>833</v>
      </c>
      <c r="B178" s="12" t="s">
        <v>24</v>
      </c>
      <c r="C178" s="12"/>
    </row>
    <row r="179" spans="1:3" ht="191.25" x14ac:dyDescent="0.25">
      <c r="A179" s="91" t="s">
        <v>835</v>
      </c>
      <c r="B179" s="12" t="s">
        <v>24</v>
      </c>
      <c r="C179" s="12"/>
    </row>
    <row r="180" spans="1:3" ht="140.25" x14ac:dyDescent="0.25">
      <c r="A180" s="17" t="s">
        <v>836</v>
      </c>
      <c r="B180" s="12" t="s">
        <v>24</v>
      </c>
      <c r="C180" s="12"/>
    </row>
    <row r="181" spans="1:3" ht="140.25" x14ac:dyDescent="0.25">
      <c r="A181" s="91" t="s">
        <v>838</v>
      </c>
      <c r="B181" s="12"/>
      <c r="C181" s="12" t="s">
        <v>24</v>
      </c>
    </row>
    <row r="182" spans="1:3" ht="63.75" x14ac:dyDescent="0.25">
      <c r="A182" s="17" t="s">
        <v>839</v>
      </c>
      <c r="B182" s="12" t="s">
        <v>24</v>
      </c>
      <c r="C182" s="12"/>
    </row>
    <row r="183" spans="1:3" ht="63.75" x14ac:dyDescent="0.25">
      <c r="A183" s="17" t="s">
        <v>840</v>
      </c>
      <c r="B183" s="12" t="s">
        <v>24</v>
      </c>
      <c r="C183" s="12"/>
    </row>
    <row r="184" spans="1:3" x14ac:dyDescent="0.25">
      <c r="A184" s="102"/>
      <c r="B184" s="95"/>
      <c r="C184" s="88"/>
    </row>
    <row r="185" spans="1:3" x14ac:dyDescent="0.25">
      <c r="A185" s="18"/>
      <c r="B185" s="15"/>
      <c r="C185" s="9"/>
    </row>
    <row r="186" spans="1:3" ht="127.5" x14ac:dyDescent="0.25">
      <c r="A186" s="17" t="s">
        <v>843</v>
      </c>
      <c r="B186" s="12" t="s">
        <v>24</v>
      </c>
      <c r="C186" s="12"/>
    </row>
    <row r="187" spans="1:3" ht="153" x14ac:dyDescent="0.25">
      <c r="A187" s="91" t="s">
        <v>844</v>
      </c>
      <c r="B187" s="12" t="s">
        <v>24</v>
      </c>
      <c r="C187" s="12"/>
    </row>
    <row r="188" spans="1:3" ht="114.75" x14ac:dyDescent="0.25">
      <c r="A188" s="17" t="s">
        <v>846</v>
      </c>
      <c r="B188" s="12" t="s">
        <v>24</v>
      </c>
      <c r="C188" s="12"/>
    </row>
    <row r="189" spans="1:3" ht="114.75" x14ac:dyDescent="0.25">
      <c r="A189" s="17" t="s">
        <v>847</v>
      </c>
      <c r="B189" s="12" t="s">
        <v>24</v>
      </c>
      <c r="C189" s="12"/>
    </row>
    <row r="190" spans="1:3" ht="89.25" x14ac:dyDescent="0.25">
      <c r="A190" s="17" t="s">
        <v>848</v>
      </c>
      <c r="B190" s="12" t="s">
        <v>24</v>
      </c>
      <c r="C190" s="12"/>
    </row>
    <row r="191" spans="1:3" ht="102" x14ac:dyDescent="0.25">
      <c r="A191" s="17" t="s">
        <v>849</v>
      </c>
      <c r="B191" s="12" t="s">
        <v>24</v>
      </c>
      <c r="C191" s="12"/>
    </row>
    <row r="192" spans="1:3" ht="102" x14ac:dyDescent="0.25">
      <c r="A192" s="17" t="s">
        <v>850</v>
      </c>
      <c r="B192" s="12" t="s">
        <v>24</v>
      </c>
      <c r="C192" s="12"/>
    </row>
    <row r="193" spans="1:3" ht="63.75" x14ac:dyDescent="0.25">
      <c r="A193" s="91" t="s">
        <v>851</v>
      </c>
      <c r="B193" s="12" t="s">
        <v>24</v>
      </c>
      <c r="C193" s="12"/>
    </row>
    <row r="194" spans="1:3" ht="165.75" x14ac:dyDescent="0.25">
      <c r="A194" s="17" t="s">
        <v>852</v>
      </c>
      <c r="B194" s="12" t="s">
        <v>24</v>
      </c>
      <c r="C194" s="12"/>
    </row>
    <row r="195" spans="1:3" ht="178.5" x14ac:dyDescent="0.25">
      <c r="A195" s="17" t="s">
        <v>853</v>
      </c>
      <c r="B195" s="12" t="s">
        <v>24</v>
      </c>
      <c r="C195" s="12"/>
    </row>
    <row r="196" spans="1:3" ht="102" x14ac:dyDescent="0.25">
      <c r="A196" s="17" t="s">
        <v>854</v>
      </c>
      <c r="B196" s="12" t="s">
        <v>24</v>
      </c>
      <c r="C196" s="12"/>
    </row>
    <row r="197" spans="1:3" ht="127.5" x14ac:dyDescent="0.25">
      <c r="A197" s="17" t="s">
        <v>855</v>
      </c>
      <c r="B197" s="12"/>
      <c r="C197" s="12" t="s">
        <v>24</v>
      </c>
    </row>
    <row r="198" spans="1:3" ht="140.25" x14ac:dyDescent="0.25">
      <c r="A198" s="17" t="s">
        <v>856</v>
      </c>
      <c r="B198" s="12" t="s">
        <v>24</v>
      </c>
      <c r="C198" s="12"/>
    </row>
    <row r="199" spans="1:3" ht="102" x14ac:dyDescent="0.25">
      <c r="A199" s="17" t="s">
        <v>857</v>
      </c>
      <c r="B199" s="12" t="s">
        <v>24</v>
      </c>
      <c r="C199" s="12"/>
    </row>
    <row r="200" spans="1:3" ht="114.75" x14ac:dyDescent="0.25">
      <c r="A200" s="17" t="s">
        <v>858</v>
      </c>
      <c r="B200" s="12" t="s">
        <v>24</v>
      </c>
      <c r="C200" s="12"/>
    </row>
    <row r="201" spans="1:3" ht="114.75" x14ac:dyDescent="0.25">
      <c r="A201" s="17" t="s">
        <v>859</v>
      </c>
      <c r="B201" s="12" t="s">
        <v>24</v>
      </c>
      <c r="C201" s="12"/>
    </row>
    <row r="202" spans="1:3" ht="127.5" x14ac:dyDescent="0.25">
      <c r="A202" s="17" t="s">
        <v>860</v>
      </c>
      <c r="B202" s="12" t="s">
        <v>24</v>
      </c>
      <c r="C202" s="12"/>
    </row>
    <row r="203" spans="1:3" ht="63.75" x14ac:dyDescent="0.25">
      <c r="A203" s="17" t="s">
        <v>861</v>
      </c>
      <c r="B203" s="12" t="s">
        <v>24</v>
      </c>
      <c r="C203" s="12"/>
    </row>
    <row r="204" spans="1:3" ht="89.25" x14ac:dyDescent="0.25">
      <c r="A204" s="17" t="s">
        <v>862</v>
      </c>
      <c r="B204" s="12" t="s">
        <v>24</v>
      </c>
      <c r="C204" s="12"/>
    </row>
    <row r="205" spans="1:3" ht="102" x14ac:dyDescent="0.25">
      <c r="A205" s="17" t="s">
        <v>863</v>
      </c>
      <c r="B205" s="12" t="s">
        <v>24</v>
      </c>
      <c r="C205" s="12"/>
    </row>
    <row r="206" spans="1:3" ht="114.75" x14ac:dyDescent="0.25">
      <c r="A206" s="17" t="s">
        <v>864</v>
      </c>
      <c r="B206" s="12" t="s">
        <v>24</v>
      </c>
      <c r="C206" s="12"/>
    </row>
    <row r="207" spans="1:3" ht="165.75" x14ac:dyDescent="0.25">
      <c r="A207" s="17" t="s">
        <v>865</v>
      </c>
      <c r="B207" s="12" t="s">
        <v>24</v>
      </c>
      <c r="C207" s="12"/>
    </row>
    <row r="208" spans="1:3" ht="191.25" x14ac:dyDescent="0.25">
      <c r="A208" s="17" t="s">
        <v>866</v>
      </c>
      <c r="B208" s="12" t="s">
        <v>24</v>
      </c>
      <c r="C208" s="12"/>
    </row>
    <row r="209" spans="1:3" x14ac:dyDescent="0.25">
      <c r="A209" s="18"/>
      <c r="B209" s="15"/>
      <c r="C209" s="9"/>
    </row>
    <row r="210" spans="1:3" ht="191.25" x14ac:dyDescent="0.25">
      <c r="A210" s="17" t="s">
        <v>868</v>
      </c>
      <c r="B210" s="12" t="s">
        <v>24</v>
      </c>
      <c r="C210" s="12"/>
    </row>
    <row r="211" spans="1:3" ht="204" x14ac:dyDescent="0.25">
      <c r="A211" s="17" t="s">
        <v>869</v>
      </c>
      <c r="B211" s="12" t="s">
        <v>24</v>
      </c>
      <c r="C211" s="12"/>
    </row>
    <row r="212" spans="1:3" ht="114.75" x14ac:dyDescent="0.25">
      <c r="A212" s="17" t="s">
        <v>870</v>
      </c>
      <c r="B212" s="12" t="s">
        <v>24</v>
      </c>
      <c r="C212" s="12"/>
    </row>
    <row r="213" spans="1:3" ht="165.75" x14ac:dyDescent="0.25">
      <c r="A213" s="17" t="s">
        <v>871</v>
      </c>
      <c r="B213" s="12" t="s">
        <v>24</v>
      </c>
      <c r="C213" s="12"/>
    </row>
    <row r="214" spans="1:3" ht="102" x14ac:dyDescent="0.25">
      <c r="A214" s="17" t="s">
        <v>872</v>
      </c>
      <c r="B214" s="12" t="s">
        <v>24</v>
      </c>
      <c r="C214" s="12"/>
    </row>
    <row r="215" spans="1:3" x14ac:dyDescent="0.25">
      <c r="A215" s="18"/>
      <c r="B215" s="15"/>
      <c r="C215" s="9"/>
    </row>
    <row r="216" spans="1:3" ht="153" x14ac:dyDescent="0.25">
      <c r="A216" s="17" t="s">
        <v>874</v>
      </c>
      <c r="B216" s="12" t="s">
        <v>24</v>
      </c>
      <c r="C216" s="12"/>
    </row>
    <row r="217" spans="1:3" ht="127.5" x14ac:dyDescent="0.25">
      <c r="A217" s="17" t="s">
        <v>875</v>
      </c>
      <c r="B217" s="12" t="s">
        <v>24</v>
      </c>
      <c r="C217" s="12"/>
    </row>
    <row r="218" spans="1:3" ht="114.75" x14ac:dyDescent="0.25">
      <c r="A218" s="17" t="s">
        <v>877</v>
      </c>
      <c r="B218" s="12" t="s">
        <v>24</v>
      </c>
      <c r="C218" s="12"/>
    </row>
    <row r="219" spans="1:3" x14ac:dyDescent="0.25">
      <c r="A219" s="18"/>
      <c r="B219" s="15"/>
      <c r="C219" s="9"/>
    </row>
    <row r="220" spans="1:3" ht="242.25" x14ac:dyDescent="0.25">
      <c r="A220" s="17" t="s">
        <v>879</v>
      </c>
      <c r="B220" s="12" t="s">
        <v>24</v>
      </c>
      <c r="C220" s="12"/>
    </row>
    <row r="221" spans="1:3" ht="204" x14ac:dyDescent="0.25">
      <c r="A221" s="17" t="s">
        <v>880</v>
      </c>
      <c r="B221" s="12" t="s">
        <v>24</v>
      </c>
      <c r="C221" s="12"/>
    </row>
    <row r="222" spans="1:3" ht="229.5" x14ac:dyDescent="0.25">
      <c r="A222" s="17" t="s">
        <v>881</v>
      </c>
      <c r="B222" s="12" t="s">
        <v>24</v>
      </c>
      <c r="C222" s="12"/>
    </row>
    <row r="223" spans="1:3" x14ac:dyDescent="0.25">
      <c r="A223" s="18"/>
      <c r="B223" s="15"/>
      <c r="C223" s="9"/>
    </row>
    <row r="224" spans="1:3" ht="140.25" x14ac:dyDescent="0.25">
      <c r="A224" s="17" t="s">
        <v>882</v>
      </c>
      <c r="B224" s="12" t="s">
        <v>24</v>
      </c>
      <c r="C224" s="12"/>
    </row>
    <row r="225" spans="1:3" ht="178.5" x14ac:dyDescent="0.25">
      <c r="A225" s="17" t="s">
        <v>883</v>
      </c>
      <c r="B225" s="12" t="s">
        <v>24</v>
      </c>
      <c r="C225" s="12"/>
    </row>
    <row r="226" spans="1:3" ht="89.25" x14ac:dyDescent="0.25">
      <c r="A226" s="17" t="s">
        <v>884</v>
      </c>
      <c r="B226" s="12" t="s">
        <v>24</v>
      </c>
      <c r="C226" s="12"/>
    </row>
    <row r="227" spans="1:3" ht="114.75" x14ac:dyDescent="0.25">
      <c r="A227" s="17" t="s">
        <v>885</v>
      </c>
      <c r="B227" s="12" t="s">
        <v>24</v>
      </c>
      <c r="C227" s="12"/>
    </row>
    <row r="228" spans="1:3" ht="89.25" x14ac:dyDescent="0.25">
      <c r="A228" s="17" t="s">
        <v>886</v>
      </c>
      <c r="B228" s="12" t="s">
        <v>24</v>
      </c>
      <c r="C228" s="12"/>
    </row>
    <row r="229" spans="1:3" ht="140.25" x14ac:dyDescent="0.25">
      <c r="A229" s="91" t="s">
        <v>888</v>
      </c>
      <c r="B229" s="12"/>
      <c r="C229" s="12" t="s">
        <v>24</v>
      </c>
    </row>
    <row r="230" spans="1:3" ht="255" x14ac:dyDescent="0.25">
      <c r="A230" s="17" t="s">
        <v>889</v>
      </c>
      <c r="B230" s="12" t="s">
        <v>24</v>
      </c>
      <c r="C230" s="12"/>
    </row>
    <row r="231" spans="1:3" ht="204" x14ac:dyDescent="0.25">
      <c r="A231" s="17" t="s">
        <v>890</v>
      </c>
      <c r="B231" s="12" t="s">
        <v>24</v>
      </c>
      <c r="C231" s="12"/>
    </row>
    <row r="232" spans="1:3" ht="89.25" x14ac:dyDescent="0.25">
      <c r="A232" s="17" t="s">
        <v>891</v>
      </c>
      <c r="B232" s="12" t="s">
        <v>24</v>
      </c>
      <c r="C232" s="12"/>
    </row>
    <row r="233" spans="1:3" ht="191.25" x14ac:dyDescent="0.25">
      <c r="A233" s="17" t="s">
        <v>893</v>
      </c>
      <c r="B233" s="12" t="s">
        <v>24</v>
      </c>
      <c r="C233" s="12"/>
    </row>
    <row r="234" spans="1:3" ht="51" x14ac:dyDescent="0.25">
      <c r="A234" s="17" t="s">
        <v>894</v>
      </c>
      <c r="B234" s="12" t="s">
        <v>24</v>
      </c>
      <c r="C234" s="12"/>
    </row>
    <row r="235" spans="1:3" x14ac:dyDescent="0.25">
      <c r="A235" s="17"/>
      <c r="B235" s="12"/>
      <c r="C235" s="12"/>
    </row>
    <row r="236" spans="1:3" x14ac:dyDescent="0.25">
      <c r="A236" s="17"/>
      <c r="B236" s="12"/>
      <c r="C236" s="12"/>
    </row>
    <row r="237" spans="1:3" x14ac:dyDescent="0.25">
      <c r="A237" s="17"/>
      <c r="B237" s="12"/>
      <c r="C237" s="12"/>
    </row>
    <row r="238" spans="1:3" x14ac:dyDescent="0.25">
      <c r="A238" s="17"/>
      <c r="B238" s="12"/>
      <c r="C238" s="12"/>
    </row>
    <row r="239" spans="1:3" x14ac:dyDescent="0.25">
      <c r="A239" s="18"/>
      <c r="B239" s="15"/>
      <c r="C239" s="9"/>
    </row>
    <row r="240" spans="1:3" ht="140.25" x14ac:dyDescent="0.25">
      <c r="A240" s="17" t="s">
        <v>896</v>
      </c>
      <c r="B240" s="12" t="s">
        <v>24</v>
      </c>
      <c r="C240" s="12"/>
    </row>
    <row r="241" spans="1:3" ht="369.75" x14ac:dyDescent="0.25">
      <c r="A241" s="17" t="s">
        <v>897</v>
      </c>
      <c r="B241" s="12" t="s">
        <v>24</v>
      </c>
      <c r="C241" s="12"/>
    </row>
    <row r="242" spans="1:3" ht="127.5" x14ac:dyDescent="0.25">
      <c r="A242" s="17" t="s">
        <v>898</v>
      </c>
      <c r="B242" s="12" t="s">
        <v>24</v>
      </c>
      <c r="C242" s="12"/>
    </row>
    <row r="243" spans="1:3" ht="114.75" x14ac:dyDescent="0.25">
      <c r="A243" s="17" t="s">
        <v>899</v>
      </c>
      <c r="B243" s="12" t="s">
        <v>24</v>
      </c>
      <c r="C243" s="12"/>
    </row>
    <row r="244" spans="1:3" ht="229.5" x14ac:dyDescent="0.25">
      <c r="A244" s="17" t="s">
        <v>900</v>
      </c>
      <c r="B244" s="12" t="s">
        <v>24</v>
      </c>
      <c r="C244" s="12"/>
    </row>
    <row r="245" spans="1:3" ht="63.75" x14ac:dyDescent="0.25">
      <c r="A245" s="17" t="s">
        <v>901</v>
      </c>
      <c r="B245" s="12" t="s">
        <v>24</v>
      </c>
      <c r="C245" s="12"/>
    </row>
    <row r="246" spans="1:3" ht="127.5" x14ac:dyDescent="0.25">
      <c r="A246" s="17" t="s">
        <v>902</v>
      </c>
      <c r="B246" s="12" t="s">
        <v>24</v>
      </c>
      <c r="C246" s="12"/>
    </row>
    <row r="247" spans="1:3" ht="178.5" x14ac:dyDescent="0.25">
      <c r="A247" s="17" t="s">
        <v>903</v>
      </c>
      <c r="B247" s="12" t="s">
        <v>24</v>
      </c>
      <c r="C247" s="12"/>
    </row>
    <row r="248" spans="1:3" ht="255" x14ac:dyDescent="0.25">
      <c r="A248" s="17" t="s">
        <v>904</v>
      </c>
      <c r="B248" s="12" t="s">
        <v>24</v>
      </c>
      <c r="C248" s="12"/>
    </row>
    <row r="249" spans="1:3" ht="357" x14ac:dyDescent="0.25">
      <c r="A249" s="17" t="s">
        <v>906</v>
      </c>
      <c r="B249" s="12" t="s">
        <v>24</v>
      </c>
      <c r="C249" s="12"/>
    </row>
    <row r="250" spans="1:3" ht="153" x14ac:dyDescent="0.25">
      <c r="A250" s="17" t="s">
        <v>907</v>
      </c>
      <c r="B250" s="12" t="s">
        <v>24</v>
      </c>
      <c r="C250" s="12"/>
    </row>
    <row r="251" spans="1:3" ht="178.5" x14ac:dyDescent="0.25">
      <c r="A251" s="17" t="s">
        <v>908</v>
      </c>
      <c r="B251" s="12" t="s">
        <v>24</v>
      </c>
      <c r="C251" s="12"/>
    </row>
    <row r="252" spans="1:3" ht="229.5" x14ac:dyDescent="0.25">
      <c r="A252" s="17" t="s">
        <v>909</v>
      </c>
      <c r="B252" s="12" t="s">
        <v>24</v>
      </c>
      <c r="C252" s="12"/>
    </row>
    <row r="253" spans="1:3" x14ac:dyDescent="0.25">
      <c r="A253" s="17"/>
      <c r="B253" s="12"/>
      <c r="C253" s="12"/>
    </row>
    <row r="254" spans="1:3" x14ac:dyDescent="0.25">
      <c r="A254" s="17"/>
      <c r="B254" s="12"/>
      <c r="C254" s="12"/>
    </row>
    <row r="255" spans="1:3" x14ac:dyDescent="0.25">
      <c r="A255" s="17"/>
      <c r="B255" s="12"/>
      <c r="C255" s="12"/>
    </row>
    <row r="256" spans="1:3" x14ac:dyDescent="0.25">
      <c r="A256" s="18"/>
      <c r="B256" s="15"/>
      <c r="C256" s="9"/>
    </row>
    <row r="257" spans="1:3" ht="357" x14ac:dyDescent="0.25">
      <c r="A257" s="17" t="s">
        <v>911</v>
      </c>
      <c r="B257" s="12" t="s">
        <v>24</v>
      </c>
      <c r="C257" s="12"/>
    </row>
    <row r="258" spans="1:3" ht="140.25" x14ac:dyDescent="0.25">
      <c r="A258" s="17" t="s">
        <v>913</v>
      </c>
      <c r="B258" s="12" t="s">
        <v>24</v>
      </c>
      <c r="C258" s="12"/>
    </row>
    <row r="259" spans="1:3" ht="153" x14ac:dyDescent="0.25">
      <c r="A259" s="17" t="s">
        <v>914</v>
      </c>
      <c r="B259" s="12" t="s">
        <v>24</v>
      </c>
      <c r="C259" s="12"/>
    </row>
    <row r="260" spans="1:3" ht="204" x14ac:dyDescent="0.25">
      <c r="A260" s="17" t="s">
        <v>915</v>
      </c>
      <c r="B260" s="12" t="s">
        <v>24</v>
      </c>
      <c r="C260" s="12"/>
    </row>
    <row r="261" spans="1:3" ht="191.25" x14ac:dyDescent="0.25">
      <c r="A261" s="17" t="s">
        <v>916</v>
      </c>
      <c r="B261" s="12" t="s">
        <v>24</v>
      </c>
      <c r="C261" s="12"/>
    </row>
    <row r="262" spans="1:3" x14ac:dyDescent="0.25">
      <c r="A262" s="18"/>
      <c r="B262" s="15"/>
      <c r="C262" s="9"/>
    </row>
    <row r="263" spans="1:3" ht="127.5" x14ac:dyDescent="0.25">
      <c r="A263" s="17" t="s">
        <v>918</v>
      </c>
      <c r="B263" s="12" t="s">
        <v>24</v>
      </c>
      <c r="C263" s="12"/>
    </row>
    <row r="264" spans="1:3" ht="165.75" x14ac:dyDescent="0.25">
      <c r="A264" s="17" t="s">
        <v>920</v>
      </c>
      <c r="B264" s="12" t="s">
        <v>24</v>
      </c>
      <c r="C264" s="12"/>
    </row>
    <row r="265" spans="1:3" ht="216.75" x14ac:dyDescent="0.25">
      <c r="A265" s="91" t="s">
        <v>921</v>
      </c>
      <c r="B265" s="12"/>
      <c r="C265" s="12"/>
    </row>
    <row r="266" spans="1:3" ht="89.25" x14ac:dyDescent="0.25">
      <c r="A266" s="17" t="s">
        <v>923</v>
      </c>
      <c r="B266" s="12" t="s">
        <v>24</v>
      </c>
      <c r="C266" s="12"/>
    </row>
    <row r="267" spans="1:3" ht="140.25" x14ac:dyDescent="0.25">
      <c r="A267" s="17" t="s">
        <v>924</v>
      </c>
      <c r="B267" s="12" t="s">
        <v>24</v>
      </c>
      <c r="C267" s="12"/>
    </row>
    <row r="268" spans="1:3" ht="114.75" x14ac:dyDescent="0.25">
      <c r="A268" s="17" t="s">
        <v>925</v>
      </c>
      <c r="B268" s="12" t="s">
        <v>24</v>
      </c>
      <c r="C268" s="12"/>
    </row>
    <row r="269" spans="1:3" ht="127.5" x14ac:dyDescent="0.25">
      <c r="A269" s="17" t="s">
        <v>926</v>
      </c>
      <c r="B269" s="12" t="s">
        <v>24</v>
      </c>
      <c r="C269" s="12"/>
    </row>
    <row r="270" spans="1:3" x14ac:dyDescent="0.25">
      <c r="A270" s="18"/>
      <c r="B270" s="15"/>
      <c r="C270" s="9"/>
    </row>
    <row r="271" spans="1:3" ht="204" x14ac:dyDescent="0.25">
      <c r="A271" s="17" t="s">
        <v>928</v>
      </c>
      <c r="B271" s="12" t="s">
        <v>24</v>
      </c>
      <c r="C271" s="12"/>
    </row>
    <row r="272" spans="1:3" ht="102" x14ac:dyDescent="0.25">
      <c r="A272" s="17" t="s">
        <v>929</v>
      </c>
      <c r="B272" s="12"/>
      <c r="C272" s="12"/>
    </row>
    <row r="273" spans="1:3" ht="191.25" x14ac:dyDescent="0.25">
      <c r="A273" s="17" t="s">
        <v>931</v>
      </c>
      <c r="B273" s="12"/>
      <c r="C273" s="12"/>
    </row>
    <row r="274" spans="1:3" ht="165.75" x14ac:dyDescent="0.25">
      <c r="A274" s="91" t="s">
        <v>932</v>
      </c>
      <c r="B274" s="12" t="s">
        <v>24</v>
      </c>
      <c r="C274" s="12" t="s">
        <v>24</v>
      </c>
    </row>
    <row r="275" spans="1:3" ht="165.75" x14ac:dyDescent="0.25">
      <c r="A275" s="17" t="s">
        <v>933</v>
      </c>
      <c r="B275" s="12"/>
      <c r="C275" s="12" t="s">
        <v>24</v>
      </c>
    </row>
    <row r="276" spans="1:3" ht="127.5" x14ac:dyDescent="0.25">
      <c r="A276" s="91" t="s">
        <v>935</v>
      </c>
      <c r="B276" s="12"/>
      <c r="C276" s="12" t="s">
        <v>24</v>
      </c>
    </row>
    <row r="277" spans="1:3" ht="89.25" x14ac:dyDescent="0.25">
      <c r="A277" s="17" t="s">
        <v>936</v>
      </c>
      <c r="B277" s="12" t="s">
        <v>24</v>
      </c>
      <c r="C277" s="12"/>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3C540-61C6-CA4B-B72C-B675B4F66158}">
  <sheetPr>
    <tabColor rgb="FFFFC000"/>
  </sheetPr>
  <dimension ref="A1:M99"/>
  <sheetViews>
    <sheetView topLeftCell="A8" workbookViewId="0">
      <selection activeCell="L54" sqref="L54"/>
    </sheetView>
  </sheetViews>
  <sheetFormatPr defaultColWidth="9.140625" defaultRowHeight="12.75" x14ac:dyDescent="0.25"/>
  <cols>
    <col min="1" max="1" width="1.42578125" style="58" customWidth="1"/>
    <col min="2" max="2" width="5.42578125" style="57" customWidth="1"/>
    <col min="3" max="3" width="71.140625" style="56" customWidth="1"/>
    <col min="4" max="4" width="10.42578125" style="57" customWidth="1"/>
    <col min="5" max="5" width="10.85546875" style="57" customWidth="1"/>
    <col min="6" max="6" width="41" style="57" customWidth="1"/>
    <col min="7" max="7" width="12.140625" style="57" hidden="1" customWidth="1"/>
    <col min="8" max="8" width="51.7109375" style="57" hidden="1" customWidth="1"/>
    <col min="9" max="9" width="50.7109375" style="57" hidden="1" customWidth="1"/>
    <col min="10" max="10" width="9.140625" style="57"/>
    <col min="11" max="11" width="17" style="57" customWidth="1"/>
    <col min="12" max="12" width="9.140625" style="57"/>
    <col min="13" max="13" width="52.7109375" style="57" customWidth="1"/>
    <col min="14" max="16384" width="9.140625" style="57"/>
  </cols>
  <sheetData>
    <row r="1" spans="1:9" x14ac:dyDescent="0.25">
      <c r="A1" s="57"/>
    </row>
    <row r="2" spans="1:9" x14ac:dyDescent="0.25">
      <c r="A2" s="57"/>
      <c r="B2" s="58"/>
    </row>
    <row r="3" spans="1:9" ht="25.5" x14ac:dyDescent="0.25">
      <c r="A3" s="57"/>
      <c r="B3" s="59"/>
      <c r="E3" s="85" t="s">
        <v>627</v>
      </c>
      <c r="F3" s="1"/>
      <c r="G3" s="1"/>
      <c r="H3" s="1"/>
    </row>
    <row r="4" spans="1:9" ht="42" customHeight="1" x14ac:dyDescent="0.25">
      <c r="A4" s="57"/>
      <c r="B4" s="60" t="s">
        <v>942</v>
      </c>
      <c r="E4" s="2" t="s">
        <v>629</v>
      </c>
      <c r="F4" s="332" t="s">
        <v>630</v>
      </c>
      <c r="G4" s="333"/>
      <c r="H4" s="333"/>
    </row>
    <row r="5" spans="1:9" ht="12.95" customHeight="1" x14ac:dyDescent="0.25">
      <c r="A5" s="57"/>
      <c r="B5" s="58"/>
      <c r="E5" s="3">
        <v>1</v>
      </c>
      <c r="F5" s="334" t="s">
        <v>631</v>
      </c>
      <c r="G5" s="335"/>
      <c r="H5" s="335"/>
    </row>
    <row r="6" spans="1:9" ht="15" customHeight="1" x14ac:dyDescent="0.25">
      <c r="A6" s="57"/>
      <c r="B6" s="336" t="s">
        <v>632</v>
      </c>
      <c r="C6" s="337"/>
      <c r="D6" s="338"/>
      <c r="E6" s="4">
        <v>2</v>
      </c>
      <c r="F6" s="334" t="s">
        <v>633</v>
      </c>
      <c r="G6" s="335"/>
      <c r="H6" s="335"/>
    </row>
    <row r="7" spans="1:9" s="67" customFormat="1" ht="12.95" customHeight="1" x14ac:dyDescent="0.25">
      <c r="B7" s="339" t="s">
        <v>943</v>
      </c>
      <c r="C7" s="340"/>
      <c r="D7" s="341"/>
      <c r="E7" s="4">
        <v>3</v>
      </c>
      <c r="F7" s="334" t="s">
        <v>635</v>
      </c>
      <c r="G7" s="335"/>
      <c r="H7" s="335"/>
    </row>
    <row r="8" spans="1:9" s="67" customFormat="1" ht="12.95" customHeight="1" x14ac:dyDescent="0.25">
      <c r="B8" s="339" t="s">
        <v>636</v>
      </c>
      <c r="C8" s="340"/>
      <c r="D8" s="341"/>
      <c r="E8" s="3">
        <v>4</v>
      </c>
      <c r="F8" s="335" t="s">
        <v>637</v>
      </c>
      <c r="G8" s="335"/>
      <c r="H8" s="335"/>
    </row>
    <row r="9" spans="1:9" ht="12.95" customHeight="1" x14ac:dyDescent="0.25">
      <c r="A9" s="57"/>
      <c r="B9" s="342" t="s">
        <v>638</v>
      </c>
      <c r="C9" s="340"/>
      <c r="D9" s="341"/>
      <c r="E9" s="3">
        <v>5</v>
      </c>
      <c r="F9" s="334" t="s">
        <v>639</v>
      </c>
      <c r="G9" s="335"/>
      <c r="H9" s="335"/>
    </row>
    <row r="10" spans="1:9" ht="25.5" customHeight="1" x14ac:dyDescent="0.25">
      <c r="A10" s="57"/>
      <c r="B10" s="342" t="s">
        <v>640</v>
      </c>
      <c r="C10" s="340"/>
      <c r="D10" s="56"/>
      <c r="E10" s="65"/>
      <c r="F10" s="56"/>
      <c r="G10" s="66"/>
      <c r="H10" s="66"/>
    </row>
    <row r="11" spans="1:9" ht="15" x14ac:dyDescent="0.25">
      <c r="A11" s="57"/>
      <c r="B11" s="61"/>
      <c r="D11" s="56"/>
      <c r="E11" s="65"/>
      <c r="F11" s="56"/>
      <c r="G11" s="66"/>
      <c r="H11" s="66"/>
    </row>
    <row r="12" spans="1:9" ht="4.5" customHeight="1" x14ac:dyDescent="0.25">
      <c r="A12" s="57"/>
      <c r="B12" s="62"/>
      <c r="G12" s="67"/>
    </row>
    <row r="13" spans="1:9" ht="25.5" customHeight="1" x14ac:dyDescent="0.25">
      <c r="A13" s="57"/>
      <c r="B13" s="63"/>
      <c r="C13" s="64"/>
      <c r="D13" s="328" t="s">
        <v>382</v>
      </c>
      <c r="E13" s="328"/>
      <c r="G13" s="329" t="s">
        <v>642</v>
      </c>
      <c r="H13" s="330"/>
      <c r="I13" s="331"/>
    </row>
    <row r="14" spans="1:9" ht="38.25" x14ac:dyDescent="0.25">
      <c r="A14" s="57"/>
      <c r="B14" s="5" t="s">
        <v>16</v>
      </c>
      <c r="C14" s="14" t="s">
        <v>942</v>
      </c>
      <c r="D14" s="2" t="s">
        <v>288</v>
      </c>
      <c r="E14" s="2" t="s">
        <v>289</v>
      </c>
      <c r="F14" s="68" t="s">
        <v>647</v>
      </c>
      <c r="G14" s="6" t="s">
        <v>644</v>
      </c>
      <c r="H14" s="2" t="s">
        <v>645</v>
      </c>
      <c r="I14" s="2" t="s">
        <v>646</v>
      </c>
    </row>
    <row r="15" spans="1:9" ht="15" x14ac:dyDescent="0.25">
      <c r="A15" s="69"/>
      <c r="B15" s="7" t="s">
        <v>944</v>
      </c>
      <c r="C15" s="15"/>
      <c r="D15" s="8"/>
      <c r="E15" s="9"/>
      <c r="F15" s="93"/>
      <c r="G15" s="10"/>
      <c r="H15" s="11"/>
      <c r="I15" s="11"/>
    </row>
    <row r="16" spans="1:9" x14ac:dyDescent="0.25">
      <c r="A16" s="69"/>
      <c r="B16" s="13">
        <v>1</v>
      </c>
      <c r="C16" s="16" t="s">
        <v>945</v>
      </c>
      <c r="D16" s="12" t="s">
        <v>24</v>
      </c>
      <c r="E16" s="12"/>
      <c r="F16" s="92"/>
      <c r="G16" s="53"/>
      <c r="H16" s="53"/>
      <c r="I16" s="53"/>
    </row>
    <row r="17" spans="1:12" x14ac:dyDescent="0.25">
      <c r="A17" s="69"/>
      <c r="B17" s="13">
        <v>2</v>
      </c>
      <c r="C17" s="16" t="s">
        <v>946</v>
      </c>
      <c r="D17" s="12" t="s">
        <v>24</v>
      </c>
      <c r="E17" s="12"/>
      <c r="F17" s="92" t="s">
        <v>947</v>
      </c>
      <c r="G17" s="53"/>
      <c r="H17" s="53"/>
      <c r="I17" s="53"/>
    </row>
    <row r="18" spans="1:12" x14ac:dyDescent="0.25">
      <c r="A18" s="69"/>
      <c r="B18" s="13">
        <v>3</v>
      </c>
      <c r="C18" s="16" t="s">
        <v>948</v>
      </c>
      <c r="D18" s="12" t="s">
        <v>24</v>
      </c>
      <c r="E18" s="12"/>
      <c r="F18" s="92"/>
      <c r="G18" s="53"/>
      <c r="H18" s="53"/>
      <c r="I18" s="53"/>
      <c r="L18" s="57" t="s">
        <v>949</v>
      </c>
    </row>
    <row r="19" spans="1:12" ht="25.5" x14ac:dyDescent="0.25">
      <c r="A19" s="69"/>
      <c r="B19" s="13">
        <v>4</v>
      </c>
      <c r="C19" s="16" t="s">
        <v>950</v>
      </c>
      <c r="D19" s="12"/>
      <c r="E19" s="12" t="s">
        <v>24</v>
      </c>
      <c r="F19" s="92" t="s">
        <v>951</v>
      </c>
      <c r="G19" s="53"/>
      <c r="H19" s="53"/>
      <c r="I19" s="53"/>
      <c r="L19" s="57" t="s">
        <v>952</v>
      </c>
    </row>
    <row r="20" spans="1:12" ht="25.5" x14ac:dyDescent="0.25">
      <c r="A20" s="69"/>
      <c r="B20" s="13">
        <v>5</v>
      </c>
      <c r="C20" s="16" t="s">
        <v>953</v>
      </c>
      <c r="D20" s="12"/>
      <c r="E20" s="12" t="s">
        <v>24</v>
      </c>
      <c r="F20" s="92"/>
      <c r="G20" s="53"/>
      <c r="H20" s="53"/>
      <c r="I20" s="53"/>
    </row>
    <row r="21" spans="1:12" ht="25.5" x14ac:dyDescent="0.25">
      <c r="A21" s="69"/>
      <c r="B21" s="13">
        <v>6</v>
      </c>
      <c r="C21" s="16" t="s">
        <v>954</v>
      </c>
      <c r="D21" s="12" t="s">
        <v>24</v>
      </c>
      <c r="E21" s="12"/>
      <c r="F21" s="92"/>
      <c r="G21" s="53"/>
      <c r="H21" s="53"/>
      <c r="I21" s="53"/>
    </row>
    <row r="22" spans="1:12" x14ac:dyDescent="0.25">
      <c r="A22" s="69"/>
      <c r="B22" s="13">
        <v>7</v>
      </c>
      <c r="C22" s="16" t="s">
        <v>955</v>
      </c>
      <c r="D22" s="12" t="s">
        <v>24</v>
      </c>
      <c r="E22" s="12"/>
      <c r="F22" s="92" t="s">
        <v>956</v>
      </c>
      <c r="G22" s="54"/>
      <c r="H22" s="53"/>
      <c r="I22" s="53"/>
    </row>
    <row r="23" spans="1:12" x14ac:dyDescent="0.25">
      <c r="A23" s="69"/>
      <c r="B23" s="87"/>
      <c r="C23" s="94"/>
      <c r="D23" s="95"/>
      <c r="E23" s="88"/>
      <c r="F23" s="92" t="s">
        <v>957</v>
      </c>
      <c r="G23" s="54"/>
      <c r="H23" s="53"/>
      <c r="I23" s="53"/>
    </row>
    <row r="24" spans="1:12" x14ac:dyDescent="0.25">
      <c r="A24" s="69"/>
      <c r="B24" s="87"/>
      <c r="C24" s="94"/>
      <c r="D24" s="95"/>
      <c r="E24" s="88"/>
      <c r="F24" s="92" t="s">
        <v>958</v>
      </c>
      <c r="G24" s="54"/>
      <c r="H24" s="53"/>
      <c r="I24" s="53"/>
    </row>
    <row r="25" spans="1:12" ht="76.5" x14ac:dyDescent="0.25">
      <c r="A25" s="69"/>
      <c r="B25" s="87"/>
      <c r="C25" s="94"/>
      <c r="D25" s="95"/>
      <c r="E25" s="88"/>
      <c r="F25" s="96" t="s">
        <v>959</v>
      </c>
      <c r="G25" s="54"/>
      <c r="H25" s="53"/>
      <c r="I25" s="53"/>
    </row>
    <row r="26" spans="1:12" x14ac:dyDescent="0.25">
      <c r="A26" s="69"/>
      <c r="B26" s="87"/>
      <c r="C26" s="94"/>
      <c r="D26" s="95"/>
      <c r="E26" s="88"/>
      <c r="F26" s="92"/>
      <c r="G26" s="54"/>
      <c r="H26" s="53"/>
      <c r="I26" s="53"/>
    </row>
    <row r="27" spans="1:12" x14ac:dyDescent="0.25">
      <c r="A27" s="69"/>
      <c r="B27" s="87"/>
      <c r="C27" s="94"/>
      <c r="D27" s="95"/>
      <c r="E27" s="88"/>
      <c r="F27" s="92"/>
      <c r="G27" s="54"/>
      <c r="H27" s="53"/>
      <c r="I27" s="53"/>
    </row>
    <row r="28" spans="1:12" ht="15" x14ac:dyDescent="0.25">
      <c r="A28" s="69"/>
      <c r="B28" s="7" t="s">
        <v>772</v>
      </c>
      <c r="C28" s="15"/>
      <c r="D28" s="8"/>
      <c r="E28" s="9"/>
      <c r="F28" s="93"/>
      <c r="G28" s="10"/>
      <c r="H28" s="11"/>
      <c r="I28" s="11"/>
    </row>
    <row r="29" spans="1:12" x14ac:dyDescent="0.25">
      <c r="A29" s="69"/>
      <c r="B29" s="13">
        <v>8</v>
      </c>
      <c r="C29" s="16" t="s">
        <v>960</v>
      </c>
      <c r="D29" s="12" t="s">
        <v>24</v>
      </c>
      <c r="E29" s="12"/>
      <c r="F29" s="92"/>
      <c r="G29" s="53"/>
      <c r="H29" s="53"/>
      <c r="I29" s="53"/>
    </row>
    <row r="30" spans="1:12" x14ac:dyDescent="0.25">
      <c r="A30" s="69"/>
      <c r="B30" s="13">
        <v>9</v>
      </c>
      <c r="C30" s="16" t="s">
        <v>961</v>
      </c>
      <c r="D30" s="12" t="s">
        <v>24</v>
      </c>
      <c r="E30" s="12"/>
      <c r="F30" s="92"/>
      <c r="G30" s="53"/>
      <c r="H30" s="53"/>
      <c r="I30" s="53"/>
    </row>
    <row r="31" spans="1:12" x14ac:dyDescent="0.25">
      <c r="A31" s="69"/>
      <c r="B31" s="13">
        <v>10</v>
      </c>
      <c r="C31" s="16" t="s">
        <v>962</v>
      </c>
      <c r="D31" s="12" t="s">
        <v>24</v>
      </c>
      <c r="E31" s="12"/>
      <c r="F31" s="92"/>
      <c r="G31" s="53"/>
      <c r="H31" s="53"/>
      <c r="I31" s="53"/>
    </row>
    <row r="32" spans="1:12" x14ac:dyDescent="0.25">
      <c r="A32" s="69"/>
      <c r="B32" s="13">
        <v>11</v>
      </c>
      <c r="C32" s="16" t="s">
        <v>963</v>
      </c>
      <c r="D32" s="12" t="s">
        <v>24</v>
      </c>
      <c r="E32" s="12"/>
      <c r="F32" s="92"/>
      <c r="G32" s="53"/>
      <c r="H32" s="53"/>
      <c r="I32" s="53"/>
    </row>
    <row r="33" spans="1:9" x14ac:dyDescent="0.25">
      <c r="A33" s="69"/>
      <c r="B33" s="13">
        <v>12</v>
      </c>
      <c r="C33" s="16" t="s">
        <v>964</v>
      </c>
      <c r="D33" s="12" t="s">
        <v>24</v>
      </c>
      <c r="E33" s="12"/>
      <c r="F33" s="92"/>
      <c r="G33" s="53"/>
      <c r="H33" s="53"/>
      <c r="I33" s="53"/>
    </row>
    <row r="34" spans="1:9" x14ac:dyDescent="0.25">
      <c r="A34" s="69"/>
      <c r="B34" s="13"/>
      <c r="C34" s="16"/>
      <c r="D34" s="12" t="s">
        <v>24</v>
      </c>
      <c r="E34" s="12"/>
      <c r="F34" s="92" t="s">
        <v>965</v>
      </c>
      <c r="G34" s="53"/>
      <c r="H34" s="53"/>
      <c r="I34" s="53"/>
    </row>
    <row r="35" spans="1:9" x14ac:dyDescent="0.25">
      <c r="A35" s="69"/>
      <c r="B35" s="87"/>
      <c r="C35" s="94"/>
      <c r="D35" s="95"/>
      <c r="E35" s="88"/>
      <c r="F35" s="92" t="s">
        <v>966</v>
      </c>
      <c r="G35" s="54"/>
      <c r="H35" s="53"/>
      <c r="I35" s="53"/>
    </row>
    <row r="36" spans="1:9" x14ac:dyDescent="0.25">
      <c r="A36" s="69"/>
      <c r="B36" s="87"/>
      <c r="C36" s="94"/>
      <c r="D36" s="95"/>
      <c r="E36" s="88"/>
      <c r="F36" s="92"/>
      <c r="G36" s="54"/>
      <c r="H36" s="53"/>
      <c r="I36" s="53"/>
    </row>
    <row r="37" spans="1:9" x14ac:dyDescent="0.25">
      <c r="A37" s="69"/>
      <c r="B37" s="87"/>
      <c r="C37" s="94"/>
      <c r="D37" s="95"/>
      <c r="E37" s="88"/>
      <c r="F37" s="92"/>
      <c r="G37" s="54"/>
      <c r="H37" s="53"/>
      <c r="I37" s="53"/>
    </row>
    <row r="38" spans="1:9" ht="15" x14ac:dyDescent="0.25">
      <c r="A38" s="69"/>
      <c r="B38" s="7" t="s">
        <v>967</v>
      </c>
      <c r="C38" s="15"/>
      <c r="D38" s="8"/>
      <c r="E38" s="9"/>
      <c r="F38" s="93"/>
      <c r="G38" s="10"/>
      <c r="H38" s="11"/>
      <c r="I38" s="11"/>
    </row>
    <row r="39" spans="1:9" x14ac:dyDescent="0.25">
      <c r="A39" s="69"/>
      <c r="B39" s="13">
        <v>14</v>
      </c>
      <c r="C39" s="16" t="s">
        <v>968</v>
      </c>
      <c r="D39" s="12" t="s">
        <v>24</v>
      </c>
      <c r="E39" s="12"/>
      <c r="F39" s="92"/>
      <c r="G39" s="53"/>
      <c r="H39" s="53"/>
      <c r="I39" s="53"/>
    </row>
    <row r="40" spans="1:9" x14ac:dyDescent="0.25">
      <c r="A40" s="69"/>
      <c r="B40" s="13">
        <v>15</v>
      </c>
      <c r="C40" s="16" t="s">
        <v>969</v>
      </c>
      <c r="D40" s="12" t="s">
        <v>24</v>
      </c>
      <c r="E40" s="12"/>
      <c r="F40" s="92"/>
      <c r="G40" s="53"/>
      <c r="H40" s="53"/>
      <c r="I40" s="53"/>
    </row>
    <row r="41" spans="1:9" x14ac:dyDescent="0.25">
      <c r="A41" s="69"/>
      <c r="B41" s="13">
        <v>16</v>
      </c>
      <c r="C41" s="16" t="s">
        <v>970</v>
      </c>
      <c r="D41" s="12" t="s">
        <v>24</v>
      </c>
      <c r="E41" s="12"/>
      <c r="F41" s="92"/>
      <c r="G41" s="53"/>
      <c r="H41" s="53"/>
      <c r="I41" s="53"/>
    </row>
    <row r="42" spans="1:9" x14ac:dyDescent="0.25">
      <c r="A42" s="69"/>
      <c r="B42" s="13"/>
      <c r="C42" s="16"/>
      <c r="D42" s="12"/>
      <c r="E42" s="12"/>
      <c r="F42" s="92" t="s">
        <v>971</v>
      </c>
      <c r="G42" s="53"/>
      <c r="H42" s="53"/>
      <c r="I42" s="53"/>
    </row>
    <row r="43" spans="1:9" x14ac:dyDescent="0.25">
      <c r="A43" s="69"/>
      <c r="B43" s="13"/>
      <c r="C43" s="16"/>
      <c r="D43" s="12"/>
      <c r="E43" s="12"/>
      <c r="F43" s="92" t="s">
        <v>972</v>
      </c>
      <c r="G43" s="53"/>
      <c r="H43" s="53"/>
      <c r="I43" s="53"/>
    </row>
    <row r="44" spans="1:9" x14ac:dyDescent="0.25">
      <c r="A44" s="69"/>
      <c r="B44" s="13"/>
      <c r="C44" s="16"/>
      <c r="D44" s="12"/>
      <c r="E44" s="12"/>
      <c r="F44" s="92"/>
      <c r="G44" s="53"/>
      <c r="H44" s="53"/>
      <c r="I44" s="53"/>
    </row>
    <row r="45" spans="1:9" ht="15" x14ac:dyDescent="0.25">
      <c r="A45" s="69"/>
      <c r="B45" s="7" t="s">
        <v>973</v>
      </c>
      <c r="C45" s="7"/>
      <c r="D45" s="7"/>
      <c r="E45" s="9"/>
      <c r="F45" s="93"/>
      <c r="G45" s="10"/>
      <c r="H45" s="11"/>
      <c r="I45" s="11"/>
    </row>
    <row r="46" spans="1:9" x14ac:dyDescent="0.25">
      <c r="A46" s="69"/>
      <c r="B46" s="13">
        <v>17</v>
      </c>
      <c r="C46" s="16" t="s">
        <v>974</v>
      </c>
      <c r="D46" s="12"/>
      <c r="E46" s="12" t="s">
        <v>24</v>
      </c>
      <c r="F46" s="92"/>
      <c r="G46" s="53"/>
      <c r="H46" s="53"/>
      <c r="I46" s="53"/>
    </row>
    <row r="47" spans="1:9" x14ac:dyDescent="0.25">
      <c r="A47" s="69"/>
      <c r="B47" s="13">
        <v>18</v>
      </c>
      <c r="C47" s="16" t="s">
        <v>975</v>
      </c>
      <c r="D47" s="12"/>
      <c r="E47" s="12" t="s">
        <v>24</v>
      </c>
      <c r="F47" s="92"/>
      <c r="G47" s="53"/>
      <c r="H47" s="53"/>
      <c r="I47" s="53"/>
    </row>
    <row r="48" spans="1:9" ht="25.5" x14ac:dyDescent="0.25">
      <c r="A48" s="69"/>
      <c r="B48" s="13">
        <v>19</v>
      </c>
      <c r="C48" s="16" t="s">
        <v>976</v>
      </c>
      <c r="D48" s="12"/>
      <c r="E48" s="12" t="s">
        <v>24</v>
      </c>
      <c r="F48" s="92"/>
      <c r="G48" s="53"/>
      <c r="H48" s="53"/>
      <c r="I48" s="53"/>
    </row>
    <row r="49" spans="1:11" ht="25.5" x14ac:dyDescent="0.25">
      <c r="A49" s="69"/>
      <c r="B49" s="13">
        <v>20</v>
      </c>
      <c r="C49" s="16" t="s">
        <v>977</v>
      </c>
      <c r="D49" s="12"/>
      <c r="E49" s="12" t="s">
        <v>24</v>
      </c>
      <c r="F49" s="92"/>
      <c r="G49" s="53"/>
      <c r="H49" s="53"/>
      <c r="I49" s="53"/>
    </row>
    <row r="50" spans="1:11" ht="25.5" x14ac:dyDescent="0.25">
      <c r="A50" s="69"/>
      <c r="B50" s="13">
        <v>21</v>
      </c>
      <c r="C50" s="16" t="s">
        <v>978</v>
      </c>
      <c r="D50" s="12"/>
      <c r="E50" s="12" t="s">
        <v>24</v>
      </c>
      <c r="F50" s="92"/>
      <c r="G50" s="53"/>
      <c r="H50" s="53"/>
      <c r="I50" s="53"/>
    </row>
    <row r="51" spans="1:11" ht="25.5" x14ac:dyDescent="0.25">
      <c r="A51" s="69"/>
      <c r="B51" s="13">
        <v>22</v>
      </c>
      <c r="C51" s="16" t="s">
        <v>979</v>
      </c>
      <c r="D51" s="12"/>
      <c r="E51" s="12" t="s">
        <v>24</v>
      </c>
      <c r="F51" s="92"/>
      <c r="G51" s="53"/>
      <c r="H51" s="53"/>
      <c r="I51" s="53"/>
    </row>
    <row r="52" spans="1:11" x14ac:dyDescent="0.25">
      <c r="A52" s="69"/>
      <c r="B52" s="13">
        <v>23</v>
      </c>
      <c r="C52" s="16" t="s">
        <v>980</v>
      </c>
      <c r="D52" s="12"/>
      <c r="E52" s="12" t="s">
        <v>24</v>
      </c>
      <c r="F52" s="92"/>
      <c r="G52" s="53"/>
      <c r="H52" s="53"/>
      <c r="I52" s="53"/>
    </row>
    <row r="53" spans="1:11" ht="25.5" x14ac:dyDescent="0.25">
      <c r="A53" s="69"/>
      <c r="B53" s="13">
        <v>24</v>
      </c>
      <c r="C53" s="16" t="s">
        <v>981</v>
      </c>
      <c r="D53" s="12"/>
      <c r="E53" s="12" t="s">
        <v>24</v>
      </c>
      <c r="F53" s="92"/>
      <c r="G53" s="53"/>
      <c r="H53" s="53"/>
      <c r="I53" s="53"/>
    </row>
    <row r="54" spans="1:11" x14ac:dyDescent="0.25">
      <c r="A54" s="69"/>
      <c r="B54" s="13">
        <v>26</v>
      </c>
      <c r="C54" s="16"/>
      <c r="D54" s="12" t="s">
        <v>24</v>
      </c>
      <c r="E54" s="12"/>
      <c r="F54" s="92"/>
      <c r="G54" s="53"/>
      <c r="H54" s="53"/>
      <c r="I54" s="53"/>
      <c r="K54" s="57" t="s">
        <v>982</v>
      </c>
    </row>
    <row r="55" spans="1:11" x14ac:dyDescent="0.25">
      <c r="A55" s="69"/>
      <c r="B55" s="13">
        <v>27</v>
      </c>
      <c r="C55" s="16"/>
      <c r="D55" s="12" t="s">
        <v>24</v>
      </c>
      <c r="E55" s="12"/>
      <c r="G55" s="53"/>
      <c r="H55" s="53"/>
      <c r="I55" s="53"/>
    </row>
    <row r="56" spans="1:11" x14ac:dyDescent="0.25">
      <c r="A56" s="69"/>
      <c r="B56" s="13">
        <v>28</v>
      </c>
      <c r="C56" s="16"/>
      <c r="D56" s="12" t="s">
        <v>24</v>
      </c>
      <c r="E56" s="12"/>
      <c r="G56" s="53"/>
      <c r="H56" s="53"/>
      <c r="I56" s="53"/>
      <c r="K56" s="57" t="s">
        <v>983</v>
      </c>
    </row>
    <row r="57" spans="1:11" ht="15" x14ac:dyDescent="0.25">
      <c r="A57" s="69"/>
      <c r="B57" s="7"/>
      <c r="C57" s="7"/>
      <c r="D57" s="7"/>
      <c r="E57" s="9"/>
      <c r="F57" s="68"/>
      <c r="G57" s="10"/>
      <c r="H57" s="11"/>
      <c r="I57" s="11"/>
    </row>
    <row r="58" spans="1:11" x14ac:dyDescent="0.25">
      <c r="A58" s="69"/>
      <c r="B58" s="13">
        <v>29</v>
      </c>
      <c r="C58" s="16"/>
      <c r="D58" s="12" t="s">
        <v>24</v>
      </c>
      <c r="E58" s="12"/>
      <c r="G58" s="53"/>
      <c r="H58" s="53"/>
      <c r="I58" s="53"/>
    </row>
    <row r="59" spans="1:11" x14ac:dyDescent="0.25">
      <c r="A59" s="69"/>
      <c r="B59" s="13">
        <v>30</v>
      </c>
      <c r="C59" s="55"/>
      <c r="D59" s="12" t="s">
        <v>24</v>
      </c>
      <c r="E59" s="12"/>
      <c r="G59" s="53"/>
      <c r="H59" s="53"/>
      <c r="I59" s="53"/>
    </row>
    <row r="60" spans="1:11" x14ac:dyDescent="0.25">
      <c r="A60" s="69"/>
      <c r="B60" s="13">
        <v>31</v>
      </c>
      <c r="C60" s="55"/>
      <c r="D60" s="12" t="s">
        <v>24</v>
      </c>
      <c r="E60" s="12"/>
      <c r="G60" s="53"/>
      <c r="H60" s="53"/>
      <c r="I60" s="53"/>
    </row>
    <row r="61" spans="1:11" x14ac:dyDescent="0.25">
      <c r="A61" s="69"/>
      <c r="B61" s="13">
        <v>32</v>
      </c>
      <c r="C61" s="55"/>
      <c r="D61" s="12" t="s">
        <v>24</v>
      </c>
      <c r="E61" s="12"/>
      <c r="G61" s="53"/>
      <c r="H61" s="53"/>
      <c r="I61" s="53"/>
    </row>
    <row r="62" spans="1:11" x14ac:dyDescent="0.25">
      <c r="A62" s="69"/>
      <c r="B62" s="13">
        <v>33</v>
      </c>
      <c r="C62" s="55"/>
      <c r="D62" s="12" t="s">
        <v>24</v>
      </c>
      <c r="E62" s="12"/>
      <c r="G62" s="53"/>
      <c r="H62" s="53"/>
      <c r="I62" s="53"/>
    </row>
    <row r="63" spans="1:11" x14ac:dyDescent="0.25">
      <c r="A63" s="69"/>
      <c r="B63" s="13">
        <v>34</v>
      </c>
      <c r="C63" s="16"/>
      <c r="D63" s="12" t="s">
        <v>24</v>
      </c>
      <c r="E63" s="12"/>
      <c r="F63" s="68"/>
      <c r="G63" s="53"/>
      <c r="H63" s="53"/>
      <c r="I63" s="53"/>
    </row>
    <row r="64" spans="1:11" x14ac:dyDescent="0.25">
      <c r="A64" s="69"/>
      <c r="B64" s="13">
        <v>35</v>
      </c>
      <c r="C64" s="16"/>
      <c r="D64" s="12" t="s">
        <v>24</v>
      </c>
      <c r="E64" s="12"/>
      <c r="G64" s="53"/>
      <c r="H64" s="53"/>
      <c r="I64" s="53"/>
    </row>
    <row r="65" spans="1:13" ht="15" x14ac:dyDescent="0.25">
      <c r="A65" s="69"/>
      <c r="B65" s="7"/>
      <c r="C65" s="7"/>
      <c r="D65" s="7"/>
      <c r="E65" s="9"/>
      <c r="F65" s="68"/>
      <c r="G65" s="10"/>
      <c r="H65" s="11"/>
      <c r="I65" s="11"/>
    </row>
    <row r="66" spans="1:13" x14ac:dyDescent="0.25">
      <c r="A66" s="69"/>
      <c r="B66" s="13">
        <v>36</v>
      </c>
      <c r="C66" s="16"/>
      <c r="D66" s="12" t="s">
        <v>24</v>
      </c>
      <c r="E66" s="12"/>
      <c r="G66" s="53"/>
      <c r="H66" s="53"/>
      <c r="I66" s="53"/>
    </row>
    <row r="67" spans="1:13" x14ac:dyDescent="0.25">
      <c r="A67" s="69"/>
      <c r="B67" s="13">
        <v>37</v>
      </c>
      <c r="C67" s="16"/>
      <c r="D67" s="12" t="s">
        <v>24</v>
      </c>
      <c r="E67" s="12"/>
      <c r="G67" s="53"/>
      <c r="H67" s="53"/>
      <c r="I67" s="53"/>
    </row>
    <row r="68" spans="1:13" x14ac:dyDescent="0.25">
      <c r="A68" s="69"/>
      <c r="B68" s="13">
        <v>38</v>
      </c>
      <c r="C68" s="16"/>
      <c r="D68" s="12" t="s">
        <v>24</v>
      </c>
      <c r="E68" s="12"/>
      <c r="G68" s="53"/>
      <c r="H68" s="53"/>
      <c r="I68" s="53"/>
    </row>
    <row r="69" spans="1:13" x14ac:dyDescent="0.25">
      <c r="A69" s="69"/>
      <c r="B69" s="13">
        <v>39</v>
      </c>
      <c r="C69" s="16"/>
      <c r="D69" s="12" t="s">
        <v>24</v>
      </c>
      <c r="E69" s="12"/>
      <c r="G69" s="53"/>
      <c r="H69" s="53"/>
      <c r="I69" s="53"/>
    </row>
    <row r="70" spans="1:13" x14ac:dyDescent="0.25">
      <c r="A70" s="69"/>
      <c r="B70" s="13">
        <v>40</v>
      </c>
      <c r="C70" s="16"/>
      <c r="D70" s="12" t="s">
        <v>24</v>
      </c>
      <c r="E70" s="12"/>
      <c r="G70" s="53"/>
      <c r="H70" s="53"/>
      <c r="I70" s="53"/>
    </row>
    <row r="71" spans="1:13" x14ac:dyDescent="0.25">
      <c r="A71" s="69"/>
      <c r="B71" s="13">
        <v>41</v>
      </c>
      <c r="C71" s="16"/>
      <c r="D71" s="12" t="s">
        <v>24</v>
      </c>
      <c r="E71" s="12"/>
      <c r="G71" s="53"/>
      <c r="H71" s="53"/>
      <c r="I71" s="53"/>
    </row>
    <row r="72" spans="1:13" x14ac:dyDescent="0.25">
      <c r="A72" s="69"/>
      <c r="B72" s="13">
        <v>42</v>
      </c>
      <c r="C72" s="16"/>
      <c r="D72" s="12" t="s">
        <v>24</v>
      </c>
      <c r="E72" s="12"/>
      <c r="G72" s="53"/>
      <c r="H72" s="53"/>
      <c r="I72" s="53"/>
    </row>
    <row r="73" spans="1:13" x14ac:dyDescent="0.25">
      <c r="A73" s="69"/>
      <c r="B73" s="13">
        <v>43</v>
      </c>
      <c r="C73" s="16"/>
      <c r="D73" s="21" t="s">
        <v>24</v>
      </c>
      <c r="E73" s="21"/>
      <c r="G73" s="53"/>
      <c r="H73" s="53"/>
      <c r="I73" s="53"/>
    </row>
    <row r="74" spans="1:13" x14ac:dyDescent="0.25">
      <c r="A74" s="69"/>
      <c r="B74" s="20">
        <v>44</v>
      </c>
      <c r="C74" s="70"/>
      <c r="D74" s="21" t="s">
        <v>24</v>
      </c>
      <c r="E74" s="21"/>
      <c r="G74" s="71"/>
      <c r="H74" s="71"/>
      <c r="I74" s="71"/>
    </row>
    <row r="75" spans="1:13" s="73" customFormat="1" x14ac:dyDescent="0.25">
      <c r="A75" s="72"/>
      <c r="C75" s="74"/>
    </row>
    <row r="79" spans="1:13" ht="68.099999999999994" customHeight="1" x14ac:dyDescent="0.25">
      <c r="K79" s="57" t="s">
        <v>984</v>
      </c>
      <c r="M79" s="56" t="s">
        <v>985</v>
      </c>
    </row>
    <row r="81" spans="11:13" ht="51" x14ac:dyDescent="0.25">
      <c r="K81" s="57" t="s">
        <v>986</v>
      </c>
      <c r="M81" s="56" t="s">
        <v>987</v>
      </c>
    </row>
    <row r="84" spans="11:13" ht="127.5" x14ac:dyDescent="0.25">
      <c r="K84" s="57" t="s">
        <v>988</v>
      </c>
      <c r="M84" s="56" t="s">
        <v>989</v>
      </c>
    </row>
    <row r="85" spans="11:13" x14ac:dyDescent="0.25">
      <c r="K85" s="57" t="s">
        <v>990</v>
      </c>
    </row>
    <row r="87" spans="11:13" x14ac:dyDescent="0.25">
      <c r="K87" s="57" t="s">
        <v>991</v>
      </c>
    </row>
    <row r="89" spans="11:13" x14ac:dyDescent="0.25">
      <c r="K89" s="57" t="s">
        <v>992</v>
      </c>
      <c r="M89" s="57" t="s">
        <v>993</v>
      </c>
    </row>
    <row r="91" spans="11:13" ht="127.5" x14ac:dyDescent="0.25">
      <c r="K91" s="57" t="s">
        <v>994</v>
      </c>
      <c r="M91" s="56" t="s">
        <v>995</v>
      </c>
    </row>
    <row r="99" spans="11:13" x14ac:dyDescent="0.25">
      <c r="K99" s="57" t="s">
        <v>996</v>
      </c>
      <c r="M99" s="57" t="s">
        <v>997</v>
      </c>
    </row>
  </sheetData>
  <mergeCells count="13">
    <mergeCell ref="D13:E13"/>
    <mergeCell ref="G13:I13"/>
    <mergeCell ref="F4:H4"/>
    <mergeCell ref="F5:H5"/>
    <mergeCell ref="B6:D6"/>
    <mergeCell ref="F6:H6"/>
    <mergeCell ref="B7:D7"/>
    <mergeCell ref="F7:H7"/>
    <mergeCell ref="B8:D8"/>
    <mergeCell ref="F8:H8"/>
    <mergeCell ref="B9:D9"/>
    <mergeCell ref="F9:H9"/>
    <mergeCell ref="B10:C10"/>
  </mergeCells>
  <dataValidations count="1">
    <dataValidation type="list" allowBlank="1" showInputMessage="1" showErrorMessage="1" sqref="J15:J74" xr:uid="{0138523E-367C-1842-938F-81B1270FF878}">
      <formula1>"High, Medium, Low"</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3:I114"/>
  <sheetViews>
    <sheetView showGridLines="0" zoomScaleNormal="85" zoomScaleSheetLayoutView="75" workbookViewId="0">
      <pane xSplit="1" ySplit="14" topLeftCell="B15" activePane="bottomRight" state="frozen"/>
      <selection pane="topRight" activeCell="C15" sqref="C15"/>
      <selection pane="bottomLeft" activeCell="C15" sqref="C15"/>
      <selection pane="bottomRight" activeCell="G16" sqref="G16"/>
    </sheetView>
  </sheetViews>
  <sheetFormatPr defaultColWidth="9.140625" defaultRowHeight="12.75" x14ac:dyDescent="0.25"/>
  <cols>
    <col min="1" max="1" width="1.42578125" style="22" customWidth="1"/>
    <col min="2" max="2" width="5.42578125" style="22" customWidth="1"/>
    <col min="3" max="3" width="71.140625" style="22" customWidth="1"/>
    <col min="4" max="4" width="10.42578125" style="22" customWidth="1"/>
    <col min="5" max="5" width="10.85546875" style="22" customWidth="1"/>
    <col min="6" max="6" width="1.85546875" style="22" customWidth="1"/>
    <col min="7" max="7" width="12.140625" style="22" customWidth="1"/>
    <col min="8" max="8" width="51.7109375" style="22" customWidth="1"/>
    <col min="9" max="9" width="50.7109375" style="22" customWidth="1"/>
    <col min="10" max="16384" width="9.140625" style="22"/>
  </cols>
  <sheetData>
    <row r="3" spans="1:9" ht="18" x14ac:dyDescent="0.25">
      <c r="B3" s="23"/>
      <c r="E3" s="25" t="s">
        <v>0</v>
      </c>
      <c r="F3" s="25"/>
      <c r="G3" s="25"/>
      <c r="H3" s="25"/>
    </row>
    <row r="4" spans="1:9" ht="38.25" x14ac:dyDescent="0.25">
      <c r="B4" s="26" t="s">
        <v>166</v>
      </c>
      <c r="E4" s="27" t="s">
        <v>2</v>
      </c>
      <c r="F4" s="290" t="s">
        <v>3</v>
      </c>
      <c r="G4" s="291"/>
      <c r="H4" s="291"/>
    </row>
    <row r="5" spans="1:9" x14ac:dyDescent="0.25">
      <c r="E5" s="28">
        <v>1</v>
      </c>
      <c r="F5" s="292" t="s">
        <v>4</v>
      </c>
      <c r="G5" s="292"/>
      <c r="H5" s="292"/>
    </row>
    <row r="6" spans="1:9" x14ac:dyDescent="0.25">
      <c r="B6" s="302" t="s">
        <v>5</v>
      </c>
      <c r="C6" s="294"/>
      <c r="D6" s="295"/>
      <c r="E6" s="29">
        <v>2</v>
      </c>
      <c r="F6" s="292" t="s">
        <v>6</v>
      </c>
      <c r="G6" s="292"/>
      <c r="H6" s="292"/>
    </row>
    <row r="7" spans="1:9" s="30" customFormat="1" x14ac:dyDescent="0.25">
      <c r="B7" s="303" t="s">
        <v>167</v>
      </c>
      <c r="C7" s="294"/>
      <c r="D7" s="295"/>
      <c r="E7" s="29">
        <v>3</v>
      </c>
      <c r="F7" s="292" t="s">
        <v>8</v>
      </c>
      <c r="G7" s="292"/>
      <c r="H7" s="292"/>
    </row>
    <row r="8" spans="1:9" s="30" customFormat="1" x14ac:dyDescent="0.25">
      <c r="B8" s="303" t="s">
        <v>9</v>
      </c>
      <c r="C8" s="294"/>
      <c r="D8" s="295"/>
      <c r="E8" s="28">
        <v>4</v>
      </c>
      <c r="F8" s="292" t="s">
        <v>10</v>
      </c>
      <c r="G8" s="292"/>
      <c r="H8" s="292"/>
    </row>
    <row r="9" spans="1:9" x14ac:dyDescent="0.25">
      <c r="B9" s="294" t="s">
        <v>11</v>
      </c>
      <c r="C9" s="294"/>
      <c r="D9" s="295"/>
      <c r="E9" s="28">
        <v>5</v>
      </c>
      <c r="F9" s="292" t="s">
        <v>12</v>
      </c>
      <c r="G9" s="292"/>
      <c r="H9" s="292"/>
    </row>
    <row r="10" spans="1:9" ht="25.5" customHeight="1" x14ac:dyDescent="0.25">
      <c r="B10" s="294" t="s">
        <v>13</v>
      </c>
      <c r="C10" s="294"/>
      <c r="D10" s="24"/>
      <c r="E10" s="31"/>
      <c r="F10" s="24"/>
      <c r="G10" s="24"/>
      <c r="H10" s="24"/>
    </row>
    <row r="11" spans="1:9" x14ac:dyDescent="0.25">
      <c r="B11" s="24"/>
      <c r="C11" s="24"/>
      <c r="D11" s="24"/>
      <c r="E11" s="31"/>
      <c r="F11" s="24"/>
      <c r="G11" s="24"/>
      <c r="H11" s="24"/>
    </row>
    <row r="12" spans="1:9" ht="4.5" customHeight="1" x14ac:dyDescent="0.25">
      <c r="B12" s="30"/>
      <c r="G12" s="30"/>
    </row>
    <row r="13" spans="1:9" ht="25.5" customHeight="1" x14ac:dyDescent="0.25">
      <c r="B13" s="32"/>
      <c r="C13" s="24"/>
      <c r="D13" s="297" t="s">
        <v>14</v>
      </c>
      <c r="E13" s="297"/>
      <c r="G13" s="299" t="s">
        <v>15</v>
      </c>
      <c r="H13" s="300"/>
      <c r="I13" s="301"/>
    </row>
    <row r="14" spans="1:9" ht="38.25" x14ac:dyDescent="0.25">
      <c r="B14" s="33" t="s">
        <v>168</v>
      </c>
      <c r="C14" s="50"/>
      <c r="D14" s="35" t="s">
        <v>18</v>
      </c>
      <c r="E14" s="27" t="s">
        <v>19</v>
      </c>
      <c r="F14" s="36"/>
      <c r="G14" s="37" t="s">
        <v>20</v>
      </c>
      <c r="H14" s="27" t="s">
        <v>3</v>
      </c>
      <c r="I14" s="27" t="s">
        <v>21</v>
      </c>
    </row>
    <row r="15" spans="1:9" x14ac:dyDescent="0.25">
      <c r="A15" s="38"/>
      <c r="B15" s="39" t="s">
        <v>169</v>
      </c>
      <c r="C15" s="41"/>
      <c r="D15" s="41"/>
      <c r="E15" s="42"/>
      <c r="F15" s="36"/>
      <c r="G15" s="43"/>
      <c r="H15" s="44"/>
      <c r="I15" s="44"/>
    </row>
    <row r="16" spans="1:9" ht="39.75" customHeight="1" x14ac:dyDescent="0.25">
      <c r="A16" s="38"/>
      <c r="B16" s="28">
        <v>1</v>
      </c>
      <c r="C16" s="51" t="s">
        <v>170</v>
      </c>
      <c r="D16" s="45" t="s">
        <v>24</v>
      </c>
      <c r="E16" s="45"/>
      <c r="G16" s="46"/>
      <c r="H16" s="46"/>
      <c r="I16" s="46"/>
    </row>
    <row r="17" spans="1:9" ht="25.5" x14ac:dyDescent="0.25">
      <c r="A17" s="38"/>
      <c r="B17" s="28">
        <v>2</v>
      </c>
      <c r="C17" s="51" t="s">
        <v>171</v>
      </c>
      <c r="D17" s="45" t="s">
        <v>24</v>
      </c>
      <c r="E17" s="45"/>
      <c r="G17" s="46"/>
      <c r="H17" s="46"/>
      <c r="I17" s="46"/>
    </row>
    <row r="18" spans="1:9" ht="25.5" x14ac:dyDescent="0.25">
      <c r="A18" s="38"/>
      <c r="B18" s="28">
        <v>3</v>
      </c>
      <c r="C18" s="51" t="s">
        <v>172</v>
      </c>
      <c r="D18" s="45" t="s">
        <v>24</v>
      </c>
      <c r="E18" s="45"/>
      <c r="G18" s="46"/>
      <c r="H18" s="46"/>
      <c r="I18" s="46"/>
    </row>
    <row r="19" spans="1:9" ht="25.5" x14ac:dyDescent="0.25">
      <c r="A19" s="38"/>
      <c r="B19" s="28">
        <v>4</v>
      </c>
      <c r="C19" s="51" t="s">
        <v>173</v>
      </c>
      <c r="D19" s="45" t="s">
        <v>24</v>
      </c>
      <c r="E19" s="45"/>
      <c r="G19" s="46"/>
      <c r="H19" s="46"/>
      <c r="I19" s="46"/>
    </row>
    <row r="20" spans="1:9" ht="25.5" x14ac:dyDescent="0.25">
      <c r="A20" s="38"/>
      <c r="B20" s="28">
        <v>5</v>
      </c>
      <c r="C20" s="51" t="s">
        <v>174</v>
      </c>
      <c r="D20" s="45" t="s">
        <v>24</v>
      </c>
      <c r="E20" s="45"/>
      <c r="G20" s="46"/>
      <c r="H20" s="46"/>
      <c r="I20" s="46"/>
    </row>
    <row r="21" spans="1:9" ht="25.5" x14ac:dyDescent="0.25">
      <c r="A21" s="38"/>
      <c r="B21" s="28">
        <v>6</v>
      </c>
      <c r="C21" s="51" t="s">
        <v>175</v>
      </c>
      <c r="D21" s="45" t="s">
        <v>24</v>
      </c>
      <c r="E21" s="45"/>
      <c r="G21" s="46"/>
      <c r="H21" s="46"/>
      <c r="I21" s="46"/>
    </row>
    <row r="22" spans="1:9" ht="25.5" x14ac:dyDescent="0.25">
      <c r="A22" s="38"/>
      <c r="B22" s="28">
        <v>7</v>
      </c>
      <c r="C22" s="51" t="s">
        <v>176</v>
      </c>
      <c r="D22" s="45" t="s">
        <v>24</v>
      </c>
      <c r="E22" s="45"/>
      <c r="G22" s="46"/>
      <c r="H22" s="46"/>
      <c r="I22" s="46"/>
    </row>
    <row r="23" spans="1:9" ht="51" x14ac:dyDescent="0.25">
      <c r="A23" s="38"/>
      <c r="B23" s="28">
        <v>8</v>
      </c>
      <c r="C23" s="51" t="s">
        <v>177</v>
      </c>
      <c r="D23" s="45" t="s">
        <v>24</v>
      </c>
      <c r="E23" s="45"/>
      <c r="G23" s="46"/>
      <c r="H23" s="46"/>
      <c r="I23" s="46"/>
    </row>
    <row r="24" spans="1:9" ht="25.5" x14ac:dyDescent="0.25">
      <c r="A24" s="38"/>
      <c r="B24" s="28">
        <v>9</v>
      </c>
      <c r="C24" s="51" t="s">
        <v>178</v>
      </c>
      <c r="D24" s="45" t="s">
        <v>24</v>
      </c>
      <c r="E24" s="45"/>
      <c r="G24" s="46"/>
      <c r="H24" s="46"/>
      <c r="I24" s="46"/>
    </row>
    <row r="25" spans="1:9" ht="25.5" x14ac:dyDescent="0.25">
      <c r="A25" s="38"/>
      <c r="B25" s="28">
        <v>10</v>
      </c>
      <c r="C25" s="51" t="s">
        <v>179</v>
      </c>
      <c r="D25" s="45" t="s">
        <v>24</v>
      </c>
      <c r="E25" s="45"/>
      <c r="G25" s="46"/>
      <c r="H25" s="46"/>
      <c r="I25" s="46"/>
    </row>
    <row r="26" spans="1:9" ht="15.75" customHeight="1" x14ac:dyDescent="0.25">
      <c r="A26" s="38"/>
      <c r="B26" s="28">
        <v>11</v>
      </c>
      <c r="C26" s="51" t="s">
        <v>180</v>
      </c>
      <c r="D26" s="45" t="s">
        <v>24</v>
      </c>
      <c r="E26" s="45"/>
      <c r="G26" s="46"/>
      <c r="H26" s="46"/>
      <c r="I26" s="46"/>
    </row>
    <row r="27" spans="1:9" ht="25.5" x14ac:dyDescent="0.25">
      <c r="A27" s="38"/>
      <c r="B27" s="28">
        <v>12</v>
      </c>
      <c r="C27" s="51" t="s">
        <v>181</v>
      </c>
      <c r="D27" s="45" t="s">
        <v>24</v>
      </c>
      <c r="E27" s="45"/>
      <c r="G27" s="46"/>
      <c r="H27" s="46"/>
      <c r="I27" s="46"/>
    </row>
    <row r="28" spans="1:9" ht="15.75" customHeight="1" x14ac:dyDescent="0.25">
      <c r="A28" s="38"/>
      <c r="B28" s="28">
        <v>13</v>
      </c>
      <c r="C28" s="51" t="s">
        <v>182</v>
      </c>
      <c r="D28" s="45" t="s">
        <v>24</v>
      </c>
      <c r="E28" s="45"/>
      <c r="G28" s="46"/>
      <c r="H28" s="46"/>
      <c r="I28" s="46"/>
    </row>
    <row r="29" spans="1:9" ht="15.75" customHeight="1" x14ac:dyDescent="0.25">
      <c r="A29" s="38"/>
      <c r="B29" s="28">
        <v>14</v>
      </c>
      <c r="C29" s="51" t="s">
        <v>183</v>
      </c>
      <c r="D29" s="45" t="s">
        <v>24</v>
      </c>
      <c r="E29" s="45"/>
      <c r="G29" s="46"/>
      <c r="H29" s="46"/>
      <c r="I29" s="46"/>
    </row>
    <row r="30" spans="1:9" ht="15.75" customHeight="1" x14ac:dyDescent="0.25">
      <c r="A30" s="38"/>
      <c r="B30" s="28">
        <v>15</v>
      </c>
      <c r="C30" s="51" t="s">
        <v>184</v>
      </c>
      <c r="D30" s="45" t="s">
        <v>24</v>
      </c>
      <c r="E30" s="45"/>
      <c r="G30" s="46"/>
      <c r="H30" s="46"/>
      <c r="I30" s="46"/>
    </row>
    <row r="31" spans="1:9" ht="15.75" customHeight="1" x14ac:dyDescent="0.25">
      <c r="A31" s="38"/>
      <c r="B31" s="28">
        <v>16</v>
      </c>
      <c r="C31" s="51" t="s">
        <v>185</v>
      </c>
      <c r="D31" s="45" t="s">
        <v>24</v>
      </c>
      <c r="E31" s="45"/>
      <c r="G31" s="46"/>
      <c r="H31" s="46"/>
      <c r="I31" s="46"/>
    </row>
    <row r="32" spans="1:9" x14ac:dyDescent="0.25">
      <c r="A32" s="38"/>
      <c r="B32" s="28">
        <v>17</v>
      </c>
      <c r="C32" s="51" t="s">
        <v>186</v>
      </c>
      <c r="D32" s="45" t="s">
        <v>24</v>
      </c>
      <c r="E32" s="45"/>
      <c r="G32" s="46"/>
      <c r="H32" s="46"/>
      <c r="I32" s="46"/>
    </row>
    <row r="33" spans="1:9" ht="38.25" x14ac:dyDescent="0.25">
      <c r="A33" s="38"/>
      <c r="B33" s="28">
        <v>18</v>
      </c>
      <c r="C33" s="51" t="s">
        <v>187</v>
      </c>
      <c r="D33" s="45" t="s">
        <v>24</v>
      </c>
      <c r="E33" s="45"/>
      <c r="G33" s="46"/>
      <c r="H33" s="46"/>
      <c r="I33" s="46"/>
    </row>
    <row r="34" spans="1:9" ht="51" x14ac:dyDescent="0.25">
      <c r="A34" s="38"/>
      <c r="B34" s="28">
        <v>19</v>
      </c>
      <c r="C34" s="51" t="s">
        <v>188</v>
      </c>
      <c r="D34" s="45" t="s">
        <v>24</v>
      </c>
      <c r="E34" s="45"/>
      <c r="G34" s="46"/>
      <c r="H34" s="46"/>
      <c r="I34" s="46"/>
    </row>
    <row r="35" spans="1:9" x14ac:dyDescent="0.25">
      <c r="A35" s="38"/>
      <c r="B35" s="39" t="s">
        <v>189</v>
      </c>
      <c r="C35" s="41"/>
      <c r="D35" s="45" t="s">
        <v>24</v>
      </c>
      <c r="E35" s="42"/>
      <c r="F35" s="36"/>
      <c r="G35" s="43"/>
      <c r="H35" s="44"/>
      <c r="I35" s="44"/>
    </row>
    <row r="36" spans="1:9" ht="15.75" customHeight="1" x14ac:dyDescent="0.25">
      <c r="A36" s="38"/>
      <c r="B36" s="28">
        <v>20</v>
      </c>
      <c r="C36" s="51" t="s">
        <v>190</v>
      </c>
      <c r="D36" s="45" t="s">
        <v>24</v>
      </c>
      <c r="E36" s="45"/>
      <c r="G36" s="46"/>
      <c r="H36" s="46"/>
      <c r="I36" s="46"/>
    </row>
    <row r="37" spans="1:9" ht="15.75" customHeight="1" x14ac:dyDescent="0.25">
      <c r="A37" s="38"/>
      <c r="B37" s="28">
        <v>21</v>
      </c>
      <c r="C37" s="51" t="s">
        <v>191</v>
      </c>
      <c r="D37" s="45" t="s">
        <v>24</v>
      </c>
      <c r="E37" s="45"/>
      <c r="G37" s="46"/>
      <c r="H37" s="46"/>
      <c r="I37" s="46"/>
    </row>
    <row r="38" spans="1:9" ht="25.5" x14ac:dyDescent="0.25">
      <c r="A38" s="38"/>
      <c r="B38" s="28">
        <v>22</v>
      </c>
      <c r="C38" s="51" t="s">
        <v>192</v>
      </c>
      <c r="D38" s="45" t="s">
        <v>24</v>
      </c>
      <c r="E38" s="45"/>
      <c r="G38" s="46"/>
      <c r="H38" s="46"/>
      <c r="I38" s="46"/>
    </row>
    <row r="39" spans="1:9" ht="25.5" x14ac:dyDescent="0.25">
      <c r="A39" s="38"/>
      <c r="B39" s="28">
        <v>23</v>
      </c>
      <c r="C39" s="51" t="s">
        <v>193</v>
      </c>
      <c r="D39" s="45" t="s">
        <v>24</v>
      </c>
      <c r="E39" s="45"/>
      <c r="G39" s="46"/>
      <c r="H39" s="46"/>
      <c r="I39" s="46"/>
    </row>
    <row r="40" spans="1:9" ht="25.5" x14ac:dyDescent="0.25">
      <c r="A40" s="38"/>
      <c r="B40" s="28">
        <v>24</v>
      </c>
      <c r="C40" s="51" t="s">
        <v>194</v>
      </c>
      <c r="D40" s="45" t="s">
        <v>24</v>
      </c>
      <c r="E40" s="45"/>
      <c r="G40" s="46"/>
      <c r="H40" s="46"/>
      <c r="I40" s="46"/>
    </row>
    <row r="41" spans="1:9" x14ac:dyDescent="0.25">
      <c r="A41" s="38"/>
      <c r="B41" s="39" t="s">
        <v>195</v>
      </c>
      <c r="C41" s="41"/>
      <c r="D41" s="45" t="s">
        <v>24</v>
      </c>
      <c r="E41" s="42"/>
      <c r="F41" s="36"/>
      <c r="G41" s="43"/>
      <c r="H41" s="44"/>
      <c r="I41" s="44"/>
    </row>
    <row r="42" spans="1:9" ht="15.75" customHeight="1" x14ac:dyDescent="0.25">
      <c r="A42" s="38"/>
      <c r="B42" s="28">
        <v>25</v>
      </c>
      <c r="C42" s="51" t="s">
        <v>196</v>
      </c>
      <c r="D42" s="45" t="s">
        <v>24</v>
      </c>
      <c r="E42" s="45"/>
      <c r="G42" s="46"/>
      <c r="H42" s="46"/>
      <c r="I42" s="46"/>
    </row>
    <row r="43" spans="1:9" x14ac:dyDescent="0.25">
      <c r="A43" s="38"/>
      <c r="B43" s="28">
        <v>26</v>
      </c>
      <c r="C43" s="51" t="s">
        <v>197</v>
      </c>
      <c r="D43" s="45" t="s">
        <v>24</v>
      </c>
      <c r="E43" s="45"/>
      <c r="G43" s="46"/>
      <c r="H43" s="46"/>
      <c r="I43" s="46"/>
    </row>
    <row r="44" spans="1:9" ht="25.5" x14ac:dyDescent="0.25">
      <c r="A44" s="38"/>
      <c r="B44" s="28">
        <v>27</v>
      </c>
      <c r="C44" s="51" t="s">
        <v>198</v>
      </c>
      <c r="D44" s="45" t="s">
        <v>24</v>
      </c>
      <c r="E44" s="45"/>
      <c r="G44" s="46"/>
      <c r="H44" s="46"/>
      <c r="I44" s="46"/>
    </row>
    <row r="45" spans="1:9" x14ac:dyDescent="0.25">
      <c r="A45" s="38"/>
      <c r="B45" s="28">
        <v>28</v>
      </c>
      <c r="C45" s="51" t="s">
        <v>199</v>
      </c>
      <c r="D45" s="45" t="s">
        <v>24</v>
      </c>
      <c r="E45" s="45"/>
      <c r="G45" s="46"/>
      <c r="H45" s="46"/>
      <c r="I45" s="46"/>
    </row>
    <row r="46" spans="1:9" x14ac:dyDescent="0.25">
      <c r="A46" s="38"/>
      <c r="B46" s="28">
        <v>29</v>
      </c>
      <c r="C46" s="51" t="s">
        <v>200</v>
      </c>
      <c r="D46" s="45" t="s">
        <v>24</v>
      </c>
      <c r="E46" s="45"/>
      <c r="G46" s="46"/>
      <c r="H46" s="46"/>
      <c r="I46" s="46"/>
    </row>
    <row r="47" spans="1:9" x14ac:dyDescent="0.25">
      <c r="B47" s="39" t="s">
        <v>15</v>
      </c>
      <c r="C47" s="41"/>
      <c r="D47" s="45" t="s">
        <v>24</v>
      </c>
      <c r="E47" s="42"/>
      <c r="G47" s="47"/>
      <c r="H47" s="46"/>
      <c r="I47" s="46"/>
    </row>
    <row r="48" spans="1:9" x14ac:dyDescent="0.25">
      <c r="B48" s="28">
        <v>30</v>
      </c>
      <c r="C48" s="51" t="s">
        <v>201</v>
      </c>
      <c r="D48" s="45" t="s">
        <v>24</v>
      </c>
      <c r="E48" s="45"/>
      <c r="G48" s="47"/>
      <c r="H48" s="46"/>
      <c r="I48" s="46"/>
    </row>
    <row r="49" spans="1:9" x14ac:dyDescent="0.25">
      <c r="B49" s="28">
        <v>31</v>
      </c>
      <c r="C49" s="51" t="s">
        <v>202</v>
      </c>
      <c r="D49" s="45" t="s">
        <v>24</v>
      </c>
      <c r="E49" s="45"/>
      <c r="G49" s="47"/>
      <c r="H49" s="46"/>
      <c r="I49" s="46"/>
    </row>
    <row r="50" spans="1:9" ht="25.5" x14ac:dyDescent="0.25">
      <c r="B50" s="28">
        <v>32</v>
      </c>
      <c r="C50" s="51" t="s">
        <v>203</v>
      </c>
      <c r="D50" s="45" t="s">
        <v>24</v>
      </c>
      <c r="E50" s="45"/>
      <c r="G50" s="47"/>
      <c r="H50" s="46"/>
      <c r="I50" s="46"/>
    </row>
    <row r="51" spans="1:9" x14ac:dyDescent="0.25">
      <c r="B51" s="28">
        <v>33</v>
      </c>
      <c r="C51" s="51" t="s">
        <v>204</v>
      </c>
      <c r="D51" s="45" t="s">
        <v>24</v>
      </c>
      <c r="E51" s="45"/>
      <c r="G51" s="47"/>
      <c r="H51" s="46"/>
      <c r="I51" s="46"/>
    </row>
    <row r="52" spans="1:9" x14ac:dyDescent="0.25">
      <c r="B52" s="39" t="s">
        <v>205</v>
      </c>
      <c r="C52" s="41"/>
      <c r="D52" s="45" t="s">
        <v>24</v>
      </c>
      <c r="E52" s="42"/>
      <c r="F52" s="36"/>
      <c r="G52" s="43"/>
      <c r="H52" s="44"/>
      <c r="I52" s="44"/>
    </row>
    <row r="53" spans="1:9" x14ac:dyDescent="0.25">
      <c r="B53" s="28">
        <v>34</v>
      </c>
      <c r="C53" s="51" t="s">
        <v>206</v>
      </c>
      <c r="D53" s="45" t="s">
        <v>24</v>
      </c>
      <c r="E53" s="45"/>
      <c r="G53" s="46"/>
      <c r="H53" s="46"/>
      <c r="I53" s="46"/>
    </row>
    <row r="54" spans="1:9" x14ac:dyDescent="0.25">
      <c r="B54" s="28">
        <v>35</v>
      </c>
      <c r="C54" s="51" t="s">
        <v>207</v>
      </c>
      <c r="D54" s="45" t="s">
        <v>24</v>
      </c>
      <c r="E54" s="45"/>
      <c r="G54" s="46"/>
      <c r="H54" s="46"/>
      <c r="I54" s="46"/>
    </row>
    <row r="55" spans="1:9" ht="25.5" x14ac:dyDescent="0.25">
      <c r="B55" s="28">
        <v>36</v>
      </c>
      <c r="C55" s="51" t="s">
        <v>208</v>
      </c>
      <c r="D55" s="45" t="s">
        <v>24</v>
      </c>
      <c r="E55" s="45"/>
      <c r="G55" s="46"/>
      <c r="H55" s="46"/>
      <c r="I55" s="46"/>
    </row>
    <row r="56" spans="1:9" x14ac:dyDescent="0.25">
      <c r="B56" s="28">
        <v>37</v>
      </c>
      <c r="C56" s="51" t="s">
        <v>209</v>
      </c>
      <c r="D56" s="45" t="s">
        <v>24</v>
      </c>
      <c r="E56" s="45"/>
      <c r="G56" s="46"/>
      <c r="H56" s="46"/>
      <c r="I56" s="46"/>
    </row>
    <row r="57" spans="1:9" ht="25.5" x14ac:dyDescent="0.25">
      <c r="B57" s="28">
        <v>38</v>
      </c>
      <c r="C57" s="51" t="s">
        <v>210</v>
      </c>
      <c r="D57" s="45" t="s">
        <v>24</v>
      </c>
      <c r="E57" s="45"/>
      <c r="G57" s="46"/>
      <c r="H57" s="46"/>
      <c r="I57" s="46"/>
    </row>
    <row r="58" spans="1:9" ht="25.5" x14ac:dyDescent="0.25">
      <c r="B58" s="28">
        <v>39</v>
      </c>
      <c r="C58" s="51" t="s">
        <v>211</v>
      </c>
      <c r="D58" s="45" t="s">
        <v>24</v>
      </c>
      <c r="E58" s="45"/>
      <c r="G58" s="46"/>
      <c r="H58" s="46"/>
      <c r="I58" s="46"/>
    </row>
    <row r="59" spans="1:9" x14ac:dyDescent="0.25">
      <c r="B59" s="28">
        <v>40</v>
      </c>
      <c r="C59" s="51" t="s">
        <v>212</v>
      </c>
      <c r="D59" s="45" t="s">
        <v>24</v>
      </c>
      <c r="E59" s="45"/>
      <c r="G59" s="46"/>
      <c r="H59" s="46"/>
      <c r="I59" s="46"/>
    </row>
    <row r="60" spans="1:9" x14ac:dyDescent="0.25">
      <c r="B60" s="28">
        <v>41</v>
      </c>
      <c r="C60" s="51" t="s">
        <v>213</v>
      </c>
      <c r="D60" s="45" t="s">
        <v>24</v>
      </c>
      <c r="E60" s="45"/>
      <c r="G60" s="46"/>
      <c r="H60" s="46"/>
      <c r="I60" s="46"/>
    </row>
    <row r="61" spans="1:9" x14ac:dyDescent="0.25">
      <c r="B61" s="28">
        <v>42</v>
      </c>
      <c r="C61" s="51" t="s">
        <v>214</v>
      </c>
      <c r="D61" s="45" t="s">
        <v>24</v>
      </c>
      <c r="E61" s="45"/>
      <c r="G61" s="46"/>
      <c r="H61" s="46"/>
      <c r="I61" s="46"/>
    </row>
    <row r="62" spans="1:9" x14ac:dyDescent="0.25">
      <c r="B62" s="39" t="s">
        <v>215</v>
      </c>
      <c r="C62" s="41"/>
      <c r="D62" s="45" t="s">
        <v>24</v>
      </c>
      <c r="E62" s="42"/>
      <c r="F62" s="36"/>
      <c r="G62" s="43"/>
      <c r="H62" s="44"/>
      <c r="I62" s="44"/>
    </row>
    <row r="63" spans="1:9" ht="25.5" x14ac:dyDescent="0.25">
      <c r="B63" s="28">
        <v>43</v>
      </c>
      <c r="C63" s="51" t="s">
        <v>216</v>
      </c>
      <c r="D63" s="45" t="s">
        <v>24</v>
      </c>
      <c r="E63" s="45"/>
      <c r="F63" s="36"/>
      <c r="G63" s="46"/>
      <c r="H63" s="46"/>
      <c r="I63" s="46"/>
    </row>
    <row r="64" spans="1:9" ht="25.5" x14ac:dyDescent="0.25">
      <c r="A64" s="38"/>
      <c r="B64" s="28">
        <v>44</v>
      </c>
      <c r="C64" s="51" t="s">
        <v>217</v>
      </c>
      <c r="D64" s="45" t="s">
        <v>24</v>
      </c>
      <c r="E64" s="45"/>
      <c r="G64" s="46"/>
      <c r="H64" s="46"/>
      <c r="I64" s="46"/>
    </row>
    <row r="65" spans="2:9" ht="25.5" x14ac:dyDescent="0.25">
      <c r="B65" s="28">
        <v>45</v>
      </c>
      <c r="C65" s="51" t="s">
        <v>218</v>
      </c>
      <c r="D65" s="45" t="s">
        <v>24</v>
      </c>
      <c r="E65" s="45"/>
      <c r="G65" s="46"/>
      <c r="H65" s="46"/>
      <c r="I65" s="46"/>
    </row>
    <row r="66" spans="2:9" x14ac:dyDescent="0.25">
      <c r="B66" s="28">
        <v>46</v>
      </c>
      <c r="C66" s="51" t="s">
        <v>219</v>
      </c>
      <c r="D66" s="45" t="s">
        <v>24</v>
      </c>
      <c r="E66" s="45"/>
      <c r="G66" s="46"/>
      <c r="H66" s="46"/>
      <c r="I66" s="46"/>
    </row>
    <row r="67" spans="2:9" ht="25.5" x14ac:dyDescent="0.25">
      <c r="B67" s="28">
        <v>47</v>
      </c>
      <c r="C67" s="51" t="s">
        <v>220</v>
      </c>
      <c r="D67" s="45" t="s">
        <v>24</v>
      </c>
      <c r="E67" s="45"/>
      <c r="G67" s="46"/>
      <c r="H67" s="46"/>
      <c r="I67" s="46"/>
    </row>
    <row r="68" spans="2:9" ht="25.5" x14ac:dyDescent="0.25">
      <c r="B68" s="28">
        <v>48</v>
      </c>
      <c r="C68" s="51" t="s">
        <v>221</v>
      </c>
      <c r="D68" s="45" t="s">
        <v>24</v>
      </c>
      <c r="E68" s="45"/>
      <c r="G68" s="46"/>
      <c r="H68" s="46"/>
      <c r="I68" s="46"/>
    </row>
    <row r="69" spans="2:9" ht="25.5" x14ac:dyDescent="0.25">
      <c r="B69" s="28">
        <v>49</v>
      </c>
      <c r="C69" s="51" t="s">
        <v>222</v>
      </c>
      <c r="D69" s="45" t="s">
        <v>24</v>
      </c>
      <c r="E69" s="45"/>
      <c r="G69" s="46"/>
      <c r="H69" s="46"/>
      <c r="I69" s="46"/>
    </row>
    <row r="70" spans="2:9" x14ac:dyDescent="0.25">
      <c r="B70" s="28">
        <v>50</v>
      </c>
      <c r="C70" s="51" t="s">
        <v>223</v>
      </c>
      <c r="D70" s="45" t="s">
        <v>24</v>
      </c>
      <c r="E70" s="45"/>
      <c r="G70" s="46"/>
      <c r="H70" s="46"/>
      <c r="I70" s="46"/>
    </row>
    <row r="71" spans="2:9" x14ac:dyDescent="0.25">
      <c r="B71" s="28">
        <v>51</v>
      </c>
      <c r="C71" s="51" t="s">
        <v>224</v>
      </c>
      <c r="D71" s="45" t="s">
        <v>24</v>
      </c>
      <c r="E71" s="45"/>
      <c r="G71" s="46"/>
      <c r="H71" s="46"/>
      <c r="I71" s="46"/>
    </row>
    <row r="72" spans="2:9" ht="25.5" x14ac:dyDescent="0.25">
      <c r="B72" s="28">
        <v>52</v>
      </c>
      <c r="C72" s="51" t="s">
        <v>225</v>
      </c>
      <c r="D72" s="45" t="s">
        <v>24</v>
      </c>
      <c r="E72" s="45"/>
      <c r="G72" s="46"/>
      <c r="H72" s="46"/>
      <c r="I72" s="46"/>
    </row>
    <row r="73" spans="2:9" x14ac:dyDescent="0.25">
      <c r="B73" s="28">
        <v>53</v>
      </c>
      <c r="C73" s="51" t="s">
        <v>226</v>
      </c>
      <c r="D73" s="45" t="s">
        <v>24</v>
      </c>
      <c r="E73" s="45"/>
      <c r="G73" s="46"/>
      <c r="H73" s="46"/>
      <c r="I73" s="46"/>
    </row>
    <row r="74" spans="2:9" x14ac:dyDescent="0.25">
      <c r="B74" s="28">
        <v>54</v>
      </c>
      <c r="C74" s="51" t="s">
        <v>227</v>
      </c>
      <c r="D74" s="45" t="s">
        <v>24</v>
      </c>
      <c r="E74" s="45"/>
      <c r="G74" s="46"/>
      <c r="H74" s="46"/>
      <c r="I74" s="46"/>
    </row>
    <row r="75" spans="2:9" x14ac:dyDescent="0.25">
      <c r="B75" s="39" t="s">
        <v>228</v>
      </c>
      <c r="C75" s="41"/>
      <c r="D75" s="41"/>
      <c r="E75" s="42"/>
      <c r="F75" s="36"/>
      <c r="G75" s="43"/>
      <c r="H75" s="44"/>
      <c r="I75" s="44"/>
    </row>
    <row r="76" spans="2:9" ht="25.5" x14ac:dyDescent="0.25">
      <c r="B76" s="28">
        <v>55</v>
      </c>
      <c r="C76" s="51" t="s">
        <v>229</v>
      </c>
      <c r="D76" s="45" t="s">
        <v>24</v>
      </c>
      <c r="E76" s="45"/>
      <c r="F76" s="36"/>
      <c r="G76" s="46"/>
      <c r="H76" s="46"/>
      <c r="I76" s="46"/>
    </row>
    <row r="77" spans="2:9" ht="25.5" x14ac:dyDescent="0.25">
      <c r="B77" s="28">
        <v>56</v>
      </c>
      <c r="C77" s="51" t="s">
        <v>230</v>
      </c>
      <c r="D77" s="45" t="s">
        <v>24</v>
      </c>
      <c r="E77" s="45"/>
      <c r="F77" s="36"/>
      <c r="G77" s="46"/>
      <c r="H77" s="46"/>
      <c r="I77" s="46"/>
    </row>
    <row r="78" spans="2:9" x14ac:dyDescent="0.25">
      <c r="B78" s="28">
        <v>57</v>
      </c>
      <c r="C78" s="51" t="s">
        <v>231</v>
      </c>
      <c r="D78" s="45"/>
      <c r="E78" s="45"/>
      <c r="F78" s="36"/>
      <c r="G78" s="46"/>
      <c r="H78" s="46"/>
      <c r="I78" s="46"/>
    </row>
    <row r="79" spans="2:9" x14ac:dyDescent="0.25">
      <c r="B79" s="28">
        <v>58</v>
      </c>
      <c r="C79" s="51" t="s">
        <v>232</v>
      </c>
      <c r="D79" s="45" t="s">
        <v>24</v>
      </c>
      <c r="E79" s="45"/>
      <c r="F79" s="36"/>
      <c r="G79" s="46"/>
      <c r="H79" s="46"/>
      <c r="I79" s="46"/>
    </row>
    <row r="80" spans="2:9" ht="38.25" x14ac:dyDescent="0.25">
      <c r="B80" s="28">
        <v>59</v>
      </c>
      <c r="C80" s="51" t="s">
        <v>233</v>
      </c>
      <c r="D80" s="45" t="s">
        <v>24</v>
      </c>
      <c r="E80" s="45"/>
      <c r="F80" s="36"/>
      <c r="G80" s="46"/>
      <c r="H80" s="46"/>
      <c r="I80" s="46"/>
    </row>
    <row r="81" spans="1:9" x14ac:dyDescent="0.25">
      <c r="B81" s="28">
        <v>60</v>
      </c>
      <c r="C81" s="51" t="s">
        <v>234</v>
      </c>
      <c r="D81" s="45" t="s">
        <v>24</v>
      </c>
      <c r="E81" s="45"/>
      <c r="F81" s="36"/>
      <c r="G81" s="46"/>
      <c r="H81" s="46"/>
      <c r="I81" s="46"/>
    </row>
    <row r="82" spans="1:9" x14ac:dyDescent="0.25">
      <c r="A82" s="38"/>
      <c r="B82" s="28">
        <v>61</v>
      </c>
      <c r="C82" s="51" t="s">
        <v>235</v>
      </c>
      <c r="D82" s="45" t="s">
        <v>24</v>
      </c>
      <c r="E82" s="45"/>
      <c r="G82" s="46"/>
      <c r="H82" s="46"/>
      <c r="I82" s="46"/>
    </row>
    <row r="83" spans="1:9" ht="25.5" x14ac:dyDescent="0.25">
      <c r="A83" s="38"/>
      <c r="B83" s="28">
        <v>62</v>
      </c>
      <c r="C83" s="51" t="s">
        <v>236</v>
      </c>
      <c r="D83" s="45" t="s">
        <v>24</v>
      </c>
      <c r="E83" s="45"/>
      <c r="G83" s="46"/>
      <c r="H83" s="46"/>
      <c r="I83" s="46"/>
    </row>
    <row r="84" spans="1:9" x14ac:dyDescent="0.25">
      <c r="A84" s="38"/>
      <c r="B84" s="39" t="s">
        <v>237</v>
      </c>
      <c r="C84" s="41"/>
      <c r="D84" s="41"/>
      <c r="E84" s="42"/>
      <c r="F84" s="36"/>
      <c r="G84" s="43"/>
      <c r="H84" s="44"/>
      <c r="I84" s="44"/>
    </row>
    <row r="85" spans="1:9" ht="25.5" x14ac:dyDescent="0.25">
      <c r="A85" s="38"/>
      <c r="B85" s="28">
        <v>63</v>
      </c>
      <c r="C85" s="51" t="s">
        <v>238</v>
      </c>
      <c r="D85" s="45" t="s">
        <v>24</v>
      </c>
      <c r="E85" s="45"/>
      <c r="G85" s="46"/>
      <c r="H85" s="46"/>
      <c r="I85" s="46"/>
    </row>
    <row r="86" spans="1:9" ht="25.5" x14ac:dyDescent="0.25">
      <c r="A86" s="38"/>
      <c r="B86" s="28">
        <v>64</v>
      </c>
      <c r="C86" s="51" t="s">
        <v>239</v>
      </c>
      <c r="D86" s="45" t="s">
        <v>24</v>
      </c>
      <c r="E86" s="45"/>
      <c r="G86" s="46"/>
      <c r="H86" s="46"/>
      <c r="I86" s="46"/>
    </row>
    <row r="87" spans="1:9" ht="25.5" x14ac:dyDescent="0.25">
      <c r="A87" s="38"/>
      <c r="B87" s="28">
        <v>65</v>
      </c>
      <c r="C87" s="51" t="s">
        <v>240</v>
      </c>
      <c r="D87" s="45"/>
      <c r="E87" s="45"/>
      <c r="G87" s="46"/>
      <c r="H87" s="46"/>
      <c r="I87" s="46"/>
    </row>
    <row r="88" spans="1:9" ht="25.5" x14ac:dyDescent="0.25">
      <c r="A88" s="38"/>
      <c r="B88" s="28">
        <v>66</v>
      </c>
      <c r="C88" s="51" t="s">
        <v>241</v>
      </c>
      <c r="D88" s="45" t="s">
        <v>24</v>
      </c>
      <c r="E88" s="45"/>
      <c r="G88" s="46"/>
      <c r="H88" s="46"/>
      <c r="I88" s="46"/>
    </row>
    <row r="89" spans="1:9" ht="38.25" x14ac:dyDescent="0.25">
      <c r="A89" s="38"/>
      <c r="B89" s="28">
        <v>67</v>
      </c>
      <c r="C89" s="51" t="s">
        <v>242</v>
      </c>
      <c r="D89" s="45" t="s">
        <v>24</v>
      </c>
      <c r="E89" s="45"/>
      <c r="G89" s="46"/>
      <c r="H89" s="46"/>
      <c r="I89" s="46"/>
    </row>
    <row r="90" spans="1:9" x14ac:dyDescent="0.25">
      <c r="A90" s="38"/>
      <c r="B90" s="39" t="s">
        <v>243</v>
      </c>
      <c r="C90" s="41"/>
      <c r="D90" s="41"/>
      <c r="E90" s="42"/>
      <c r="F90" s="36"/>
      <c r="G90" s="43"/>
      <c r="H90" s="44"/>
      <c r="I90" s="44"/>
    </row>
    <row r="91" spans="1:9" x14ac:dyDescent="0.25">
      <c r="A91" s="38"/>
      <c r="B91" s="28">
        <v>68</v>
      </c>
      <c r="C91" s="51" t="s">
        <v>244</v>
      </c>
      <c r="D91" s="45" t="s">
        <v>24</v>
      </c>
      <c r="E91" s="45"/>
      <c r="G91" s="46"/>
      <c r="H91" s="46"/>
      <c r="I91" s="46"/>
    </row>
    <row r="92" spans="1:9" x14ac:dyDescent="0.25">
      <c r="A92" s="38"/>
      <c r="B92" s="28">
        <v>69</v>
      </c>
      <c r="C92" s="51" t="s">
        <v>245</v>
      </c>
      <c r="D92" s="45" t="s">
        <v>24</v>
      </c>
      <c r="E92" s="45"/>
      <c r="G92" s="46"/>
      <c r="H92" s="46"/>
      <c r="I92" s="46"/>
    </row>
    <row r="93" spans="1:9" x14ac:dyDescent="0.25">
      <c r="A93" s="38"/>
      <c r="B93" s="28">
        <v>70</v>
      </c>
      <c r="C93" s="51" t="s">
        <v>246</v>
      </c>
      <c r="D93" s="45" t="s">
        <v>24</v>
      </c>
      <c r="E93" s="45"/>
      <c r="G93" s="46"/>
      <c r="H93" s="46"/>
      <c r="I93" s="46"/>
    </row>
    <row r="94" spans="1:9" x14ac:dyDescent="0.25">
      <c r="A94" s="38"/>
      <c r="B94" s="39" t="s">
        <v>247</v>
      </c>
      <c r="C94" s="41"/>
      <c r="D94" s="41"/>
      <c r="E94" s="42"/>
      <c r="F94" s="36"/>
      <c r="G94" s="43"/>
      <c r="H94" s="44"/>
      <c r="I94" s="44"/>
    </row>
    <row r="95" spans="1:9" x14ac:dyDescent="0.25">
      <c r="A95" s="38"/>
      <c r="B95" s="28">
        <v>71</v>
      </c>
      <c r="C95" s="51" t="s">
        <v>248</v>
      </c>
      <c r="D95" s="45" t="s">
        <v>24</v>
      </c>
      <c r="E95" s="45"/>
      <c r="G95" s="46"/>
      <c r="H95" s="46"/>
      <c r="I95" s="46"/>
    </row>
    <row r="96" spans="1:9" x14ac:dyDescent="0.25">
      <c r="A96" s="38"/>
      <c r="B96" s="28">
        <v>72</v>
      </c>
      <c r="C96" s="51" t="s">
        <v>249</v>
      </c>
      <c r="D96" s="45" t="s">
        <v>24</v>
      </c>
      <c r="E96" s="45"/>
      <c r="G96" s="46"/>
      <c r="H96" s="46"/>
      <c r="I96" s="46"/>
    </row>
    <row r="97" spans="1:9" x14ac:dyDescent="0.25">
      <c r="A97" s="38"/>
      <c r="B97" s="28">
        <v>73</v>
      </c>
      <c r="C97" s="51" t="s">
        <v>250</v>
      </c>
      <c r="D97" s="45" t="s">
        <v>24</v>
      </c>
      <c r="E97" s="45"/>
      <c r="G97" s="46"/>
      <c r="H97" s="46"/>
      <c r="I97" s="46"/>
    </row>
    <row r="98" spans="1:9" x14ac:dyDescent="0.25">
      <c r="A98" s="38"/>
      <c r="B98" s="28">
        <v>74</v>
      </c>
      <c r="C98" s="51" t="s">
        <v>251</v>
      </c>
      <c r="D98" s="45" t="s">
        <v>24</v>
      </c>
      <c r="E98" s="45"/>
      <c r="G98" s="46"/>
      <c r="H98" s="46"/>
      <c r="I98" s="46"/>
    </row>
    <row r="99" spans="1:9" x14ac:dyDescent="0.25">
      <c r="A99" s="38"/>
      <c r="B99" s="28">
        <v>75</v>
      </c>
      <c r="C99" s="51" t="s">
        <v>252</v>
      </c>
      <c r="D99" s="45" t="s">
        <v>24</v>
      </c>
      <c r="E99" s="45"/>
      <c r="G99" s="46"/>
      <c r="H99" s="46"/>
      <c r="I99" s="46"/>
    </row>
    <row r="100" spans="1:9" s="30" customFormat="1" x14ac:dyDescent="0.25">
      <c r="A100" s="48"/>
      <c r="B100" s="28">
        <v>76</v>
      </c>
      <c r="C100" s="51" t="s">
        <v>253</v>
      </c>
      <c r="D100" s="45" t="s">
        <v>24</v>
      </c>
      <c r="E100" s="45"/>
      <c r="G100" s="49"/>
      <c r="H100" s="49"/>
      <c r="I100" s="49"/>
    </row>
    <row r="101" spans="1:9" s="30" customFormat="1" x14ac:dyDescent="0.25">
      <c r="A101" s="48"/>
      <c r="B101" s="28">
        <v>77</v>
      </c>
      <c r="C101" s="51" t="s">
        <v>254</v>
      </c>
      <c r="D101" s="45" t="s">
        <v>24</v>
      </c>
      <c r="E101" s="45"/>
      <c r="G101" s="49"/>
      <c r="H101" s="49"/>
      <c r="I101" s="49"/>
    </row>
    <row r="102" spans="1:9" s="30" customFormat="1" x14ac:dyDescent="0.25">
      <c r="A102" s="48"/>
      <c r="B102" s="28">
        <v>78</v>
      </c>
      <c r="C102" s="51" t="s">
        <v>255</v>
      </c>
      <c r="D102" s="45" t="s">
        <v>24</v>
      </c>
      <c r="E102" s="45"/>
      <c r="G102" s="49"/>
      <c r="H102" s="49"/>
      <c r="I102" s="49"/>
    </row>
    <row r="103" spans="1:9" x14ac:dyDescent="0.25">
      <c r="A103" s="38"/>
      <c r="B103" s="39" t="s">
        <v>256</v>
      </c>
      <c r="C103" s="41"/>
      <c r="D103" s="41"/>
      <c r="E103" s="42"/>
      <c r="F103" s="36"/>
      <c r="G103" s="43"/>
      <c r="H103" s="44"/>
      <c r="I103" s="44"/>
    </row>
    <row r="104" spans="1:9" s="30" customFormat="1" x14ac:dyDescent="0.25">
      <c r="A104" s="48"/>
      <c r="B104" s="28">
        <v>79</v>
      </c>
      <c r="C104" s="51" t="s">
        <v>257</v>
      </c>
      <c r="D104" s="45" t="s">
        <v>24</v>
      </c>
      <c r="E104" s="45"/>
      <c r="G104" s="49"/>
      <c r="H104" s="49"/>
      <c r="I104" s="49"/>
    </row>
    <row r="105" spans="1:9" s="30" customFormat="1" x14ac:dyDescent="0.25">
      <c r="A105" s="48"/>
      <c r="B105" s="28">
        <v>80</v>
      </c>
      <c r="C105" s="51" t="s">
        <v>258</v>
      </c>
      <c r="D105" s="45" t="s">
        <v>24</v>
      </c>
      <c r="E105" s="45"/>
      <c r="G105" s="49"/>
      <c r="H105" s="49"/>
      <c r="I105" s="49"/>
    </row>
    <row r="106" spans="1:9" x14ac:dyDescent="0.25">
      <c r="A106" s="38"/>
      <c r="B106" s="28">
        <v>81</v>
      </c>
      <c r="C106" s="51" t="s">
        <v>259</v>
      </c>
      <c r="D106" s="45" t="s">
        <v>24</v>
      </c>
      <c r="E106" s="45"/>
      <c r="G106" s="46"/>
      <c r="H106" s="46"/>
      <c r="I106" s="46"/>
    </row>
    <row r="107" spans="1:9" x14ac:dyDescent="0.25">
      <c r="A107" s="38"/>
      <c r="B107" s="39" t="s">
        <v>260</v>
      </c>
      <c r="C107" s="41"/>
      <c r="D107" s="41"/>
      <c r="E107" s="42"/>
      <c r="F107" s="36"/>
      <c r="G107" s="43"/>
      <c r="H107" s="44"/>
      <c r="I107" s="44"/>
    </row>
    <row r="108" spans="1:9" x14ac:dyDescent="0.25">
      <c r="A108" s="38"/>
      <c r="B108" s="28">
        <v>82</v>
      </c>
      <c r="C108" s="51" t="s">
        <v>261</v>
      </c>
      <c r="D108" s="45" t="s">
        <v>24</v>
      </c>
      <c r="E108" s="45"/>
      <c r="G108" s="46"/>
      <c r="H108" s="46"/>
      <c r="I108" s="46"/>
    </row>
    <row r="109" spans="1:9" x14ac:dyDescent="0.25">
      <c r="A109" s="38"/>
      <c r="B109" s="28">
        <v>83</v>
      </c>
      <c r="C109" s="51" t="s">
        <v>262</v>
      </c>
      <c r="D109" s="45" t="s">
        <v>24</v>
      </c>
      <c r="E109" s="45"/>
      <c r="G109" s="46"/>
      <c r="H109" s="46"/>
      <c r="I109" s="46"/>
    </row>
    <row r="110" spans="1:9" x14ac:dyDescent="0.25">
      <c r="A110" s="38"/>
      <c r="B110" s="28">
        <v>84</v>
      </c>
      <c r="C110" s="51" t="s">
        <v>263</v>
      </c>
      <c r="D110" s="45" t="s">
        <v>24</v>
      </c>
      <c r="E110" s="45"/>
      <c r="G110" s="46"/>
      <c r="H110" s="46"/>
      <c r="I110" s="46"/>
    </row>
    <row r="111" spans="1:9" ht="25.5" x14ac:dyDescent="0.25">
      <c r="A111" s="38"/>
      <c r="B111" s="28">
        <v>85</v>
      </c>
      <c r="C111" s="51" t="s">
        <v>264</v>
      </c>
      <c r="D111" s="45" t="s">
        <v>24</v>
      </c>
      <c r="E111" s="45"/>
      <c r="G111" s="46"/>
      <c r="H111" s="46"/>
      <c r="I111" s="46"/>
    </row>
    <row r="112" spans="1:9" x14ac:dyDescent="0.25">
      <c r="A112" s="38"/>
      <c r="B112" s="28">
        <v>86</v>
      </c>
      <c r="C112" s="51" t="s">
        <v>265</v>
      </c>
      <c r="D112" s="45" t="s">
        <v>24</v>
      </c>
      <c r="E112" s="45"/>
      <c r="G112" s="46"/>
      <c r="H112" s="46"/>
      <c r="I112" s="46"/>
    </row>
    <row r="113" spans="1:9" ht="25.5" x14ac:dyDescent="0.25">
      <c r="A113" s="38"/>
      <c r="B113" s="28">
        <v>87</v>
      </c>
      <c r="C113" s="51" t="s">
        <v>266</v>
      </c>
      <c r="D113" s="45" t="s">
        <v>24</v>
      </c>
      <c r="E113" s="45"/>
      <c r="G113" s="46"/>
      <c r="H113" s="46"/>
      <c r="I113" s="46"/>
    </row>
    <row r="114" spans="1:9" x14ac:dyDescent="0.25">
      <c r="A114" s="38"/>
      <c r="B114" s="28">
        <v>88</v>
      </c>
      <c r="C114" s="51" t="s">
        <v>267</v>
      </c>
      <c r="D114" s="45" t="s">
        <v>24</v>
      </c>
      <c r="E114" s="45"/>
      <c r="G114" s="46"/>
      <c r="H114" s="46"/>
      <c r="I114" s="46"/>
    </row>
  </sheetData>
  <mergeCells count="13">
    <mergeCell ref="D13:E13"/>
    <mergeCell ref="G13:I13"/>
    <mergeCell ref="F4:H4"/>
    <mergeCell ref="F5:H5"/>
    <mergeCell ref="B6:D6"/>
    <mergeCell ref="F6:H6"/>
    <mergeCell ref="B7:D7"/>
    <mergeCell ref="F7:H7"/>
    <mergeCell ref="B8:D8"/>
    <mergeCell ref="F8:H8"/>
    <mergeCell ref="B9:D9"/>
    <mergeCell ref="F9:H9"/>
    <mergeCell ref="B10:C10"/>
  </mergeCells>
  <dataValidations count="1">
    <dataValidation type="list" allowBlank="1" showInputMessage="1" showErrorMessage="1" sqref="J15:J114" xr:uid="{00000000-0002-0000-0200-000000000000}">
      <formula1>"High, Medium, Low"</formula1>
    </dataValidation>
  </dataValidations>
  <printOptions horizontalCentered="1"/>
  <pageMargins left="0" right="0" top="0.8" bottom="0.5" header="0.2" footer="0.3"/>
  <pageSetup scale="84" fitToHeight="0" orientation="landscape"/>
  <headerFooter alignWithMargins="0">
    <oddFooter>&amp;L&amp;F&amp;C&amp;A&amp;RPage &amp;P of &amp;N</oddFooter>
  </headerFooter>
  <drawing r:id="rId1"/>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F1F1C-DEC5-F94D-95F9-91B7AD54E3DA}">
  <dimension ref="A1:N40"/>
  <sheetViews>
    <sheetView showGridLines="0" tabSelected="1" workbookViewId="0">
      <selection activeCell="F28" sqref="F28"/>
    </sheetView>
  </sheetViews>
  <sheetFormatPr defaultColWidth="11.42578125" defaultRowHeight="15" x14ac:dyDescent="0.25"/>
  <cols>
    <col min="2" max="2" width="40" customWidth="1"/>
    <col min="3" max="3" width="15" customWidth="1"/>
    <col min="4" max="4" width="20.28515625" customWidth="1"/>
  </cols>
  <sheetData>
    <row r="1" spans="1:14" ht="87.95" customHeight="1" x14ac:dyDescent="0.25"/>
    <row r="2" spans="1:14" ht="15.75" x14ac:dyDescent="0.25">
      <c r="A2" s="217"/>
      <c r="B2" s="217"/>
      <c r="C2" s="217"/>
      <c r="D2" s="217"/>
      <c r="E2" s="217"/>
      <c r="F2" s="217"/>
      <c r="G2" s="217"/>
      <c r="H2" s="217"/>
      <c r="I2" s="217"/>
      <c r="J2" s="217"/>
      <c r="K2" s="217"/>
      <c r="L2" s="217"/>
      <c r="M2" s="217"/>
      <c r="N2" s="217"/>
    </row>
    <row r="3" spans="1:14" ht="19.5" x14ac:dyDescent="0.25">
      <c r="A3" s="217"/>
      <c r="B3" s="222" t="s">
        <v>268</v>
      </c>
      <c r="C3" s="217"/>
      <c r="D3" s="217"/>
      <c r="E3" s="217"/>
      <c r="F3" s="217"/>
      <c r="G3" s="217"/>
      <c r="H3" s="217"/>
      <c r="I3" s="217"/>
      <c r="J3" s="217"/>
      <c r="K3" s="217"/>
      <c r="L3" s="217"/>
      <c r="M3" s="217"/>
      <c r="N3" s="217"/>
    </row>
    <row r="4" spans="1:14" ht="15.75" x14ac:dyDescent="0.25">
      <c r="A4" s="217"/>
      <c r="B4" s="310" t="s">
        <v>269</v>
      </c>
      <c r="C4" s="310"/>
      <c r="D4" s="310"/>
      <c r="E4" s="217"/>
      <c r="F4" s="217"/>
      <c r="G4" s="217"/>
      <c r="H4" s="217"/>
      <c r="I4" s="217"/>
      <c r="J4" s="217"/>
      <c r="K4" s="217"/>
      <c r="L4" s="217"/>
      <c r="M4" s="217"/>
      <c r="N4" s="217"/>
    </row>
    <row r="5" spans="1:14" ht="15.75" x14ac:dyDescent="0.25">
      <c r="A5" s="217"/>
      <c r="B5" s="217"/>
      <c r="C5" s="217"/>
      <c r="D5" s="217"/>
      <c r="E5" s="217"/>
      <c r="F5" s="217"/>
      <c r="G5" s="217"/>
      <c r="H5" s="217"/>
      <c r="I5" s="217"/>
      <c r="J5" s="217"/>
      <c r="K5" s="217"/>
      <c r="L5" s="217"/>
      <c r="M5" s="217"/>
      <c r="N5" s="217"/>
    </row>
    <row r="6" spans="1:14" ht="15.75" x14ac:dyDescent="0.25">
      <c r="A6" s="217"/>
      <c r="B6" s="223" t="s">
        <v>270</v>
      </c>
      <c r="C6" s="218"/>
      <c r="D6" s="217"/>
      <c r="E6" s="217"/>
      <c r="F6" s="217"/>
      <c r="G6" s="217"/>
      <c r="H6" s="217"/>
      <c r="I6" s="217"/>
      <c r="J6" s="217"/>
      <c r="K6" s="217"/>
      <c r="L6" s="217"/>
      <c r="M6" s="217"/>
      <c r="N6" s="217"/>
    </row>
    <row r="7" spans="1:14" ht="15.75" x14ac:dyDescent="0.25">
      <c r="A7" s="217"/>
      <c r="B7" s="185" t="s">
        <v>271</v>
      </c>
      <c r="C7" s="217"/>
      <c r="D7" s="217"/>
      <c r="E7" s="217"/>
      <c r="F7" s="217"/>
      <c r="G7" s="217"/>
      <c r="H7" s="217"/>
      <c r="I7" s="217"/>
      <c r="J7" s="217"/>
      <c r="K7" s="217"/>
      <c r="L7" s="217"/>
      <c r="M7" s="217"/>
      <c r="N7" s="217"/>
    </row>
    <row r="8" spans="1:14" ht="15.75" x14ac:dyDescent="0.25">
      <c r="A8" s="217"/>
      <c r="B8" s="224" t="s">
        <v>272</v>
      </c>
      <c r="C8" s="217"/>
      <c r="D8" s="217"/>
      <c r="E8" s="217"/>
      <c r="F8" s="217"/>
      <c r="G8" s="217"/>
      <c r="H8" s="217"/>
      <c r="I8" s="217"/>
      <c r="J8" s="217"/>
      <c r="K8" s="217"/>
      <c r="L8" s="217"/>
      <c r="M8" s="217"/>
      <c r="N8" s="217"/>
    </row>
    <row r="9" spans="1:14" ht="15.75" x14ac:dyDescent="0.25">
      <c r="A9" s="217"/>
      <c r="B9" s="224" t="s">
        <v>273</v>
      </c>
      <c r="C9" s="217"/>
      <c r="D9" s="217"/>
      <c r="E9" s="217"/>
      <c r="F9" s="217"/>
      <c r="G9" s="217"/>
      <c r="H9" s="217"/>
      <c r="I9" s="217"/>
      <c r="J9" s="217"/>
      <c r="K9" s="217"/>
      <c r="L9" s="217"/>
      <c r="M9" s="217"/>
      <c r="N9" s="217"/>
    </row>
    <row r="10" spans="1:14" ht="15.75" x14ac:dyDescent="0.25">
      <c r="A10" s="217"/>
      <c r="B10" s="224" t="s">
        <v>274</v>
      </c>
      <c r="C10" s="217"/>
      <c r="D10" s="217"/>
      <c r="E10" s="217"/>
      <c r="F10" s="217"/>
      <c r="G10" s="217"/>
      <c r="H10" s="217"/>
      <c r="I10" s="217"/>
      <c r="J10" s="217"/>
      <c r="K10" s="217"/>
      <c r="L10" s="217"/>
      <c r="M10" s="217"/>
      <c r="N10" s="217"/>
    </row>
    <row r="11" spans="1:14" ht="15.75" x14ac:dyDescent="0.25">
      <c r="A11" s="217"/>
      <c r="B11" s="224" t="s">
        <v>275</v>
      </c>
      <c r="C11" s="217"/>
      <c r="D11" s="217"/>
      <c r="E11" s="217"/>
      <c r="F11" s="217"/>
      <c r="G11" s="217"/>
      <c r="H11" s="217"/>
      <c r="I11" s="217"/>
      <c r="J11" s="217"/>
      <c r="K11" s="217"/>
      <c r="L11" s="217"/>
      <c r="M11" s="217"/>
      <c r="N11" s="217"/>
    </row>
    <row r="12" spans="1:14" ht="15.75" x14ac:dyDescent="0.25">
      <c r="A12" s="217"/>
      <c r="B12" s="224" t="s">
        <v>276</v>
      </c>
      <c r="C12" s="217"/>
      <c r="D12" s="217"/>
      <c r="E12" s="217"/>
      <c r="F12" s="217"/>
      <c r="G12" s="217"/>
      <c r="H12" s="217"/>
      <c r="I12" s="217"/>
      <c r="J12" s="217"/>
      <c r="K12" s="217"/>
      <c r="L12" s="217"/>
      <c r="M12" s="217"/>
      <c r="N12" s="217"/>
    </row>
    <row r="13" spans="1:14" ht="15.75" x14ac:dyDescent="0.25">
      <c r="A13" s="217"/>
      <c r="B13" s="224" t="s">
        <v>277</v>
      </c>
      <c r="C13" s="217"/>
      <c r="D13" s="217"/>
      <c r="E13" s="217"/>
      <c r="F13" s="217"/>
      <c r="G13" s="217"/>
      <c r="H13" s="217"/>
      <c r="I13" s="217"/>
      <c r="J13" s="217"/>
      <c r="K13" s="217"/>
      <c r="L13" s="217"/>
      <c r="M13" s="217"/>
      <c r="N13" s="217"/>
    </row>
    <row r="14" spans="1:14" ht="15.75" x14ac:dyDescent="0.25">
      <c r="A14" s="217"/>
      <c r="B14" s="224" t="s">
        <v>278</v>
      </c>
      <c r="C14" s="217"/>
      <c r="D14" s="217"/>
      <c r="E14" s="217"/>
      <c r="F14" s="217"/>
      <c r="G14" s="217"/>
      <c r="H14" s="217"/>
      <c r="I14" s="217"/>
      <c r="J14" s="217"/>
      <c r="K14" s="217"/>
      <c r="L14" s="217"/>
      <c r="M14" s="217"/>
      <c r="N14" s="217"/>
    </row>
    <row r="15" spans="1:14" ht="16.5" thickBot="1" x14ac:dyDescent="0.3">
      <c r="A15" s="217"/>
      <c r="B15" s="217"/>
      <c r="C15" s="217"/>
      <c r="D15" s="217"/>
      <c r="E15" s="217"/>
      <c r="F15" s="217"/>
      <c r="G15" s="217"/>
      <c r="H15" s="217"/>
      <c r="I15" s="217"/>
      <c r="J15" s="217"/>
      <c r="K15" s="217"/>
      <c r="L15" s="217"/>
      <c r="M15" s="217"/>
      <c r="N15" s="217"/>
    </row>
    <row r="16" spans="1:14" ht="15.75" x14ac:dyDescent="0.25">
      <c r="A16" s="217"/>
      <c r="B16" s="311" t="s">
        <v>279</v>
      </c>
      <c r="C16" s="312"/>
      <c r="D16" s="313"/>
      <c r="E16" s="217"/>
      <c r="F16" s="217"/>
      <c r="G16" s="217"/>
      <c r="H16" s="217"/>
      <c r="I16" s="217"/>
      <c r="J16" s="217"/>
      <c r="K16" s="217"/>
      <c r="L16" s="217"/>
      <c r="M16" s="217"/>
      <c r="N16" s="217"/>
    </row>
    <row r="17" spans="1:14" ht="15.75" x14ac:dyDescent="0.25">
      <c r="A17" s="217"/>
      <c r="B17" s="314" t="s">
        <v>280</v>
      </c>
      <c r="C17" s="306"/>
      <c r="D17" s="307"/>
      <c r="E17" s="217"/>
      <c r="F17" s="217"/>
      <c r="G17" s="217"/>
      <c r="H17" s="217"/>
      <c r="I17" s="217"/>
      <c r="J17" s="217"/>
      <c r="K17" s="217"/>
      <c r="L17" s="217"/>
      <c r="M17" s="217"/>
      <c r="N17" s="217"/>
    </row>
    <row r="18" spans="1:14" ht="15.75" x14ac:dyDescent="0.25">
      <c r="A18" s="217"/>
      <c r="B18" s="314"/>
      <c r="C18" s="306"/>
      <c r="D18" s="307"/>
      <c r="E18" s="217"/>
      <c r="F18" s="217"/>
      <c r="G18" s="217"/>
      <c r="H18" s="217"/>
      <c r="I18" s="217"/>
      <c r="J18" s="217"/>
      <c r="K18" s="217"/>
      <c r="L18" s="217"/>
      <c r="M18" s="217"/>
      <c r="N18" s="217"/>
    </row>
    <row r="19" spans="1:14" ht="15.75" x14ac:dyDescent="0.25">
      <c r="A19" s="217"/>
      <c r="B19" s="314" t="s">
        <v>281</v>
      </c>
      <c r="C19" s="306"/>
      <c r="D19" s="307"/>
      <c r="E19" s="217"/>
      <c r="F19" s="217"/>
      <c r="G19" s="217"/>
      <c r="H19" s="217"/>
      <c r="I19" s="217"/>
      <c r="J19" s="217"/>
      <c r="K19" s="217"/>
      <c r="L19" s="217"/>
      <c r="M19" s="217"/>
      <c r="N19" s="217"/>
    </row>
    <row r="20" spans="1:14" ht="15.75" x14ac:dyDescent="0.25">
      <c r="A20" s="217"/>
      <c r="B20" s="314"/>
      <c r="C20" s="306"/>
      <c r="D20" s="307"/>
      <c r="E20" s="217"/>
      <c r="F20" s="217"/>
      <c r="G20" s="217"/>
      <c r="H20" s="217"/>
      <c r="I20" s="217"/>
      <c r="J20" s="217"/>
      <c r="K20" s="217"/>
      <c r="L20" s="217"/>
      <c r="M20" s="217"/>
      <c r="N20" s="217"/>
    </row>
    <row r="21" spans="1:14" ht="26.1" customHeight="1" x14ac:dyDescent="0.25">
      <c r="A21" s="217"/>
      <c r="B21" s="225" t="s">
        <v>282</v>
      </c>
      <c r="C21" s="306"/>
      <c r="D21" s="307"/>
      <c r="E21" s="217"/>
      <c r="F21" s="217"/>
      <c r="G21" s="217"/>
      <c r="H21" s="217"/>
      <c r="I21" s="217"/>
      <c r="J21" s="217"/>
      <c r="K21" s="217"/>
      <c r="L21" s="217"/>
      <c r="M21" s="217"/>
      <c r="N21" s="217"/>
    </row>
    <row r="22" spans="1:14" ht="26.1" customHeight="1" x14ac:dyDescent="0.25">
      <c r="A22" s="217"/>
      <c r="B22" s="225" t="s">
        <v>283</v>
      </c>
      <c r="C22" s="306"/>
      <c r="D22" s="307"/>
      <c r="E22" s="217"/>
      <c r="F22" s="217"/>
      <c r="G22" s="217"/>
      <c r="H22" s="217"/>
      <c r="I22" s="217"/>
      <c r="J22" s="217"/>
      <c r="K22" s="217"/>
      <c r="L22" s="217"/>
      <c r="M22" s="217"/>
      <c r="N22" s="217"/>
    </row>
    <row r="23" spans="1:14" ht="60.95" customHeight="1" thickBot="1" x14ac:dyDescent="0.3">
      <c r="A23" s="217"/>
      <c r="B23" s="226" t="s">
        <v>284</v>
      </c>
      <c r="C23" s="308"/>
      <c r="D23" s="309"/>
      <c r="E23" s="217"/>
      <c r="F23" s="217"/>
      <c r="G23" s="217"/>
      <c r="H23" s="217"/>
      <c r="I23" s="217"/>
      <c r="J23" s="217"/>
      <c r="K23" s="217"/>
      <c r="L23" s="217"/>
      <c r="M23" s="217"/>
      <c r="N23" s="217"/>
    </row>
    <row r="24" spans="1:14" ht="15.75" x14ac:dyDescent="0.25">
      <c r="A24" s="217"/>
      <c r="B24" s="217"/>
      <c r="C24" s="217"/>
      <c r="D24" s="217"/>
      <c r="E24" s="217"/>
      <c r="F24" s="217"/>
      <c r="G24" s="217"/>
      <c r="H24" s="217"/>
      <c r="I24" s="217"/>
      <c r="J24" s="217"/>
      <c r="K24" s="217"/>
      <c r="L24" s="217"/>
      <c r="M24" s="217"/>
      <c r="N24" s="217"/>
    </row>
    <row r="25" spans="1:14" ht="16.5" thickBot="1" x14ac:dyDescent="0.3">
      <c r="A25" s="217"/>
      <c r="B25" s="217"/>
      <c r="C25" s="217"/>
      <c r="D25" s="217"/>
      <c r="E25" s="217"/>
      <c r="F25" s="217"/>
      <c r="G25" s="217"/>
      <c r="H25" s="217"/>
      <c r="I25" s="217"/>
      <c r="J25" s="217"/>
      <c r="K25" s="217"/>
      <c r="L25" s="217"/>
      <c r="M25" s="217"/>
      <c r="N25" s="217"/>
    </row>
    <row r="26" spans="1:14" ht="15.75" x14ac:dyDescent="0.25">
      <c r="A26" s="217"/>
      <c r="B26" s="283" t="s">
        <v>1020</v>
      </c>
      <c r="C26" s="284" t="s">
        <v>1022</v>
      </c>
      <c r="D26" s="285" t="s">
        <v>292</v>
      </c>
      <c r="E26" s="217"/>
      <c r="F26" s="217"/>
      <c r="G26" s="217"/>
      <c r="H26" s="217"/>
      <c r="I26" s="217"/>
      <c r="J26" s="217"/>
      <c r="K26" s="217"/>
      <c r="L26" s="217"/>
      <c r="M26" s="217"/>
      <c r="N26" s="217"/>
    </row>
    <row r="27" spans="1:14" ht="15.75" x14ac:dyDescent="0.25">
      <c r="A27" s="217"/>
      <c r="B27" s="244" t="s">
        <v>287</v>
      </c>
      <c r="C27" s="281">
        <f>SUM(Algemeen!F6:F27)</f>
        <v>8</v>
      </c>
      <c r="D27" s="281">
        <f>SUM(Algemeen!I6:I27)</f>
        <v>0</v>
      </c>
      <c r="E27" s="217"/>
      <c r="F27" s="217"/>
      <c r="G27" s="217"/>
      <c r="H27" s="217"/>
      <c r="I27" s="217"/>
      <c r="J27" s="217"/>
      <c r="K27" s="217"/>
      <c r="L27" s="217"/>
      <c r="M27" s="217"/>
      <c r="N27" s="217"/>
    </row>
    <row r="28" spans="1:14" ht="15.75" x14ac:dyDescent="0.25">
      <c r="A28" s="217"/>
      <c r="B28" s="244" t="s">
        <v>1021</v>
      </c>
      <c r="C28" s="281">
        <f>SUM(Contractcreatie!F6:F50)</f>
        <v>5</v>
      </c>
      <c r="D28" s="281">
        <f>SUM(Contractcreatie!I6:I50)</f>
        <v>0</v>
      </c>
      <c r="E28" s="217"/>
      <c r="F28" s="217"/>
      <c r="G28" s="217"/>
      <c r="H28" s="217"/>
      <c r="I28" s="217"/>
      <c r="J28" s="217"/>
      <c r="K28" s="217"/>
      <c r="L28" s="217"/>
      <c r="M28" s="217"/>
      <c r="N28" s="217"/>
    </row>
    <row r="29" spans="1:14" ht="15.75" x14ac:dyDescent="0.25">
      <c r="A29" s="217"/>
      <c r="B29" s="244" t="s">
        <v>332</v>
      </c>
      <c r="C29" s="281">
        <f>SUM(Contractmanagement!F6:F59)</f>
        <v>14</v>
      </c>
      <c r="D29" s="281">
        <f>SUM(Contractmanagement!I6:I59)</f>
        <v>0</v>
      </c>
      <c r="E29" s="217"/>
      <c r="F29" s="217"/>
      <c r="G29" s="217"/>
      <c r="H29" s="217"/>
      <c r="I29" s="217"/>
      <c r="J29" s="217"/>
      <c r="K29" s="217"/>
      <c r="L29" s="217"/>
      <c r="M29" s="217"/>
      <c r="N29" s="217"/>
    </row>
    <row r="30" spans="1:14" ht="15.75" x14ac:dyDescent="0.25">
      <c r="A30" s="217"/>
      <c r="B30" s="244" t="s">
        <v>1023</v>
      </c>
      <c r="C30" s="281">
        <f>SUM(Leveranciersinformatie!F6:F68)</f>
        <v>34</v>
      </c>
      <c r="D30" s="281">
        <f>SUM(Leveranciersinformatie!I6:I68)</f>
        <v>0</v>
      </c>
      <c r="E30" s="217"/>
      <c r="F30" s="217"/>
      <c r="G30" s="217"/>
      <c r="H30" s="217"/>
      <c r="I30" s="217"/>
      <c r="J30" s="217"/>
      <c r="K30" s="217"/>
      <c r="L30" s="217"/>
      <c r="M30" s="217"/>
      <c r="N30" s="217"/>
    </row>
    <row r="31" spans="1:14" ht="15.75" x14ac:dyDescent="0.25">
      <c r="A31" s="217"/>
      <c r="B31" s="244" t="s">
        <v>1024</v>
      </c>
      <c r="C31" s="281">
        <f>SUM(Leveranciersprestatie!F6:F57)</f>
        <v>5</v>
      </c>
      <c r="D31" s="281">
        <f>SUM(Leveranciersprestatie!I6:I57)</f>
        <v>0</v>
      </c>
      <c r="E31" s="217"/>
      <c r="F31" s="217"/>
      <c r="G31" s="217"/>
      <c r="H31" s="217"/>
      <c r="I31" s="217"/>
      <c r="J31" s="217"/>
      <c r="K31" s="217"/>
      <c r="L31" s="217"/>
      <c r="M31" s="217"/>
      <c r="N31" s="217"/>
    </row>
    <row r="32" spans="1:14" ht="15.75" x14ac:dyDescent="0.25">
      <c r="A32" s="217"/>
      <c r="B32" s="244" t="s">
        <v>530</v>
      </c>
      <c r="C32" s="281">
        <f>SUM(Leveranciersportaal!F7:F23)</f>
        <v>23</v>
      </c>
      <c r="D32" s="281">
        <f>SUM(Leveranciersportaal!I7:I23)</f>
        <v>0</v>
      </c>
      <c r="E32" s="217"/>
      <c r="F32" s="217"/>
      <c r="G32" s="217"/>
      <c r="H32" s="217"/>
      <c r="I32" s="217"/>
      <c r="J32" s="217"/>
      <c r="K32" s="217"/>
      <c r="L32" s="217"/>
      <c r="M32" s="217"/>
      <c r="N32" s="217"/>
    </row>
    <row r="33" spans="1:14" ht="16.5" thickBot="1" x14ac:dyDescent="0.3">
      <c r="A33" s="217"/>
      <c r="B33" s="226" t="s">
        <v>507</v>
      </c>
      <c r="C33" s="282">
        <f>SUM('Dashboards &amp; Rapportage'!F6:F29)</f>
        <v>4</v>
      </c>
      <c r="D33" s="282">
        <f>SUM('Dashboards &amp; Rapportage'!I6:I29)</f>
        <v>0</v>
      </c>
      <c r="E33" s="217"/>
      <c r="F33" s="217"/>
      <c r="G33" s="217"/>
      <c r="H33" s="217"/>
      <c r="I33" s="217"/>
      <c r="J33" s="217"/>
      <c r="K33" s="217"/>
      <c r="L33" s="217"/>
      <c r="M33" s="217"/>
      <c r="N33" s="217"/>
    </row>
    <row r="34" spans="1:14" ht="16.5" thickBot="1" x14ac:dyDescent="0.3">
      <c r="A34" s="217"/>
      <c r="B34" s="286" t="s">
        <v>1025</v>
      </c>
      <c r="C34" s="287">
        <f>SUM(C27:C33)</f>
        <v>93</v>
      </c>
      <c r="D34" s="288">
        <f>SUM(D27:D33)</f>
        <v>0</v>
      </c>
      <c r="E34" s="217"/>
      <c r="F34" s="217"/>
      <c r="G34" s="217"/>
      <c r="H34" s="217"/>
      <c r="I34" s="217"/>
      <c r="J34" s="217"/>
      <c r="K34" s="217"/>
      <c r="L34" s="217"/>
      <c r="M34" s="217"/>
      <c r="N34" s="217"/>
    </row>
    <row r="35" spans="1:14" ht="16.5" thickBot="1" x14ac:dyDescent="0.3">
      <c r="A35" s="217"/>
      <c r="B35" s="289" t="s">
        <v>1026</v>
      </c>
      <c r="C35" s="304">
        <f>(D34/C34)*280</f>
        <v>0</v>
      </c>
      <c r="D35" s="305"/>
      <c r="E35" s="217"/>
      <c r="F35" s="217"/>
      <c r="G35" s="217"/>
      <c r="H35" s="217"/>
      <c r="I35" s="217"/>
      <c r="J35" s="217"/>
      <c r="K35" s="217"/>
      <c r="L35" s="217"/>
      <c r="M35" s="217"/>
      <c r="N35" s="217"/>
    </row>
    <row r="36" spans="1:14" ht="15.75" x14ac:dyDescent="0.25">
      <c r="A36" s="217"/>
      <c r="B36" s="217"/>
      <c r="C36" s="217"/>
      <c r="D36" s="217"/>
      <c r="E36" s="217"/>
      <c r="F36" s="217"/>
      <c r="G36" s="217"/>
      <c r="H36" s="217"/>
      <c r="I36" s="217"/>
      <c r="J36" s="217"/>
      <c r="K36" s="217"/>
      <c r="L36" s="217"/>
      <c r="M36" s="217"/>
      <c r="N36" s="217"/>
    </row>
    <row r="37" spans="1:14" ht="15.75" x14ac:dyDescent="0.25">
      <c r="A37" s="217"/>
      <c r="B37" s="217"/>
      <c r="C37" s="217"/>
      <c r="D37" s="217"/>
      <c r="E37" s="217"/>
      <c r="F37" s="217"/>
      <c r="G37" s="217"/>
      <c r="H37" s="217"/>
      <c r="I37" s="217"/>
      <c r="J37" s="217"/>
      <c r="K37" s="217"/>
      <c r="L37" s="217"/>
      <c r="M37" s="217"/>
      <c r="N37" s="217"/>
    </row>
    <row r="38" spans="1:14" ht="15.75" x14ac:dyDescent="0.25">
      <c r="A38" s="217"/>
      <c r="B38" s="217"/>
      <c r="C38" s="217"/>
      <c r="D38" s="217"/>
      <c r="E38" s="217"/>
      <c r="F38" s="217"/>
      <c r="G38" s="217"/>
      <c r="H38" s="217"/>
      <c r="I38" s="217"/>
      <c r="J38" s="217"/>
      <c r="K38" s="217"/>
      <c r="L38" s="217"/>
      <c r="M38" s="217"/>
      <c r="N38" s="217"/>
    </row>
    <row r="39" spans="1:14" ht="15.75" x14ac:dyDescent="0.25">
      <c r="A39" s="217"/>
      <c r="B39" s="217"/>
      <c r="C39" s="217"/>
      <c r="D39" s="217"/>
      <c r="E39" s="217"/>
      <c r="F39" s="217"/>
      <c r="G39" s="217"/>
      <c r="H39" s="217"/>
      <c r="I39" s="217"/>
      <c r="J39" s="217"/>
      <c r="K39" s="217"/>
      <c r="L39" s="217"/>
      <c r="M39" s="217"/>
      <c r="N39" s="217"/>
    </row>
    <row r="40" spans="1:14" ht="15.75" x14ac:dyDescent="0.25">
      <c r="A40" s="217"/>
      <c r="B40" s="217"/>
      <c r="C40" s="217"/>
      <c r="D40" s="217"/>
      <c r="E40" s="217"/>
      <c r="F40" s="217"/>
      <c r="G40" s="217"/>
      <c r="H40" s="217"/>
      <c r="I40" s="217"/>
      <c r="J40" s="217"/>
      <c r="K40" s="217"/>
      <c r="L40" s="217"/>
      <c r="M40" s="217"/>
      <c r="N40" s="217"/>
    </row>
  </sheetData>
  <sheetProtection algorithmName="SHA-512" hashValue="P3qQvbxwH3HPLuAWUNtVRRpLaKGWuz9c1ngG8uMg7G+puELeJoVqbsnZIJWW0lA6hNz9+miGV1MydKUdJZ2kZQ==" saltValue="iM4Liy1gcyVdyhRFrCLECg==" spinCount="100000" sheet="1" objects="1" scenarios="1"/>
  <mergeCells count="10">
    <mergeCell ref="C35:D35"/>
    <mergeCell ref="C21:D21"/>
    <mergeCell ref="C22:D22"/>
    <mergeCell ref="C23:D23"/>
    <mergeCell ref="B4:D4"/>
    <mergeCell ref="B16:D16"/>
    <mergeCell ref="B17:B18"/>
    <mergeCell ref="C17:D18"/>
    <mergeCell ref="B19:B20"/>
    <mergeCell ref="C19:D20"/>
  </mergeCells>
  <pageMargins left="0.7" right="0.7" top="0.75" bottom="0.75" header="0.3" footer="0.3"/>
  <pageSetup paperSize="9" orientation="portrait" r:id="rId1"/>
  <ignoredErrors>
    <ignoredError sqref="C27:D27 C28:C33 D28:D33"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11E6A-B4F9-6A4D-991B-53B22ECF64CE}">
  <dimension ref="A1:J30"/>
  <sheetViews>
    <sheetView showGridLines="0" topLeftCell="A4" workbookViewId="0">
      <selection activeCell="H21" sqref="H21"/>
    </sheetView>
  </sheetViews>
  <sheetFormatPr defaultColWidth="9.140625" defaultRowHeight="12.75" x14ac:dyDescent="0.25"/>
  <cols>
    <col min="1" max="1" width="1.42578125" style="128" customWidth="1"/>
    <col min="2" max="2" width="5.42578125" style="128" customWidth="1"/>
    <col min="3" max="3" width="75.85546875" style="130" customWidth="1"/>
    <col min="4" max="4" width="8.85546875" style="128" customWidth="1"/>
    <col min="5" max="5" width="9.28515625" style="128" customWidth="1"/>
    <col min="6" max="6" width="10.85546875" style="128" customWidth="1"/>
    <col min="7" max="7" width="1.85546875" style="128" customWidth="1"/>
    <col min="8" max="8" width="11.28515625" style="128" customWidth="1"/>
    <col min="9" max="9" width="11" style="128" customWidth="1"/>
    <col min="10" max="10" width="44.140625" style="128" customWidth="1"/>
    <col min="11" max="11" width="34.28515625" style="128" customWidth="1"/>
    <col min="12" max="16384" width="9.140625" style="128"/>
  </cols>
  <sheetData>
    <row r="1" spans="1:10" ht="120" customHeight="1" x14ac:dyDescent="0.25"/>
    <row r="2" spans="1:10" ht="25.5" customHeight="1" x14ac:dyDescent="0.25">
      <c r="B2" s="107"/>
      <c r="C2" s="108"/>
      <c r="D2" s="315" t="s">
        <v>285</v>
      </c>
      <c r="E2" s="316"/>
      <c r="F2" s="187" t="s">
        <v>286</v>
      </c>
      <c r="G2" s="138"/>
      <c r="H2" s="317"/>
      <c r="I2" s="319"/>
      <c r="J2" s="318"/>
    </row>
    <row r="3" spans="1:10" ht="25.5" x14ac:dyDescent="0.25">
      <c r="B3" s="317" t="s">
        <v>287</v>
      </c>
      <c r="C3" s="318"/>
      <c r="D3" s="109" t="s">
        <v>288</v>
      </c>
      <c r="E3" s="180" t="s">
        <v>289</v>
      </c>
      <c r="F3" s="109" t="s">
        <v>290</v>
      </c>
      <c r="G3" s="131"/>
      <c r="H3" s="109" t="s">
        <v>291</v>
      </c>
      <c r="I3" s="109" t="s">
        <v>292</v>
      </c>
      <c r="J3" s="109" t="s">
        <v>293</v>
      </c>
    </row>
    <row r="4" spans="1:10" x14ac:dyDescent="0.25">
      <c r="B4" s="195"/>
      <c r="C4" s="143"/>
      <c r="D4" s="112"/>
      <c r="E4" s="112"/>
      <c r="F4" s="112"/>
      <c r="H4" s="112"/>
      <c r="I4" s="112"/>
      <c r="J4" s="112"/>
    </row>
    <row r="5" spans="1:10" x14ac:dyDescent="0.25">
      <c r="B5" s="176" t="s">
        <v>294</v>
      </c>
      <c r="C5" s="177"/>
      <c r="D5" s="125"/>
      <c r="E5" s="125"/>
      <c r="F5" s="125"/>
      <c r="G5" s="131"/>
      <c r="H5" s="124" t="s">
        <v>295</v>
      </c>
      <c r="I5" s="124"/>
      <c r="J5" s="116"/>
    </row>
    <row r="6" spans="1:10" ht="25.5" x14ac:dyDescent="0.25">
      <c r="B6" s="117"/>
      <c r="C6" s="118" t="s">
        <v>1013</v>
      </c>
      <c r="D6" s="119" t="s">
        <v>24</v>
      </c>
      <c r="E6" s="119"/>
      <c r="F6" s="119"/>
      <c r="H6" s="249"/>
      <c r="I6" s="119" t="str">
        <f>(IF(E6="X",IF(H6="ja",F6,0),""))</f>
        <v/>
      </c>
      <c r="J6" s="255"/>
    </row>
    <row r="7" spans="1:10" ht="25.5" x14ac:dyDescent="0.25">
      <c r="A7" s="140"/>
      <c r="B7" s="178"/>
      <c r="C7" s="145" t="s">
        <v>296</v>
      </c>
      <c r="D7" s="179" t="s">
        <v>24</v>
      </c>
      <c r="E7" s="179"/>
      <c r="F7" s="179"/>
      <c r="H7" s="249"/>
      <c r="I7" s="119" t="str">
        <f t="shared" ref="I7:I24" si="0">(IF(E7="X",IF(H7="ja",F7,0),""))</f>
        <v/>
      </c>
      <c r="J7" s="255"/>
    </row>
    <row r="8" spans="1:10" x14ac:dyDescent="0.25">
      <c r="A8" s="140"/>
      <c r="B8" s="117"/>
      <c r="C8" s="136" t="s">
        <v>297</v>
      </c>
      <c r="D8" s="119" t="s">
        <v>24</v>
      </c>
      <c r="E8" s="119"/>
      <c r="F8" s="119"/>
      <c r="H8" s="249"/>
      <c r="I8" s="119" t="str">
        <f t="shared" si="0"/>
        <v/>
      </c>
      <c r="J8" s="255"/>
    </row>
    <row r="9" spans="1:10" ht="25.5" x14ac:dyDescent="0.25">
      <c r="B9" s="117"/>
      <c r="C9" s="136" t="s">
        <v>1014</v>
      </c>
      <c r="D9" s="119" t="s">
        <v>24</v>
      </c>
      <c r="E9" s="119"/>
      <c r="F9" s="119"/>
      <c r="H9" s="249"/>
      <c r="I9" s="119" t="str">
        <f t="shared" si="0"/>
        <v/>
      </c>
      <c r="J9" s="255"/>
    </row>
    <row r="10" spans="1:10" ht="25.5" x14ac:dyDescent="0.25">
      <c r="B10" s="117"/>
      <c r="C10" s="136" t="s">
        <v>1015</v>
      </c>
      <c r="D10" s="119" t="s">
        <v>24</v>
      </c>
      <c r="E10" s="119"/>
      <c r="F10" s="119"/>
      <c r="H10" s="249"/>
      <c r="I10" s="119" t="str">
        <f t="shared" si="0"/>
        <v/>
      </c>
      <c r="J10" s="255"/>
    </row>
    <row r="11" spans="1:10" ht="25.5" x14ac:dyDescent="0.25">
      <c r="B11" s="117"/>
      <c r="C11" s="136" t="s">
        <v>298</v>
      </c>
      <c r="D11" s="119" t="s">
        <v>24</v>
      </c>
      <c r="E11" s="119"/>
      <c r="F11" s="119"/>
      <c r="H11" s="249"/>
      <c r="I11" s="119" t="str">
        <f t="shared" si="0"/>
        <v/>
      </c>
      <c r="J11" s="255"/>
    </row>
    <row r="12" spans="1:10" ht="38.25" x14ac:dyDescent="0.25">
      <c r="B12" s="117"/>
      <c r="C12" s="136" t="s">
        <v>299</v>
      </c>
      <c r="D12" s="119" t="s">
        <v>24</v>
      </c>
      <c r="E12" s="119"/>
      <c r="F12" s="119"/>
      <c r="H12" s="249"/>
      <c r="I12" s="119" t="str">
        <f t="shared" si="0"/>
        <v/>
      </c>
      <c r="J12" s="255"/>
    </row>
    <row r="13" spans="1:10" ht="25.5" x14ac:dyDescent="0.25">
      <c r="B13" s="117"/>
      <c r="C13" s="240" t="s">
        <v>1000</v>
      </c>
      <c r="D13" s="119" t="s">
        <v>24</v>
      </c>
      <c r="E13" s="119"/>
      <c r="F13" s="119"/>
      <c r="H13" s="249"/>
      <c r="I13" s="119"/>
      <c r="J13" s="249"/>
    </row>
    <row r="14" spans="1:10" ht="25.5" x14ac:dyDescent="0.25">
      <c r="B14" s="117"/>
      <c r="C14" s="240" t="s">
        <v>300</v>
      </c>
      <c r="D14" s="119" t="s">
        <v>24</v>
      </c>
      <c r="E14" s="119"/>
      <c r="F14" s="119"/>
      <c r="H14" s="249"/>
      <c r="I14" s="119"/>
      <c r="J14" s="249"/>
    </row>
    <row r="15" spans="1:10" ht="25.5" x14ac:dyDescent="0.25">
      <c r="B15" s="117"/>
      <c r="C15" s="240" t="s">
        <v>1016</v>
      </c>
      <c r="D15" s="119" t="s">
        <v>24</v>
      </c>
      <c r="E15" s="119"/>
      <c r="F15" s="119"/>
      <c r="H15" s="249"/>
      <c r="I15" s="119"/>
      <c r="J15" s="249"/>
    </row>
    <row r="16" spans="1:10" x14ac:dyDescent="0.25">
      <c r="B16" s="138"/>
      <c r="C16" s="108"/>
      <c r="D16" s="186"/>
      <c r="E16" s="186"/>
      <c r="F16" s="186"/>
      <c r="H16" s="250"/>
      <c r="I16" s="112" t="str">
        <f t="shared" si="0"/>
        <v/>
      </c>
      <c r="J16" s="250"/>
    </row>
    <row r="17" spans="1:10" x14ac:dyDescent="0.25">
      <c r="B17" s="192" t="s">
        <v>301</v>
      </c>
      <c r="C17" s="157"/>
      <c r="D17" s="125"/>
      <c r="E17" s="125"/>
      <c r="F17" s="125"/>
      <c r="G17" s="131"/>
      <c r="H17" s="251"/>
      <c r="I17" s="125" t="str">
        <f t="shared" si="0"/>
        <v/>
      </c>
      <c r="J17" s="256"/>
    </row>
    <row r="18" spans="1:10" ht="25.5" x14ac:dyDescent="0.25">
      <c r="A18" s="140"/>
      <c r="B18" s="117"/>
      <c r="C18" s="118" t="s">
        <v>302</v>
      </c>
      <c r="D18" s="119" t="s">
        <v>24</v>
      </c>
      <c r="E18" s="119"/>
      <c r="F18" s="119"/>
      <c r="H18" s="249"/>
      <c r="I18" s="119" t="str">
        <f t="shared" si="0"/>
        <v/>
      </c>
      <c r="J18" s="255"/>
    </row>
    <row r="19" spans="1:10" ht="38.25" x14ac:dyDescent="0.25">
      <c r="A19" s="140"/>
      <c r="B19" s="117"/>
      <c r="C19" s="120" t="s">
        <v>303</v>
      </c>
      <c r="D19" s="119" t="s">
        <v>304</v>
      </c>
      <c r="E19" s="119" t="s">
        <v>24</v>
      </c>
      <c r="F19" s="119">
        <v>3</v>
      </c>
      <c r="H19" s="249"/>
      <c r="I19" s="119">
        <f t="shared" si="0"/>
        <v>0</v>
      </c>
      <c r="J19" s="255"/>
    </row>
    <row r="20" spans="1:10" s="149" customFormat="1" ht="19.5" customHeight="1" x14ac:dyDescent="0.25">
      <c r="A20" s="155"/>
      <c r="B20" s="117"/>
      <c r="C20" s="136" t="s">
        <v>305</v>
      </c>
      <c r="D20" s="158"/>
      <c r="E20" s="158" t="s">
        <v>24</v>
      </c>
      <c r="F20" s="158">
        <v>2</v>
      </c>
      <c r="G20" s="128"/>
      <c r="H20" s="252"/>
      <c r="I20" s="158">
        <f t="shared" si="0"/>
        <v>0</v>
      </c>
      <c r="J20" s="257"/>
    </row>
    <row r="21" spans="1:10" s="149" customFormat="1" x14ac:dyDescent="0.25">
      <c r="B21" s="195"/>
      <c r="C21" s="111"/>
      <c r="D21" s="160"/>
      <c r="E21" s="160"/>
      <c r="F21" s="160"/>
      <c r="G21" s="128"/>
      <c r="H21" s="253"/>
      <c r="I21" s="160" t="str">
        <f t="shared" si="0"/>
        <v/>
      </c>
      <c r="J21" s="253"/>
    </row>
    <row r="22" spans="1:10" x14ac:dyDescent="0.25">
      <c r="B22" s="113" t="s">
        <v>306</v>
      </c>
      <c r="C22" s="114"/>
      <c r="D22" s="115"/>
      <c r="E22" s="116"/>
      <c r="F22" s="116"/>
      <c r="G22" s="131"/>
      <c r="H22" s="251"/>
      <c r="I22" s="125" t="str">
        <f t="shared" si="0"/>
        <v/>
      </c>
      <c r="J22" s="256"/>
    </row>
    <row r="23" spans="1:10" s="149" customFormat="1" ht="25.5" x14ac:dyDescent="0.25">
      <c r="A23" s="155"/>
      <c r="B23" s="117"/>
      <c r="C23" s="136" t="s">
        <v>307</v>
      </c>
      <c r="D23" s="158"/>
      <c r="E23" s="158" t="s">
        <v>24</v>
      </c>
      <c r="F23" s="158">
        <v>3</v>
      </c>
      <c r="G23" s="128"/>
      <c r="H23" s="252"/>
      <c r="I23" s="158">
        <f t="shared" si="0"/>
        <v>0</v>
      </c>
      <c r="J23" s="257"/>
    </row>
    <row r="24" spans="1:10" x14ac:dyDescent="0.25">
      <c r="B24" s="117"/>
      <c r="C24" s="136" t="s">
        <v>308</v>
      </c>
      <c r="D24" s="158" t="s">
        <v>24</v>
      </c>
      <c r="E24" s="158"/>
      <c r="F24" s="158"/>
      <c r="H24" s="252"/>
      <c r="I24" s="158" t="str">
        <f t="shared" si="0"/>
        <v/>
      </c>
      <c r="J24" s="257"/>
    </row>
    <row r="25" spans="1:10" x14ac:dyDescent="0.25">
      <c r="H25" s="254"/>
      <c r="J25" s="254"/>
    </row>
    <row r="26" spans="1:10" x14ac:dyDescent="0.25">
      <c r="B26" s="113" t="s">
        <v>1011</v>
      </c>
      <c r="C26" s="114"/>
      <c r="D26" s="115"/>
      <c r="E26" s="116"/>
      <c r="F26" s="116"/>
      <c r="G26" s="131"/>
      <c r="H26" s="251"/>
      <c r="I26" s="125" t="str">
        <f t="shared" ref="I26:I27" si="1">(IF(E26="X",IF(H26="ja",F26,0),""))</f>
        <v/>
      </c>
      <c r="J26" s="256"/>
    </row>
    <row r="27" spans="1:10" ht="45" x14ac:dyDescent="0.25">
      <c r="B27" s="117"/>
      <c r="C27" s="243" t="s">
        <v>1012</v>
      </c>
      <c r="D27" s="158" t="s">
        <v>24</v>
      </c>
      <c r="E27" s="158"/>
      <c r="F27" s="158"/>
      <c r="H27" s="252"/>
      <c r="I27" s="158" t="str">
        <f t="shared" si="1"/>
        <v/>
      </c>
      <c r="J27" s="257"/>
    </row>
    <row r="28" spans="1:10" x14ac:dyDescent="0.25">
      <c r="C28" s="242"/>
    </row>
    <row r="29" spans="1:10" x14ac:dyDescent="0.25">
      <c r="C29" s="242"/>
    </row>
    <row r="30" spans="1:10" x14ac:dyDescent="0.25">
      <c r="C30" s="242"/>
    </row>
  </sheetData>
  <sheetProtection algorithmName="SHA-512" hashValue="dThQ81C0ACKsVgRf2Azme3HI59Ce2f2YOghg92aP/qV8mGL6BrN1avyisbfmpnMjo4oEY5HVH1pmPbrKzaCBcw==" saltValue="g4B6YRFEokgjUIq1CzWxVA==" spinCount="100000" sheet="1" objects="1" scenarios="1"/>
  <mergeCells count="3">
    <mergeCell ref="D2:E2"/>
    <mergeCell ref="B3:C3"/>
    <mergeCell ref="H2:J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9598A-CC72-994B-B893-6CCFD023F517}">
  <dimension ref="A1:J39"/>
  <sheetViews>
    <sheetView showGridLines="0" topLeftCell="B1" zoomScaleNormal="100" workbookViewId="0">
      <selection activeCell="K6" sqref="K6"/>
    </sheetView>
  </sheetViews>
  <sheetFormatPr defaultColWidth="9.140625" defaultRowHeight="12.75" x14ac:dyDescent="0.25"/>
  <cols>
    <col min="1" max="1" width="1.42578125" style="22" customWidth="1"/>
    <col min="2" max="2" width="5.42578125" style="22" customWidth="1"/>
    <col min="3" max="3" width="75.85546875" style="106" customWidth="1"/>
    <col min="4" max="4" width="8.85546875" style="22" customWidth="1"/>
    <col min="5" max="5" width="9.140625" style="22" customWidth="1"/>
    <col min="6" max="6" width="10.85546875" style="22" customWidth="1"/>
    <col min="7" max="7" width="1.85546875" style="22" customWidth="1"/>
    <col min="8" max="8" width="11.42578125" style="128" customWidth="1"/>
    <col min="9" max="9" width="10.85546875" style="128" customWidth="1"/>
    <col min="10" max="10" width="44.140625" style="128" customWidth="1"/>
    <col min="11" max="11" width="34.28515625" style="22" customWidth="1"/>
    <col min="12" max="16384" width="9.140625" style="22"/>
  </cols>
  <sheetData>
    <row r="1" spans="1:10" ht="120" customHeight="1" x14ac:dyDescent="0.25">
      <c r="B1" s="128"/>
      <c r="C1" s="130"/>
      <c r="D1" s="128"/>
      <c r="E1" s="128"/>
      <c r="F1" s="128"/>
      <c r="G1" s="128"/>
      <c r="J1"/>
    </row>
    <row r="2" spans="1:10" ht="25.5" customHeight="1" x14ac:dyDescent="0.25">
      <c r="B2" s="107"/>
      <c r="C2" s="108"/>
      <c r="D2" s="315" t="s">
        <v>285</v>
      </c>
      <c r="E2" s="316"/>
      <c r="F2" s="187"/>
      <c r="G2" s="138"/>
      <c r="H2" s="317"/>
      <c r="I2" s="319"/>
      <c r="J2" s="318"/>
    </row>
    <row r="3" spans="1:10" ht="25.5" x14ac:dyDescent="0.25">
      <c r="B3" s="317" t="s">
        <v>309</v>
      </c>
      <c r="C3" s="318"/>
      <c r="D3" s="109" t="s">
        <v>288</v>
      </c>
      <c r="E3" s="180" t="s">
        <v>289</v>
      </c>
      <c r="F3" s="109" t="s">
        <v>333</v>
      </c>
      <c r="G3" s="131"/>
      <c r="H3" s="109" t="s">
        <v>291</v>
      </c>
      <c r="I3" s="109" t="s">
        <v>292</v>
      </c>
      <c r="J3" s="109" t="s">
        <v>293</v>
      </c>
    </row>
    <row r="4" spans="1:10" x14ac:dyDescent="0.25">
      <c r="B4" s="195"/>
      <c r="C4" s="111"/>
      <c r="D4" s="237"/>
      <c r="E4" s="237"/>
      <c r="F4" s="237"/>
      <c r="G4" s="128"/>
      <c r="H4" s="112"/>
      <c r="I4" s="112"/>
      <c r="J4" s="112"/>
    </row>
    <row r="5" spans="1:10" x14ac:dyDescent="0.25">
      <c r="B5" s="113" t="s">
        <v>310</v>
      </c>
      <c r="C5" s="114"/>
      <c r="D5" s="125"/>
      <c r="E5" s="125"/>
      <c r="F5" s="125"/>
      <c r="G5" s="131"/>
      <c r="H5" s="124" t="s">
        <v>295</v>
      </c>
      <c r="I5" s="124"/>
      <c r="J5" s="125"/>
    </row>
    <row r="6" spans="1:10" ht="25.5" x14ac:dyDescent="0.25">
      <c r="A6" s="38"/>
      <c r="B6" s="117"/>
      <c r="C6" s="118" t="s">
        <v>311</v>
      </c>
      <c r="D6" s="119" t="s">
        <v>24</v>
      </c>
      <c r="E6" s="181"/>
      <c r="F6" s="119"/>
      <c r="G6" s="128"/>
      <c r="H6" s="249"/>
      <c r="I6" s="119" t="str">
        <f>(IF(E6="X",IF(H6="ja",F6,0),""))</f>
        <v/>
      </c>
      <c r="J6" s="249"/>
    </row>
    <row r="7" spans="1:10" ht="29.25" customHeight="1" x14ac:dyDescent="0.25">
      <c r="A7" s="38"/>
      <c r="B7" s="117"/>
      <c r="C7" s="120" t="s">
        <v>312</v>
      </c>
      <c r="D7" s="119" t="s">
        <v>24</v>
      </c>
      <c r="E7" s="181"/>
      <c r="F7" s="119"/>
      <c r="G7" s="128"/>
      <c r="H7" s="249"/>
      <c r="I7" s="119" t="str">
        <f t="shared" ref="I7:I25" si="0">(IF(E7="X",IF(H7="ja",F7,0),""))</f>
        <v/>
      </c>
      <c r="J7" s="249"/>
    </row>
    <row r="8" spans="1:10" ht="38.25" x14ac:dyDescent="0.25">
      <c r="A8" s="38"/>
      <c r="B8" s="117"/>
      <c r="C8" s="120" t="s">
        <v>1001</v>
      </c>
      <c r="D8" s="119" t="s">
        <v>24</v>
      </c>
      <c r="E8" s="181"/>
      <c r="F8" s="119"/>
      <c r="G8" s="128"/>
      <c r="H8" s="249"/>
      <c r="I8" s="119" t="str">
        <f t="shared" si="0"/>
        <v/>
      </c>
      <c r="J8" s="249"/>
    </row>
    <row r="9" spans="1:10" ht="25.5" x14ac:dyDescent="0.25">
      <c r="A9" s="38"/>
      <c r="B9" s="117"/>
      <c r="C9" s="120" t="s">
        <v>1002</v>
      </c>
      <c r="D9" s="119" t="s">
        <v>24</v>
      </c>
      <c r="E9" s="181"/>
      <c r="F9" s="119"/>
      <c r="G9" s="128"/>
      <c r="H9" s="249"/>
      <c r="I9" s="119" t="str">
        <f t="shared" si="0"/>
        <v/>
      </c>
      <c r="J9" s="249"/>
    </row>
    <row r="10" spans="1:10" ht="38.25" x14ac:dyDescent="0.25">
      <c r="A10" s="38"/>
      <c r="B10" s="117"/>
      <c r="C10" s="118" t="s">
        <v>1003</v>
      </c>
      <c r="D10" s="119" t="s">
        <v>24</v>
      </c>
      <c r="E10" s="181"/>
      <c r="F10" s="119"/>
      <c r="G10" s="128"/>
      <c r="H10" s="249"/>
      <c r="I10" s="119" t="str">
        <f t="shared" si="0"/>
        <v/>
      </c>
      <c r="J10" s="249"/>
    </row>
    <row r="11" spans="1:10" ht="38.25" x14ac:dyDescent="0.25">
      <c r="A11" s="38"/>
      <c r="B11" s="117"/>
      <c r="C11" s="118" t="s">
        <v>1004</v>
      </c>
      <c r="D11" s="119" t="s">
        <v>24</v>
      </c>
      <c r="E11" s="181"/>
      <c r="F11" s="119"/>
      <c r="G11" s="128"/>
      <c r="H11" s="249"/>
      <c r="I11" s="119" t="str">
        <f t="shared" si="0"/>
        <v/>
      </c>
      <c r="J11" s="249"/>
    </row>
    <row r="12" spans="1:10" ht="25.5" x14ac:dyDescent="0.25">
      <c r="A12" s="38"/>
      <c r="B12" s="117"/>
      <c r="C12" s="120" t="s">
        <v>313</v>
      </c>
      <c r="D12" s="119" t="s">
        <v>304</v>
      </c>
      <c r="E12" s="181" t="s">
        <v>24</v>
      </c>
      <c r="F12" s="119">
        <v>1</v>
      </c>
      <c r="G12" s="128"/>
      <c r="H12" s="249"/>
      <c r="I12" s="119">
        <f t="shared" si="0"/>
        <v>0</v>
      </c>
      <c r="J12" s="249"/>
    </row>
    <row r="13" spans="1:10" ht="38.25" x14ac:dyDescent="0.25">
      <c r="A13" s="38"/>
      <c r="B13" s="117"/>
      <c r="C13" s="120" t="s">
        <v>1005</v>
      </c>
      <c r="D13" s="119" t="s">
        <v>304</v>
      </c>
      <c r="E13" s="181" t="s">
        <v>24</v>
      </c>
      <c r="F13" s="119">
        <v>1</v>
      </c>
      <c r="G13" s="128"/>
      <c r="H13" s="249"/>
      <c r="I13" s="119">
        <f t="shared" si="0"/>
        <v>0</v>
      </c>
      <c r="J13" s="249"/>
    </row>
    <row r="14" spans="1:10" s="30" customFormat="1" ht="25.5" x14ac:dyDescent="0.25">
      <c r="A14" s="48"/>
      <c r="B14" s="117"/>
      <c r="C14" s="120" t="s">
        <v>1006</v>
      </c>
      <c r="D14" s="119" t="s">
        <v>24</v>
      </c>
      <c r="E14" s="181"/>
      <c r="F14" s="119"/>
      <c r="G14" s="132"/>
      <c r="H14" s="249"/>
      <c r="I14" s="119" t="str">
        <f t="shared" si="0"/>
        <v/>
      </c>
      <c r="J14" s="249"/>
    </row>
    <row r="15" spans="1:10" s="30" customFormat="1" ht="25.5" x14ac:dyDescent="0.25">
      <c r="A15" s="48"/>
      <c r="B15" s="117"/>
      <c r="C15" s="120" t="s">
        <v>1007</v>
      </c>
      <c r="D15" s="119" t="s">
        <v>24</v>
      </c>
      <c r="E15" s="181"/>
      <c r="F15" s="119"/>
      <c r="G15" s="132"/>
      <c r="H15" s="249"/>
      <c r="I15" s="119" t="str">
        <f t="shared" si="0"/>
        <v/>
      </c>
      <c r="J15" s="249"/>
    </row>
    <row r="16" spans="1:10" s="30" customFormat="1" ht="25.5" x14ac:dyDescent="0.25">
      <c r="A16" s="48"/>
      <c r="B16" s="117"/>
      <c r="C16" s="120" t="s">
        <v>314</v>
      </c>
      <c r="D16" s="119" t="s">
        <v>304</v>
      </c>
      <c r="E16" s="181" t="s">
        <v>24</v>
      </c>
      <c r="F16" s="119">
        <v>1</v>
      </c>
      <c r="G16" s="132"/>
      <c r="H16" s="249"/>
      <c r="I16" s="119">
        <f t="shared" si="0"/>
        <v>0</v>
      </c>
      <c r="J16" s="249"/>
    </row>
    <row r="17" spans="1:10" s="30" customFormat="1" ht="51" x14ac:dyDescent="0.25">
      <c r="A17" s="48"/>
      <c r="B17" s="117"/>
      <c r="C17" s="120" t="s">
        <v>1008</v>
      </c>
      <c r="D17" s="119" t="s">
        <v>304</v>
      </c>
      <c r="E17" s="181" t="s">
        <v>24</v>
      </c>
      <c r="F17" s="119">
        <v>1</v>
      </c>
      <c r="G17" s="132"/>
      <c r="H17" s="249"/>
      <c r="I17" s="119">
        <f>(IF(E17="X",IF(H17="ja",F17,0),""))</f>
        <v>0</v>
      </c>
      <c r="J17" s="249"/>
    </row>
    <row r="18" spans="1:10" ht="25.5" x14ac:dyDescent="0.25">
      <c r="A18" s="38"/>
      <c r="B18" s="117"/>
      <c r="C18" s="120" t="s">
        <v>1019</v>
      </c>
      <c r="D18" s="119" t="s">
        <v>304</v>
      </c>
      <c r="E18" s="181" t="s">
        <v>24</v>
      </c>
      <c r="F18" s="119">
        <v>1</v>
      </c>
      <c r="G18" s="128"/>
      <c r="H18" s="249"/>
      <c r="I18" s="119">
        <f t="shared" si="0"/>
        <v>0</v>
      </c>
      <c r="J18" s="249"/>
    </row>
    <row r="19" spans="1:10" ht="25.5" x14ac:dyDescent="0.25">
      <c r="A19" s="38"/>
      <c r="B19" s="117"/>
      <c r="C19" s="120" t="s">
        <v>1009</v>
      </c>
      <c r="D19" s="119" t="s">
        <v>24</v>
      </c>
      <c r="E19" s="181"/>
      <c r="F19" s="119"/>
      <c r="G19" s="128"/>
      <c r="H19" s="249"/>
      <c r="I19" s="119" t="str">
        <f t="shared" si="0"/>
        <v/>
      </c>
      <c r="J19" s="249"/>
    </row>
    <row r="20" spans="1:10" x14ac:dyDescent="0.25">
      <c r="B20" s="195"/>
      <c r="C20" s="133"/>
      <c r="D20" s="112"/>
      <c r="E20" s="112"/>
      <c r="F20" s="112"/>
      <c r="G20" s="128"/>
      <c r="H20" s="250"/>
      <c r="I20" s="112" t="str">
        <f t="shared" si="0"/>
        <v/>
      </c>
      <c r="J20" s="250"/>
    </row>
    <row r="21" spans="1:10" x14ac:dyDescent="0.25">
      <c r="A21" s="38"/>
      <c r="B21" s="113" t="s">
        <v>315</v>
      </c>
      <c r="C21" s="114"/>
      <c r="D21" s="115"/>
      <c r="E21" s="115"/>
      <c r="F21" s="125"/>
      <c r="G21" s="131"/>
      <c r="H21" s="251"/>
      <c r="I21" s="116"/>
      <c r="J21" s="256"/>
    </row>
    <row r="22" spans="1:10" ht="25.5" x14ac:dyDescent="0.25">
      <c r="A22" s="38"/>
      <c r="B22" s="117"/>
      <c r="C22" s="123" t="s">
        <v>316</v>
      </c>
      <c r="D22" s="119" t="s">
        <v>24</v>
      </c>
      <c r="E22" s="181"/>
      <c r="F22" s="119"/>
      <c r="G22" s="128"/>
      <c r="H22" s="249"/>
      <c r="I22" s="119" t="str">
        <f t="shared" si="0"/>
        <v/>
      </c>
      <c r="J22" s="249"/>
    </row>
    <row r="23" spans="1:10" ht="38.25" x14ac:dyDescent="0.25">
      <c r="A23" s="38"/>
      <c r="B23" s="117"/>
      <c r="C23" s="123" t="s">
        <v>1010</v>
      </c>
      <c r="D23" s="119" t="s">
        <v>24</v>
      </c>
      <c r="E23" s="181"/>
      <c r="F23" s="119"/>
      <c r="G23" s="128"/>
      <c r="H23" s="249"/>
      <c r="I23" s="119" t="str">
        <f t="shared" si="0"/>
        <v/>
      </c>
      <c r="J23" s="249"/>
    </row>
    <row r="24" spans="1:10" ht="38.25" x14ac:dyDescent="0.25">
      <c r="A24" s="38"/>
      <c r="B24" s="117"/>
      <c r="C24" s="133" t="s">
        <v>317</v>
      </c>
      <c r="D24" s="119" t="s">
        <v>24</v>
      </c>
      <c r="E24" s="181"/>
      <c r="F24" s="119"/>
      <c r="G24" s="128"/>
      <c r="H24" s="249"/>
      <c r="I24" s="119" t="str">
        <f t="shared" si="0"/>
        <v/>
      </c>
      <c r="J24" s="249"/>
    </row>
    <row r="25" spans="1:10" ht="25.5" x14ac:dyDescent="0.25">
      <c r="A25" s="38"/>
      <c r="B25" s="117"/>
      <c r="C25" s="135" t="s">
        <v>318</v>
      </c>
      <c r="D25" s="119" t="s">
        <v>24</v>
      </c>
      <c r="E25" s="181"/>
      <c r="F25" s="119"/>
      <c r="G25" s="128"/>
      <c r="H25" s="249"/>
      <c r="I25" s="119" t="str">
        <f t="shared" si="0"/>
        <v/>
      </c>
      <c r="J25" s="249"/>
    </row>
    <row r="26" spans="1:10" x14ac:dyDescent="0.25">
      <c r="B26" s="195"/>
      <c r="C26" s="135"/>
      <c r="D26" s="112"/>
      <c r="E26" s="112"/>
      <c r="F26" s="112"/>
      <c r="G26" s="128"/>
      <c r="H26" s="250"/>
      <c r="I26" s="112"/>
      <c r="J26" s="250"/>
    </row>
    <row r="27" spans="1:10" x14ac:dyDescent="0.25">
      <c r="A27" s="38"/>
      <c r="B27" s="113" t="s">
        <v>319</v>
      </c>
      <c r="C27" s="114"/>
      <c r="D27" s="115"/>
      <c r="E27" s="115"/>
      <c r="F27" s="125"/>
      <c r="G27" s="131"/>
      <c r="H27" s="251"/>
      <c r="I27" s="116"/>
      <c r="J27" s="256"/>
    </row>
    <row r="28" spans="1:10" ht="25.5" x14ac:dyDescent="0.25">
      <c r="A28" s="38"/>
      <c r="B28" s="117"/>
      <c r="C28" s="123" t="s">
        <v>320</v>
      </c>
      <c r="D28" s="119" t="s">
        <v>24</v>
      </c>
      <c r="E28" s="181"/>
      <c r="F28" s="119"/>
      <c r="G28" s="128"/>
      <c r="H28" s="249"/>
      <c r="I28" s="119" t="str">
        <f t="shared" ref="I28:I31" si="1">(IF(E28="X",IF(H28="ja",F28,0),""))</f>
        <v/>
      </c>
      <c r="J28" s="249"/>
    </row>
    <row r="29" spans="1:10" ht="51" x14ac:dyDescent="0.25">
      <c r="A29" s="38"/>
      <c r="B29" s="117"/>
      <c r="C29" s="123" t="s">
        <v>321</v>
      </c>
      <c r="D29" s="119" t="s">
        <v>24</v>
      </c>
      <c r="E29" s="181"/>
      <c r="F29" s="119"/>
      <c r="G29" s="128"/>
      <c r="H29" s="249"/>
      <c r="I29" s="119" t="str">
        <f t="shared" si="1"/>
        <v/>
      </c>
      <c r="J29" s="249"/>
    </row>
    <row r="30" spans="1:10" ht="25.5" x14ac:dyDescent="0.25">
      <c r="A30" s="38"/>
      <c r="B30" s="117"/>
      <c r="C30" s="123" t="s">
        <v>322</v>
      </c>
      <c r="D30" s="119" t="s">
        <v>24</v>
      </c>
      <c r="E30" s="181"/>
      <c r="F30" s="119"/>
      <c r="G30" s="128"/>
      <c r="H30" s="249"/>
      <c r="I30" s="119" t="str">
        <f t="shared" si="1"/>
        <v/>
      </c>
      <c r="J30" s="249"/>
    </row>
    <row r="31" spans="1:10" ht="25.5" x14ac:dyDescent="0.25">
      <c r="A31" s="38"/>
      <c r="B31" s="117"/>
      <c r="C31" s="123" t="s">
        <v>323</v>
      </c>
      <c r="D31" s="119" t="s">
        <v>24</v>
      </c>
      <c r="E31" s="181"/>
      <c r="F31" s="119"/>
      <c r="G31" s="128"/>
      <c r="H31" s="249"/>
      <c r="I31" s="119" t="str">
        <f t="shared" si="1"/>
        <v/>
      </c>
      <c r="J31" s="249"/>
    </row>
    <row r="32" spans="1:10" x14ac:dyDescent="0.25">
      <c r="B32" s="195"/>
      <c r="C32" s="133"/>
      <c r="D32" s="112"/>
      <c r="E32" s="112"/>
      <c r="F32" s="112"/>
      <c r="G32" s="128"/>
      <c r="H32" s="250"/>
      <c r="I32" s="112"/>
      <c r="J32" s="250"/>
    </row>
    <row r="33" spans="1:10" x14ac:dyDescent="0.25">
      <c r="A33" s="38"/>
      <c r="B33" s="113" t="s">
        <v>324</v>
      </c>
      <c r="C33" s="114"/>
      <c r="D33" s="115"/>
      <c r="E33" s="115"/>
      <c r="F33" s="125"/>
      <c r="G33" s="131"/>
      <c r="H33" s="251"/>
      <c r="I33" s="116"/>
      <c r="J33" s="256"/>
    </row>
    <row r="34" spans="1:10" ht="51" x14ac:dyDescent="0.25">
      <c r="A34" s="38"/>
      <c r="B34" s="117"/>
      <c r="C34" s="118" t="s">
        <v>325</v>
      </c>
      <c r="D34" s="119" t="s">
        <v>24</v>
      </c>
      <c r="E34" s="181"/>
      <c r="F34" s="119"/>
      <c r="G34" s="128"/>
      <c r="H34" s="258"/>
      <c r="I34" s="119" t="str">
        <f t="shared" ref="I34:I39" si="2">(IF(E34="X",IF(H34="ja",F34,0),""))</f>
        <v/>
      </c>
      <c r="J34" s="258"/>
    </row>
    <row r="35" spans="1:10" ht="25.5" x14ac:dyDescent="0.25">
      <c r="A35" s="38"/>
      <c r="B35" s="117"/>
      <c r="C35" s="118" t="s">
        <v>326</v>
      </c>
      <c r="D35" s="119" t="s">
        <v>24</v>
      </c>
      <c r="E35" s="181"/>
      <c r="F35" s="119"/>
      <c r="G35" s="128"/>
      <c r="H35" s="258"/>
      <c r="I35" s="119" t="str">
        <f t="shared" si="2"/>
        <v/>
      </c>
      <c r="J35" s="258"/>
    </row>
    <row r="36" spans="1:10" ht="25.5" x14ac:dyDescent="0.25">
      <c r="A36" s="38"/>
      <c r="B36" s="117"/>
      <c r="C36" s="136" t="s">
        <v>327</v>
      </c>
      <c r="D36" s="119" t="s">
        <v>24</v>
      </c>
      <c r="E36" s="181"/>
      <c r="F36" s="119"/>
      <c r="G36" s="128"/>
      <c r="H36" s="258"/>
      <c r="I36" s="119" t="str">
        <f t="shared" si="2"/>
        <v/>
      </c>
      <c r="J36" s="258"/>
    </row>
    <row r="37" spans="1:10" ht="38.25" x14ac:dyDescent="0.25">
      <c r="A37" s="38"/>
      <c r="B37" s="117"/>
      <c r="C37" s="136" t="s">
        <v>328</v>
      </c>
      <c r="D37" s="119" t="s">
        <v>24</v>
      </c>
      <c r="E37" s="181"/>
      <c r="F37" s="119"/>
      <c r="G37" s="128"/>
      <c r="H37" s="258"/>
      <c r="I37" s="119" t="str">
        <f t="shared" si="2"/>
        <v/>
      </c>
      <c r="J37" s="258"/>
    </row>
    <row r="38" spans="1:10" ht="25.5" x14ac:dyDescent="0.25">
      <c r="A38" s="38"/>
      <c r="B38" s="117"/>
      <c r="C38" s="136" t="s">
        <v>329</v>
      </c>
      <c r="D38" s="119" t="s">
        <v>24</v>
      </c>
      <c r="E38" s="181"/>
      <c r="F38" s="119"/>
      <c r="G38" s="128"/>
      <c r="H38" s="249"/>
      <c r="I38" s="119" t="str">
        <f t="shared" si="2"/>
        <v/>
      </c>
      <c r="J38" s="249"/>
    </row>
    <row r="39" spans="1:10" ht="38.25" x14ac:dyDescent="0.25">
      <c r="B39" s="117"/>
      <c r="C39" s="111" t="s">
        <v>330</v>
      </c>
      <c r="D39" s="119" t="s">
        <v>24</v>
      </c>
      <c r="E39" s="181"/>
      <c r="F39" s="119"/>
      <c r="G39" s="128"/>
      <c r="H39" s="249"/>
      <c r="I39" s="119" t="str">
        <f t="shared" si="2"/>
        <v/>
      </c>
      <c r="J39" s="249"/>
    </row>
  </sheetData>
  <sheetProtection algorithmName="SHA-512" hashValue="t43LeBvRhtlfOqkzfQmkOtOeYu9b6gI6bizC7yUqPBbEfw7MDXlRNdrj6KMBj20VmRoPuCRE3OA67kYWlaU3Vg==" saltValue="MyQO3I46bYlF/tBUE1KbOA==" spinCount="100000" sheet="1" objects="1" scenarios="1"/>
  <mergeCells count="3">
    <mergeCell ref="D2:E2"/>
    <mergeCell ref="B3:C3"/>
    <mergeCell ref="H2:J2"/>
  </mergeCells>
  <conditionalFormatting sqref="H6:H39">
    <cfRule type="containsText" dxfId="0" priority="1" operator="containsText" text="nee">
      <formula>NOT(ISERROR(SEARCH("nee",H6)))</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59"/>
  <sheetViews>
    <sheetView showGridLines="0" topLeftCell="A43" zoomScaleNormal="100" zoomScaleSheetLayoutView="75" workbookViewId="0">
      <selection activeCell="M6" sqref="M6"/>
    </sheetView>
  </sheetViews>
  <sheetFormatPr defaultColWidth="9.140625" defaultRowHeight="12.75" x14ac:dyDescent="0.25"/>
  <cols>
    <col min="1" max="1" width="1.42578125" style="128" customWidth="1"/>
    <col min="2" max="2" width="5.42578125" style="128" customWidth="1"/>
    <col min="3" max="3" width="75.85546875" style="130" customWidth="1"/>
    <col min="4" max="4" width="8.85546875" style="128" customWidth="1"/>
    <col min="5" max="5" width="9.140625" style="128" customWidth="1"/>
    <col min="6" max="6" width="10.85546875" style="128" customWidth="1"/>
    <col min="7" max="7" width="1.85546875" style="128" customWidth="1"/>
    <col min="8" max="8" width="11.42578125" style="128" bestFit="1" customWidth="1"/>
    <col min="9" max="9" width="11" style="132" bestFit="1" customWidth="1"/>
    <col min="10" max="10" width="44.140625" style="128" customWidth="1"/>
    <col min="11" max="16384" width="9.140625" style="128"/>
  </cols>
  <sheetData>
    <row r="1" spans="1:10" ht="120" customHeight="1" x14ac:dyDescent="0.25">
      <c r="B1" s="137"/>
      <c r="C1" s="108"/>
      <c r="D1" s="137"/>
      <c r="E1" s="138"/>
      <c r="F1" s="138"/>
      <c r="G1" s="137"/>
      <c r="H1" s="138"/>
      <c r="I1" s="186"/>
      <c r="J1" s="138"/>
    </row>
    <row r="2" spans="1:10" ht="25.5" customHeight="1" x14ac:dyDescent="0.25">
      <c r="B2" s="107"/>
      <c r="C2" s="108"/>
      <c r="D2" s="315" t="s">
        <v>331</v>
      </c>
      <c r="E2" s="316"/>
      <c r="F2" s="187"/>
      <c r="H2" s="317"/>
      <c r="I2" s="319"/>
      <c r="J2" s="318"/>
    </row>
    <row r="3" spans="1:10" ht="27" customHeight="1" x14ac:dyDescent="0.25">
      <c r="B3" s="320" t="s">
        <v>332</v>
      </c>
      <c r="C3" s="320"/>
      <c r="D3" s="109" t="s">
        <v>288</v>
      </c>
      <c r="E3" s="180" t="s">
        <v>289</v>
      </c>
      <c r="F3" s="109" t="s">
        <v>333</v>
      </c>
      <c r="G3" s="131"/>
      <c r="H3" s="109" t="s">
        <v>291</v>
      </c>
      <c r="I3" s="109" t="s">
        <v>292</v>
      </c>
      <c r="J3" s="109" t="s">
        <v>293</v>
      </c>
    </row>
    <row r="4" spans="1:10" s="185" customFormat="1" x14ac:dyDescent="0.2">
      <c r="D4" s="233">
        <f>COUNTIF(D6:D53,"X")</f>
        <v>31</v>
      </c>
      <c r="E4" s="233">
        <f>COUNTIF(E6:E53,"X")</f>
        <v>9</v>
      </c>
      <c r="F4" s="233">
        <f>SUM(F6:F53)</f>
        <v>14</v>
      </c>
      <c r="H4" s="195"/>
      <c r="I4" s="112"/>
      <c r="J4" s="112"/>
    </row>
    <row r="5" spans="1:10" x14ac:dyDescent="0.25">
      <c r="A5" s="140"/>
      <c r="B5" s="113" t="s">
        <v>334</v>
      </c>
      <c r="C5" s="114"/>
      <c r="D5" s="125"/>
      <c r="E5" s="125"/>
      <c r="F5" s="125"/>
      <c r="G5" s="131"/>
      <c r="H5" s="124" t="s">
        <v>295</v>
      </c>
      <c r="I5" s="188"/>
      <c r="J5" s="125"/>
    </row>
    <row r="6" spans="1:10" ht="42" customHeight="1" x14ac:dyDescent="0.25">
      <c r="A6" s="140"/>
      <c r="B6" s="117"/>
      <c r="C6" s="118" t="s">
        <v>335</v>
      </c>
      <c r="D6" s="119" t="s">
        <v>24</v>
      </c>
      <c r="E6" s="181"/>
      <c r="F6" s="119"/>
      <c r="H6" s="259"/>
      <c r="I6" s="119" t="str">
        <f t="shared" ref="I6:I53" si="0">(IF(E6="X",IF(H6="ja",F6,0),""))</f>
        <v/>
      </c>
      <c r="J6" s="249"/>
    </row>
    <row r="7" spans="1:10" ht="29.25" customHeight="1" x14ac:dyDescent="0.25">
      <c r="A7" s="140"/>
      <c r="B7" s="117"/>
      <c r="C7" s="118" t="s">
        <v>336</v>
      </c>
      <c r="D7" s="119" t="s">
        <v>24</v>
      </c>
      <c r="E7" s="181"/>
      <c r="F7" s="119"/>
      <c r="H7" s="259"/>
      <c r="I7" s="119" t="str">
        <f t="shared" si="0"/>
        <v/>
      </c>
      <c r="J7" s="249"/>
    </row>
    <row r="8" spans="1:10" x14ac:dyDescent="0.25">
      <c r="F8" s="198"/>
      <c r="H8" s="254"/>
      <c r="I8" s="132" t="str">
        <f t="shared" si="0"/>
        <v/>
      </c>
      <c r="J8" s="254"/>
    </row>
    <row r="9" spans="1:10" x14ac:dyDescent="0.25">
      <c r="B9" s="113" t="s">
        <v>337</v>
      </c>
      <c r="C9" s="114"/>
      <c r="D9" s="115"/>
      <c r="E9" s="115"/>
      <c r="F9" s="125"/>
      <c r="G9" s="131"/>
      <c r="H9" s="251"/>
      <c r="I9" s="189" t="str">
        <f t="shared" si="0"/>
        <v/>
      </c>
      <c r="J9" s="251"/>
    </row>
    <row r="10" spans="1:10" ht="76.5" x14ac:dyDescent="0.25">
      <c r="B10" s="117"/>
      <c r="C10" s="120" t="s">
        <v>338</v>
      </c>
      <c r="D10" s="119" t="s">
        <v>24</v>
      </c>
      <c r="E10" s="181"/>
      <c r="F10" s="119"/>
      <c r="H10" s="259"/>
      <c r="I10" s="119" t="str">
        <f t="shared" si="0"/>
        <v/>
      </c>
      <c r="J10" s="249"/>
    </row>
    <row r="11" spans="1:10" ht="25.5" x14ac:dyDescent="0.25">
      <c r="B11" s="117"/>
      <c r="C11" s="120" t="s">
        <v>339</v>
      </c>
      <c r="D11" s="119"/>
      <c r="E11" s="181" t="s">
        <v>24</v>
      </c>
      <c r="F11" s="119">
        <v>3</v>
      </c>
      <c r="H11" s="259"/>
      <c r="I11" s="119">
        <f t="shared" si="0"/>
        <v>0</v>
      </c>
      <c r="J11" s="249"/>
    </row>
    <row r="12" spans="1:10" x14ac:dyDescent="0.25">
      <c r="B12" s="117"/>
      <c r="C12" s="118" t="s">
        <v>340</v>
      </c>
      <c r="D12" s="119" t="s">
        <v>24</v>
      </c>
      <c r="E12" s="181"/>
      <c r="F12" s="119"/>
      <c r="H12" s="259"/>
      <c r="I12" s="119" t="str">
        <f t="shared" si="0"/>
        <v/>
      </c>
      <c r="J12" s="249"/>
    </row>
    <row r="13" spans="1:10" s="132" customFormat="1" ht="38.25" x14ac:dyDescent="0.25">
      <c r="A13" s="171"/>
      <c r="B13" s="117"/>
      <c r="C13" s="120" t="s">
        <v>341</v>
      </c>
      <c r="D13" s="119" t="s">
        <v>24</v>
      </c>
      <c r="E13" s="181"/>
      <c r="F13" s="119"/>
      <c r="H13" s="259"/>
      <c r="I13" s="119" t="str">
        <f t="shared" si="0"/>
        <v/>
      </c>
      <c r="J13" s="249"/>
    </row>
    <row r="14" spans="1:10" ht="25.5" x14ac:dyDescent="0.25">
      <c r="B14" s="117"/>
      <c r="C14" s="118" t="s">
        <v>342</v>
      </c>
      <c r="D14" s="119" t="s">
        <v>24</v>
      </c>
      <c r="E14" s="181"/>
      <c r="F14" s="119"/>
      <c r="H14" s="259"/>
      <c r="I14" s="119" t="str">
        <f t="shared" si="0"/>
        <v/>
      </c>
      <c r="J14" s="249"/>
    </row>
    <row r="15" spans="1:10" ht="40.5" customHeight="1" x14ac:dyDescent="0.25">
      <c r="B15" s="117"/>
      <c r="C15" s="118" t="s">
        <v>343</v>
      </c>
      <c r="D15" s="119" t="s">
        <v>24</v>
      </c>
      <c r="E15" s="181"/>
      <c r="F15" s="119"/>
      <c r="H15" s="259"/>
      <c r="I15" s="119" t="str">
        <f t="shared" si="0"/>
        <v/>
      </c>
      <c r="J15" s="249"/>
    </row>
    <row r="16" spans="1:10" ht="25.5" x14ac:dyDescent="0.25">
      <c r="B16" s="117"/>
      <c r="C16" s="118" t="s">
        <v>344</v>
      </c>
      <c r="D16" s="119" t="s">
        <v>24</v>
      </c>
      <c r="E16" s="181"/>
      <c r="F16" s="119"/>
      <c r="H16" s="259"/>
      <c r="I16" s="119" t="str">
        <f t="shared" si="0"/>
        <v/>
      </c>
      <c r="J16" s="249"/>
    </row>
    <row r="17" spans="1:10" ht="42" customHeight="1" x14ac:dyDescent="0.25">
      <c r="B17" s="117"/>
      <c r="C17" s="118" t="s">
        <v>345</v>
      </c>
      <c r="D17" s="119" t="s">
        <v>24</v>
      </c>
      <c r="E17" s="182"/>
      <c r="F17" s="141"/>
      <c r="H17" s="259"/>
      <c r="I17" s="119" t="str">
        <f t="shared" si="0"/>
        <v/>
      </c>
      <c r="J17" s="249"/>
    </row>
    <row r="18" spans="1:10" ht="27" customHeight="1" x14ac:dyDescent="0.25">
      <c r="B18" s="117"/>
      <c r="C18" s="118" t="s">
        <v>346</v>
      </c>
      <c r="D18" s="119" t="s">
        <v>24</v>
      </c>
      <c r="E18" s="182"/>
      <c r="F18" s="141"/>
      <c r="H18" s="259"/>
      <c r="I18" s="119" t="str">
        <f t="shared" si="0"/>
        <v/>
      </c>
      <c r="J18" s="249"/>
    </row>
    <row r="19" spans="1:10" ht="25.5" x14ac:dyDescent="0.25">
      <c r="B19" s="117"/>
      <c r="C19" s="118" t="s">
        <v>347</v>
      </c>
      <c r="D19" s="119"/>
      <c r="E19" s="183" t="s">
        <v>24</v>
      </c>
      <c r="F19" s="142">
        <v>1</v>
      </c>
      <c r="H19" s="259"/>
      <c r="I19" s="119">
        <f t="shared" si="0"/>
        <v>0</v>
      </c>
      <c r="J19" s="249"/>
    </row>
    <row r="20" spans="1:10" ht="38.25" x14ac:dyDescent="0.25">
      <c r="B20" s="117"/>
      <c r="C20" s="118" t="s">
        <v>348</v>
      </c>
      <c r="D20" s="119" t="s">
        <v>24</v>
      </c>
      <c r="E20" s="182"/>
      <c r="F20" s="141"/>
      <c r="H20" s="259"/>
      <c r="I20" s="119" t="str">
        <f t="shared" si="0"/>
        <v/>
      </c>
      <c r="J20" s="249"/>
    </row>
    <row r="21" spans="1:10" ht="38.25" x14ac:dyDescent="0.25">
      <c r="B21" s="117"/>
      <c r="C21" s="118" t="s">
        <v>349</v>
      </c>
      <c r="D21" s="119"/>
      <c r="E21" s="184" t="s">
        <v>24</v>
      </c>
      <c r="F21" s="129">
        <v>2</v>
      </c>
      <c r="H21" s="259"/>
      <c r="I21" s="119">
        <f t="shared" si="0"/>
        <v>0</v>
      </c>
      <c r="J21" s="249"/>
    </row>
    <row r="22" spans="1:10" ht="25.5" x14ac:dyDescent="0.25">
      <c r="B22" s="117"/>
      <c r="C22" s="118" t="s">
        <v>350</v>
      </c>
      <c r="D22" s="119" t="s">
        <v>24</v>
      </c>
      <c r="E22" s="182"/>
      <c r="F22" s="141"/>
      <c r="H22" s="259"/>
      <c r="I22" s="119" t="str">
        <f t="shared" si="0"/>
        <v/>
      </c>
      <c r="J22" s="249"/>
    </row>
    <row r="23" spans="1:10" ht="27.75" customHeight="1" x14ac:dyDescent="0.25">
      <c r="B23" s="117"/>
      <c r="C23" s="118" t="s">
        <v>351</v>
      </c>
      <c r="D23" s="119" t="s">
        <v>24</v>
      </c>
      <c r="E23" s="182"/>
      <c r="F23" s="141"/>
      <c r="H23" s="259"/>
      <c r="I23" s="119" t="str">
        <f t="shared" si="0"/>
        <v/>
      </c>
      <c r="J23" s="249"/>
    </row>
    <row r="24" spans="1:10" ht="38.25" x14ac:dyDescent="0.25">
      <c r="B24" s="117"/>
      <c r="C24" s="118" t="s">
        <v>352</v>
      </c>
      <c r="D24" s="119"/>
      <c r="E24" s="181" t="s">
        <v>24</v>
      </c>
      <c r="F24" s="119">
        <v>1</v>
      </c>
      <c r="H24" s="259"/>
      <c r="I24" s="119">
        <f t="shared" si="0"/>
        <v>0</v>
      </c>
      <c r="J24" s="249"/>
    </row>
    <row r="25" spans="1:10" ht="25.5" x14ac:dyDescent="0.25">
      <c r="B25" s="117"/>
      <c r="C25" s="118" t="s">
        <v>353</v>
      </c>
      <c r="D25" s="119"/>
      <c r="E25" s="181" t="s">
        <v>24</v>
      </c>
      <c r="F25" s="119">
        <v>2</v>
      </c>
      <c r="H25" s="260"/>
      <c r="I25" s="129">
        <f t="shared" si="0"/>
        <v>0</v>
      </c>
      <c r="J25" s="260"/>
    </row>
    <row r="26" spans="1:10" x14ac:dyDescent="0.25">
      <c r="B26" s="195"/>
      <c r="C26" s="143"/>
      <c r="D26" s="112"/>
      <c r="E26" s="112"/>
      <c r="F26" s="112"/>
      <c r="H26" s="261"/>
      <c r="I26" s="199" t="str">
        <f t="shared" si="0"/>
        <v/>
      </c>
      <c r="J26" s="261"/>
    </row>
    <row r="27" spans="1:10" x14ac:dyDescent="0.25">
      <c r="B27" s="113" t="s">
        <v>354</v>
      </c>
      <c r="C27" s="114"/>
      <c r="D27" s="115"/>
      <c r="E27" s="115"/>
      <c r="F27" s="125"/>
      <c r="G27" s="131"/>
      <c r="H27" s="251"/>
      <c r="I27" s="189" t="str">
        <f t="shared" si="0"/>
        <v/>
      </c>
      <c r="J27" s="251"/>
    </row>
    <row r="28" spans="1:10" ht="63.75" x14ac:dyDescent="0.25">
      <c r="B28" s="117"/>
      <c r="C28" s="118" t="s">
        <v>355</v>
      </c>
      <c r="D28" s="119" t="s">
        <v>24</v>
      </c>
      <c r="E28" s="181"/>
      <c r="F28" s="119"/>
      <c r="G28" s="131"/>
      <c r="H28" s="262"/>
      <c r="I28" s="127" t="str">
        <f t="shared" si="0"/>
        <v/>
      </c>
      <c r="J28" s="258"/>
    </row>
    <row r="29" spans="1:10" ht="63.75" x14ac:dyDescent="0.25">
      <c r="A29" s="140"/>
      <c r="B29" s="117"/>
      <c r="C29" s="120" t="s">
        <v>1017</v>
      </c>
      <c r="D29" s="119" t="s">
        <v>24</v>
      </c>
      <c r="E29" s="181"/>
      <c r="F29" s="119"/>
      <c r="H29" s="262"/>
      <c r="I29" s="127" t="str">
        <f t="shared" si="0"/>
        <v/>
      </c>
      <c r="J29" s="258"/>
    </row>
    <row r="30" spans="1:10" ht="51" x14ac:dyDescent="0.25">
      <c r="A30" s="140"/>
      <c r="B30" s="117"/>
      <c r="C30" s="123" t="s">
        <v>1018</v>
      </c>
      <c r="D30" s="119" t="s">
        <v>24</v>
      </c>
      <c r="E30" s="181"/>
      <c r="F30" s="119"/>
      <c r="H30" s="262"/>
      <c r="I30" s="127" t="str">
        <f t="shared" si="0"/>
        <v/>
      </c>
      <c r="J30" s="258"/>
    </row>
    <row r="31" spans="1:10" x14ac:dyDescent="0.25">
      <c r="B31" s="195"/>
      <c r="C31" s="133"/>
      <c r="D31" s="112"/>
      <c r="E31" s="112"/>
      <c r="F31" s="112"/>
      <c r="H31" s="263"/>
      <c r="I31" s="200" t="str">
        <f t="shared" si="0"/>
        <v/>
      </c>
      <c r="J31" s="266"/>
    </row>
    <row r="32" spans="1:10" x14ac:dyDescent="0.25">
      <c r="B32" s="113" t="s">
        <v>356</v>
      </c>
      <c r="C32" s="114"/>
      <c r="D32" s="115"/>
      <c r="E32" s="115"/>
      <c r="F32" s="125"/>
      <c r="G32" s="131"/>
      <c r="H32" s="251"/>
      <c r="I32" s="189" t="str">
        <f t="shared" si="0"/>
        <v/>
      </c>
      <c r="J32" s="251"/>
    </row>
    <row r="33" spans="1:10" ht="38.25" x14ac:dyDescent="0.25">
      <c r="B33" s="117"/>
      <c r="C33" s="118" t="s">
        <v>357</v>
      </c>
      <c r="D33" s="119" t="s">
        <v>24</v>
      </c>
      <c r="E33" s="181"/>
      <c r="F33" s="119"/>
      <c r="G33" s="131"/>
      <c r="H33" s="262"/>
      <c r="I33" s="127" t="str">
        <f t="shared" si="0"/>
        <v/>
      </c>
      <c r="J33" s="258"/>
    </row>
    <row r="34" spans="1:10" ht="38.25" x14ac:dyDescent="0.25">
      <c r="B34" s="117"/>
      <c r="C34" s="118" t="s">
        <v>358</v>
      </c>
      <c r="D34" s="119" t="s">
        <v>24</v>
      </c>
      <c r="E34" s="181"/>
      <c r="F34" s="119"/>
      <c r="G34" s="131"/>
      <c r="H34" s="262"/>
      <c r="I34" s="127" t="str">
        <f t="shared" si="0"/>
        <v/>
      </c>
      <c r="J34" s="258"/>
    </row>
    <row r="35" spans="1:10" ht="38.25" x14ac:dyDescent="0.25">
      <c r="B35" s="117"/>
      <c r="C35" s="118" t="s">
        <v>359</v>
      </c>
      <c r="D35" s="119" t="s">
        <v>24</v>
      </c>
      <c r="E35" s="181"/>
      <c r="F35" s="119"/>
      <c r="G35" s="131"/>
      <c r="H35" s="262"/>
      <c r="I35" s="127" t="str">
        <f t="shared" si="0"/>
        <v/>
      </c>
      <c r="J35" s="258"/>
    </row>
    <row r="36" spans="1:10" ht="51" x14ac:dyDescent="0.25">
      <c r="B36" s="117"/>
      <c r="C36" s="120" t="s">
        <v>360</v>
      </c>
      <c r="D36" s="119" t="s">
        <v>24</v>
      </c>
      <c r="E36" s="181"/>
      <c r="F36" s="119"/>
      <c r="G36" s="131"/>
      <c r="H36" s="262"/>
      <c r="I36" s="127" t="str">
        <f t="shared" si="0"/>
        <v/>
      </c>
      <c r="J36" s="258"/>
    </row>
    <row r="37" spans="1:10" ht="38.25" x14ac:dyDescent="0.25">
      <c r="B37" s="117"/>
      <c r="C37" s="118" t="s">
        <v>361</v>
      </c>
      <c r="D37" s="119" t="s">
        <v>24</v>
      </c>
      <c r="E37" s="181"/>
      <c r="F37" s="119"/>
      <c r="G37" s="131"/>
      <c r="H37" s="262"/>
      <c r="I37" s="127" t="str">
        <f t="shared" si="0"/>
        <v/>
      </c>
      <c r="J37" s="258"/>
    </row>
    <row r="38" spans="1:10" ht="25.5" x14ac:dyDescent="0.25">
      <c r="B38" s="117"/>
      <c r="C38" s="120" t="s">
        <v>362</v>
      </c>
      <c r="D38" s="119" t="s">
        <v>24</v>
      </c>
      <c r="E38" s="181"/>
      <c r="F38" s="119"/>
      <c r="G38" s="131"/>
      <c r="H38" s="262"/>
      <c r="I38" s="127" t="str">
        <f t="shared" si="0"/>
        <v/>
      </c>
      <c r="J38" s="258"/>
    </row>
    <row r="39" spans="1:10" ht="25.5" x14ac:dyDescent="0.25">
      <c r="A39" s="140"/>
      <c r="B39" s="117"/>
      <c r="C39" s="118" t="s">
        <v>363</v>
      </c>
      <c r="D39" s="119" t="s">
        <v>24</v>
      </c>
      <c r="E39" s="181"/>
      <c r="F39" s="119"/>
      <c r="H39" s="262"/>
      <c r="I39" s="127" t="str">
        <f t="shared" si="0"/>
        <v/>
      </c>
      <c r="J39" s="258"/>
    </row>
    <row r="40" spans="1:10" ht="25.5" x14ac:dyDescent="0.25">
      <c r="A40" s="140"/>
      <c r="B40" s="117"/>
      <c r="C40" s="145" t="s">
        <v>364</v>
      </c>
      <c r="D40" s="119" t="s">
        <v>24</v>
      </c>
      <c r="E40" s="181"/>
      <c r="F40" s="119"/>
      <c r="H40" s="262"/>
      <c r="I40" s="127" t="str">
        <f t="shared" si="0"/>
        <v/>
      </c>
      <c r="J40" s="258"/>
    </row>
    <row r="41" spans="1:10" ht="25.5" x14ac:dyDescent="0.25">
      <c r="A41" s="140"/>
      <c r="B41" s="117"/>
      <c r="C41" s="146" t="s">
        <v>365</v>
      </c>
      <c r="D41" s="119" t="s">
        <v>24</v>
      </c>
      <c r="E41" s="181"/>
      <c r="F41" s="119"/>
      <c r="H41" s="262"/>
      <c r="I41" s="127" t="str">
        <f t="shared" si="0"/>
        <v/>
      </c>
      <c r="J41" s="258"/>
    </row>
    <row r="42" spans="1:10" ht="38.25" x14ac:dyDescent="0.25">
      <c r="A42" s="140"/>
      <c r="B42" s="117"/>
      <c r="C42" s="146" t="s">
        <v>366</v>
      </c>
      <c r="D42" s="119" t="s">
        <v>24</v>
      </c>
      <c r="E42" s="181"/>
      <c r="F42" s="119"/>
      <c r="H42" s="262"/>
      <c r="I42" s="127" t="str">
        <f t="shared" si="0"/>
        <v/>
      </c>
      <c r="J42" s="258"/>
    </row>
    <row r="43" spans="1:10" ht="30" customHeight="1" x14ac:dyDescent="0.25">
      <c r="A43" s="140"/>
      <c r="B43" s="117"/>
      <c r="C43" s="136" t="s">
        <v>367</v>
      </c>
      <c r="D43" s="119" t="s">
        <v>24</v>
      </c>
      <c r="E43" s="181"/>
      <c r="F43" s="119"/>
      <c r="H43" s="262"/>
      <c r="I43" s="127" t="str">
        <f t="shared" si="0"/>
        <v/>
      </c>
      <c r="J43" s="258"/>
    </row>
    <row r="44" spans="1:10" ht="30" customHeight="1" x14ac:dyDescent="0.25">
      <c r="A44" s="140"/>
      <c r="B44" s="117"/>
      <c r="C44" s="111" t="s">
        <v>368</v>
      </c>
      <c r="D44" s="119" t="s">
        <v>24</v>
      </c>
      <c r="E44" s="181"/>
      <c r="F44" s="119"/>
      <c r="H44" s="262"/>
      <c r="I44" s="127" t="str">
        <f t="shared" si="0"/>
        <v/>
      </c>
      <c r="J44" s="258"/>
    </row>
    <row r="45" spans="1:10" ht="51" x14ac:dyDescent="0.25">
      <c r="A45" s="140"/>
      <c r="B45" s="117"/>
      <c r="C45" s="111" t="s">
        <v>369</v>
      </c>
      <c r="D45" s="119" t="s">
        <v>24</v>
      </c>
      <c r="E45" s="181"/>
      <c r="F45" s="119"/>
      <c r="H45" s="262"/>
      <c r="I45" s="127" t="str">
        <f t="shared" si="0"/>
        <v/>
      </c>
      <c r="J45" s="258"/>
    </row>
    <row r="46" spans="1:10" x14ac:dyDescent="0.25">
      <c r="B46" s="198"/>
      <c r="E46" s="198"/>
      <c r="F46" s="198"/>
      <c r="H46" s="254"/>
      <c r="I46" s="132" t="str">
        <f t="shared" si="0"/>
        <v/>
      </c>
      <c r="J46" s="254"/>
    </row>
    <row r="47" spans="1:10" x14ac:dyDescent="0.25">
      <c r="B47" s="113" t="s">
        <v>370</v>
      </c>
      <c r="C47" s="114"/>
      <c r="D47" s="115"/>
      <c r="E47" s="115"/>
      <c r="F47" s="125"/>
      <c r="G47" s="131"/>
      <c r="H47" s="251"/>
      <c r="I47" s="189" t="str">
        <f t="shared" si="0"/>
        <v/>
      </c>
      <c r="J47" s="251"/>
    </row>
    <row r="48" spans="1:10" ht="102" x14ac:dyDescent="0.25">
      <c r="B48" s="117"/>
      <c r="C48" s="147" t="s">
        <v>371</v>
      </c>
      <c r="D48" s="119" t="s">
        <v>304</v>
      </c>
      <c r="E48" s="181" t="s">
        <v>24</v>
      </c>
      <c r="F48" s="119"/>
      <c r="H48" s="262"/>
      <c r="I48" s="127">
        <f t="shared" si="0"/>
        <v>0</v>
      </c>
      <c r="J48" s="258"/>
    </row>
    <row r="49" spans="1:10" ht="38.25" x14ac:dyDescent="0.25">
      <c r="B49" s="117"/>
      <c r="C49" s="148" t="s">
        <v>372</v>
      </c>
      <c r="D49" s="119"/>
      <c r="E49" s="181" t="s">
        <v>24</v>
      </c>
      <c r="F49" s="119">
        <v>2</v>
      </c>
      <c r="H49" s="259"/>
      <c r="I49" s="119">
        <f t="shared" si="0"/>
        <v>0</v>
      </c>
      <c r="J49" s="249"/>
    </row>
    <row r="50" spans="1:10" ht="25.5" x14ac:dyDescent="0.25">
      <c r="B50" s="117"/>
      <c r="C50" s="118" t="s">
        <v>373</v>
      </c>
      <c r="D50" s="119" t="s">
        <v>24</v>
      </c>
      <c r="E50" s="181"/>
      <c r="F50" s="119"/>
      <c r="H50" s="262"/>
      <c r="I50" s="127" t="str">
        <f t="shared" si="0"/>
        <v/>
      </c>
      <c r="J50" s="258"/>
    </row>
    <row r="51" spans="1:10" x14ac:dyDescent="0.25">
      <c r="B51" s="117"/>
      <c r="C51" s="118" t="s">
        <v>374</v>
      </c>
      <c r="D51" s="119" t="s">
        <v>304</v>
      </c>
      <c r="E51" s="181" t="s">
        <v>24</v>
      </c>
      <c r="F51" s="119">
        <v>1</v>
      </c>
      <c r="H51" s="262"/>
      <c r="I51" s="127">
        <f t="shared" si="0"/>
        <v>0</v>
      </c>
      <c r="J51" s="258"/>
    </row>
    <row r="52" spans="1:10" ht="38.25" x14ac:dyDescent="0.25">
      <c r="A52" s="140"/>
      <c r="B52" s="121"/>
      <c r="C52" s="120" t="s">
        <v>375</v>
      </c>
      <c r="D52" s="122" t="s">
        <v>304</v>
      </c>
      <c r="E52" s="214" t="s">
        <v>24</v>
      </c>
      <c r="F52" s="158">
        <v>2</v>
      </c>
      <c r="G52" s="134"/>
      <c r="H52" s="264"/>
      <c r="I52" s="190">
        <f t="shared" si="0"/>
        <v>0</v>
      </c>
      <c r="J52" s="267"/>
    </row>
    <row r="53" spans="1:10" ht="25.5" x14ac:dyDescent="0.25">
      <c r="B53" s="117"/>
      <c r="C53" s="118" t="s">
        <v>376</v>
      </c>
      <c r="D53" s="119" t="s">
        <v>24</v>
      </c>
      <c r="E53" s="181"/>
      <c r="F53" s="119"/>
      <c r="H53" s="262"/>
      <c r="I53" s="127" t="str">
        <f t="shared" si="0"/>
        <v/>
      </c>
      <c r="J53" s="258"/>
    </row>
    <row r="54" spans="1:10" x14ac:dyDescent="0.25">
      <c r="H54" s="254"/>
      <c r="J54" s="254"/>
    </row>
    <row r="55" spans="1:10" x14ac:dyDescent="0.25">
      <c r="B55" s="113" t="s">
        <v>377</v>
      </c>
      <c r="C55" s="114"/>
      <c r="D55" s="115"/>
      <c r="E55" s="115"/>
      <c r="F55" s="125"/>
      <c r="G55" s="131"/>
      <c r="H55" s="251"/>
      <c r="I55" s="189" t="str">
        <f t="shared" ref="I55:I56" si="1">(IF(E55="X",IF(H55="ja",F55,0),""))</f>
        <v/>
      </c>
      <c r="J55" s="251"/>
    </row>
    <row r="56" spans="1:10" ht="51" x14ac:dyDescent="0.25">
      <c r="B56" s="117"/>
      <c r="C56" s="120" t="s">
        <v>378</v>
      </c>
      <c r="D56" s="119" t="s">
        <v>24</v>
      </c>
      <c r="E56" s="181"/>
      <c r="F56" s="119"/>
      <c r="G56" s="131"/>
      <c r="H56" s="262"/>
      <c r="I56" s="127" t="str">
        <f t="shared" si="1"/>
        <v/>
      </c>
      <c r="J56" s="258"/>
    </row>
    <row r="57" spans="1:10" ht="38.25" x14ac:dyDescent="0.25">
      <c r="B57" s="117"/>
      <c r="C57" s="118" t="s">
        <v>379</v>
      </c>
      <c r="D57" s="119" t="s">
        <v>24</v>
      </c>
      <c r="E57" s="169"/>
      <c r="F57" s="169"/>
      <c r="H57" s="265"/>
      <c r="I57" s="208"/>
      <c r="J57" s="265"/>
    </row>
    <row r="58" spans="1:10" ht="25.5" x14ac:dyDescent="0.25">
      <c r="B58" s="117"/>
      <c r="C58" s="118" t="s">
        <v>380</v>
      </c>
      <c r="D58" s="119" t="s">
        <v>24</v>
      </c>
      <c r="E58" s="169"/>
      <c r="F58" s="169"/>
      <c r="H58" s="265"/>
      <c r="I58" s="208"/>
      <c r="J58" s="265"/>
    </row>
    <row r="59" spans="1:10" ht="25.5" x14ac:dyDescent="0.25">
      <c r="B59" s="117"/>
      <c r="C59" s="118" t="s">
        <v>381</v>
      </c>
      <c r="D59" s="119" t="s">
        <v>24</v>
      </c>
      <c r="E59" s="169"/>
      <c r="F59" s="169"/>
      <c r="H59" s="265"/>
      <c r="I59" s="208"/>
      <c r="J59" s="265"/>
    </row>
  </sheetData>
  <sheetProtection algorithmName="SHA-512" hashValue="aLs81qMVT4CLub9/hBJisAcI9D2sxUKf11H7ExcRgzSq0K0oWtPGmn3cJi5bfJ7h8Hil/Xj9//QW/4KWxxIGyA==" saltValue="76jylS8q8RoxDBPNxZnoXw==" spinCount="100000" sheet="1" objects="1" scenarios="1"/>
  <mergeCells count="3">
    <mergeCell ref="D2:E2"/>
    <mergeCell ref="H2:J2"/>
    <mergeCell ref="B3:C3"/>
  </mergeCells>
  <printOptions horizontalCentered="1"/>
  <pageMargins left="0" right="0" top="0.8" bottom="0.5" header="0.2" footer="0.3"/>
  <pageSetup scale="84" fitToHeight="0" orientation="landscape" r:id="rId1"/>
  <headerFooter alignWithMargins="0">
    <oddFooter>&amp;L&amp;F&amp;C&amp;A&amp;RPage &amp;P of &amp;N</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68"/>
  <sheetViews>
    <sheetView showGridLines="0" topLeftCell="A44" zoomScaleNormal="100" workbookViewId="0">
      <selection activeCell="J6" sqref="J6:J68"/>
    </sheetView>
  </sheetViews>
  <sheetFormatPr defaultColWidth="9.140625" defaultRowHeight="12.75" x14ac:dyDescent="0.25"/>
  <cols>
    <col min="1" max="1" width="1.42578125" style="149" customWidth="1"/>
    <col min="2" max="2" width="5.42578125" style="149" customWidth="1"/>
    <col min="3" max="3" width="76" style="153" customWidth="1"/>
    <col min="4" max="4" width="8.85546875" style="153" customWidth="1"/>
    <col min="5" max="5" width="9" style="153" customWidth="1"/>
    <col min="6" max="6" width="10.85546875" style="153" customWidth="1"/>
    <col min="7" max="7" width="1.85546875" style="149" customWidth="1"/>
    <col min="8" max="8" width="11.42578125" style="153" customWidth="1"/>
    <col min="9" max="9" width="11" style="153" customWidth="1"/>
    <col min="10" max="10" width="44.140625" style="153" customWidth="1"/>
    <col min="11" max="16384" width="9.140625" style="149"/>
  </cols>
  <sheetData>
    <row r="1" spans="1:10" ht="120" customHeight="1" x14ac:dyDescent="0.25">
      <c r="B1" s="152"/>
      <c r="C1" s="150"/>
      <c r="D1" s="150"/>
      <c r="E1" s="151"/>
      <c r="F1" s="151"/>
      <c r="G1" s="152"/>
      <c r="H1" s="151"/>
      <c r="I1" s="151"/>
      <c r="J1" s="151"/>
    </row>
    <row r="2" spans="1:10" ht="25.5" customHeight="1" x14ac:dyDescent="0.25">
      <c r="B2" s="201"/>
      <c r="C2" s="150"/>
      <c r="D2" s="321" t="s">
        <v>382</v>
      </c>
      <c r="E2" s="321"/>
      <c r="F2" s="193"/>
      <c r="G2" s="128"/>
      <c r="H2" s="194"/>
      <c r="I2" s="194"/>
      <c r="J2" s="215"/>
    </row>
    <row r="3" spans="1:10" ht="25.5" x14ac:dyDescent="0.25">
      <c r="B3" s="322" t="s">
        <v>383</v>
      </c>
      <c r="C3" s="322"/>
      <c r="D3" s="154" t="s">
        <v>288</v>
      </c>
      <c r="E3" s="154" t="s">
        <v>289</v>
      </c>
      <c r="F3" s="154" t="s">
        <v>333</v>
      </c>
      <c r="G3" s="196"/>
      <c r="H3" s="109" t="s">
        <v>291</v>
      </c>
      <c r="I3" s="109" t="s">
        <v>292</v>
      </c>
      <c r="J3" s="154" t="s">
        <v>293</v>
      </c>
    </row>
    <row r="4" spans="1:10" s="191" customFormat="1" ht="14.25" x14ac:dyDescent="0.2">
      <c r="D4" s="235">
        <f>COUNTIF(D6:D68,"X")</f>
        <v>28</v>
      </c>
      <c r="E4" s="235">
        <f>COUNTIF(E6:E68,"X")</f>
        <v>20</v>
      </c>
      <c r="F4" s="235">
        <f>SUM(F6:F68)</f>
        <v>34</v>
      </c>
      <c r="H4" s="138"/>
      <c r="I4" s="186"/>
    </row>
    <row r="5" spans="1:10" x14ac:dyDescent="0.25">
      <c r="A5" s="155"/>
      <c r="B5" s="192" t="s">
        <v>384</v>
      </c>
      <c r="C5" s="157"/>
      <c r="D5" s="157"/>
      <c r="E5" s="157"/>
      <c r="F5" s="157"/>
      <c r="G5" s="131"/>
      <c r="H5" s="124" t="s">
        <v>295</v>
      </c>
      <c r="I5" s="188"/>
      <c r="J5" s="157"/>
    </row>
    <row r="6" spans="1:10" ht="25.5" x14ac:dyDescent="0.25">
      <c r="A6" s="155"/>
      <c r="B6" s="117"/>
      <c r="C6" s="136" t="s">
        <v>385</v>
      </c>
      <c r="D6" s="158" t="s">
        <v>24</v>
      </c>
      <c r="E6" s="158"/>
      <c r="F6" s="158"/>
      <c r="G6" s="128"/>
      <c r="H6" s="252"/>
      <c r="I6" s="119" t="str">
        <f>(IF(E6="X",IF(H6="ja",F6,0),""))</f>
        <v/>
      </c>
      <c r="J6" s="252"/>
    </row>
    <row r="7" spans="1:10" ht="25.5" x14ac:dyDescent="0.25">
      <c r="A7" s="155"/>
      <c r="B7" s="117"/>
      <c r="C7" s="136" t="s">
        <v>386</v>
      </c>
      <c r="D7" s="158" t="s">
        <v>24</v>
      </c>
      <c r="E7" s="158"/>
      <c r="F7" s="158"/>
      <c r="G7" s="128"/>
      <c r="H7" s="252"/>
      <c r="I7" s="158" t="str">
        <f t="shared" ref="I7:I66" si="0">(IF(E7="X",IF(H7="ja",F7,0),""))</f>
        <v/>
      </c>
      <c r="J7" s="252"/>
    </row>
    <row r="8" spans="1:10" ht="51" x14ac:dyDescent="0.25">
      <c r="A8" s="155"/>
      <c r="B8" s="117"/>
      <c r="C8" s="136" t="s">
        <v>387</v>
      </c>
      <c r="D8" s="158" t="s">
        <v>24</v>
      </c>
      <c r="E8" s="158"/>
      <c r="F8" s="158"/>
      <c r="G8" s="128"/>
      <c r="H8" s="252"/>
      <c r="I8" s="158" t="str">
        <f t="shared" si="0"/>
        <v/>
      </c>
      <c r="J8" s="252"/>
    </row>
    <row r="9" spans="1:10" ht="25.5" x14ac:dyDescent="0.25">
      <c r="A9" s="155"/>
      <c r="B9" s="117"/>
      <c r="C9" s="136" t="s">
        <v>388</v>
      </c>
      <c r="D9" s="158" t="s">
        <v>24</v>
      </c>
      <c r="E9" s="158"/>
      <c r="F9" s="158"/>
      <c r="G9" s="128"/>
      <c r="H9" s="252"/>
      <c r="I9" s="158" t="str">
        <f t="shared" si="0"/>
        <v/>
      </c>
      <c r="J9" s="252"/>
    </row>
    <row r="10" spans="1:10" ht="38.25" x14ac:dyDescent="0.25">
      <c r="A10" s="155"/>
      <c r="B10" s="117"/>
      <c r="C10" s="136" t="s">
        <v>389</v>
      </c>
      <c r="D10" s="158" t="s">
        <v>24</v>
      </c>
      <c r="E10" s="158"/>
      <c r="F10" s="158"/>
      <c r="G10" s="128"/>
      <c r="H10" s="252"/>
      <c r="I10" s="158" t="str">
        <f t="shared" si="0"/>
        <v/>
      </c>
      <c r="J10" s="252"/>
    </row>
    <row r="11" spans="1:10" ht="51" x14ac:dyDescent="0.25">
      <c r="A11" s="155"/>
      <c r="B11" s="117"/>
      <c r="C11" s="123" t="s">
        <v>1018</v>
      </c>
      <c r="D11" s="158" t="s">
        <v>24</v>
      </c>
      <c r="E11" s="158"/>
      <c r="F11" s="158"/>
      <c r="G11" s="128"/>
      <c r="H11" s="252"/>
      <c r="I11" s="158" t="str">
        <f t="shared" si="0"/>
        <v/>
      </c>
      <c r="J11" s="252"/>
    </row>
    <row r="12" spans="1:10" ht="25.5" x14ac:dyDescent="0.25">
      <c r="A12" s="155"/>
      <c r="B12" s="117"/>
      <c r="C12" s="136" t="s">
        <v>390</v>
      </c>
      <c r="D12" s="158" t="s">
        <v>24</v>
      </c>
      <c r="E12" s="159"/>
      <c r="F12" s="159"/>
      <c r="G12" s="131"/>
      <c r="H12" s="252"/>
      <c r="I12" s="158" t="str">
        <f t="shared" si="0"/>
        <v/>
      </c>
      <c r="J12" s="252"/>
    </row>
    <row r="13" spans="1:10" ht="25.5" x14ac:dyDescent="0.25">
      <c r="A13" s="155"/>
      <c r="B13" s="117"/>
      <c r="C13" s="136" t="s">
        <v>391</v>
      </c>
      <c r="D13" s="158" t="s">
        <v>24</v>
      </c>
      <c r="E13" s="158"/>
      <c r="F13" s="158"/>
      <c r="G13" s="128"/>
      <c r="H13" s="252"/>
      <c r="I13" s="158" t="str">
        <f t="shared" si="0"/>
        <v/>
      </c>
      <c r="J13" s="252"/>
    </row>
    <row r="14" spans="1:10" ht="25.5" x14ac:dyDescent="0.25">
      <c r="B14" s="117"/>
      <c r="C14" s="136" t="s">
        <v>999</v>
      </c>
      <c r="D14" s="158" t="s">
        <v>24</v>
      </c>
      <c r="E14" s="158"/>
      <c r="F14" s="158"/>
      <c r="G14" s="128"/>
      <c r="H14" s="252"/>
      <c r="I14" s="158" t="str">
        <f t="shared" si="0"/>
        <v/>
      </c>
      <c r="J14" s="252"/>
    </row>
    <row r="15" spans="1:10" ht="25.5" x14ac:dyDescent="0.25">
      <c r="B15" s="117"/>
      <c r="C15" s="136" t="s">
        <v>392</v>
      </c>
      <c r="D15" s="158" t="s">
        <v>24</v>
      </c>
      <c r="E15" s="158"/>
      <c r="F15" s="158"/>
      <c r="G15" s="128"/>
      <c r="H15" s="252"/>
      <c r="I15" s="158" t="str">
        <f t="shared" si="0"/>
        <v/>
      </c>
      <c r="J15" s="252"/>
    </row>
    <row r="16" spans="1:10" x14ac:dyDescent="0.25">
      <c r="B16" s="195"/>
      <c r="C16" s="111"/>
      <c r="D16" s="160"/>
      <c r="E16" s="160"/>
      <c r="F16" s="160"/>
      <c r="G16" s="128"/>
      <c r="H16" s="253"/>
      <c r="I16" s="160" t="str">
        <f t="shared" si="0"/>
        <v/>
      </c>
      <c r="J16" s="253"/>
    </row>
    <row r="17" spans="2:10" x14ac:dyDescent="0.25">
      <c r="B17" s="113" t="s">
        <v>393</v>
      </c>
      <c r="C17" s="114"/>
      <c r="D17" s="114"/>
      <c r="E17" s="156"/>
      <c r="F17" s="156"/>
      <c r="G17" s="128"/>
      <c r="H17" s="268"/>
      <c r="I17" s="157" t="str">
        <f t="shared" si="0"/>
        <v/>
      </c>
      <c r="J17" s="268"/>
    </row>
    <row r="18" spans="2:10" ht="25.5" x14ac:dyDescent="0.25">
      <c r="B18" s="117"/>
      <c r="C18" s="136" t="s">
        <v>394</v>
      </c>
      <c r="D18" s="158" t="s">
        <v>24</v>
      </c>
      <c r="E18" s="158"/>
      <c r="F18" s="158"/>
      <c r="G18" s="128"/>
      <c r="H18" s="269"/>
      <c r="I18" s="162" t="str">
        <f t="shared" si="0"/>
        <v/>
      </c>
      <c r="J18" s="269"/>
    </row>
    <row r="19" spans="2:10" x14ac:dyDescent="0.25">
      <c r="B19" s="117"/>
      <c r="C19" s="136" t="s">
        <v>395</v>
      </c>
      <c r="D19" s="158" t="s">
        <v>24</v>
      </c>
      <c r="E19" s="158"/>
      <c r="F19" s="158"/>
      <c r="G19" s="128"/>
      <c r="H19" s="269"/>
      <c r="I19" s="162" t="str">
        <f t="shared" si="0"/>
        <v/>
      </c>
      <c r="J19" s="269"/>
    </row>
    <row r="20" spans="2:10" s="163" customFormat="1" x14ac:dyDescent="0.25">
      <c r="B20" s="121"/>
      <c r="C20" s="136" t="s">
        <v>396</v>
      </c>
      <c r="D20" s="158"/>
      <c r="E20" s="158" t="s">
        <v>24</v>
      </c>
      <c r="F20" s="158">
        <v>3</v>
      </c>
      <c r="G20" s="134"/>
      <c r="H20" s="269"/>
      <c r="I20" s="162">
        <f t="shared" si="0"/>
        <v>0</v>
      </c>
      <c r="J20" s="269"/>
    </row>
    <row r="21" spans="2:10" ht="25.5" x14ac:dyDescent="0.25">
      <c r="B21" s="117"/>
      <c r="C21" s="123" t="s">
        <v>397</v>
      </c>
      <c r="D21" s="158" t="s">
        <v>24</v>
      </c>
      <c r="E21" s="158"/>
      <c r="F21" s="158"/>
      <c r="G21" s="128"/>
      <c r="H21" s="269"/>
      <c r="I21" s="162" t="str">
        <f t="shared" si="0"/>
        <v/>
      </c>
      <c r="J21" s="269"/>
    </row>
    <row r="22" spans="2:10" ht="38.25" x14ac:dyDescent="0.25">
      <c r="B22" s="117"/>
      <c r="C22" s="136" t="s">
        <v>398</v>
      </c>
      <c r="D22" s="158" t="s">
        <v>24</v>
      </c>
      <c r="E22" s="159"/>
      <c r="F22" s="159"/>
      <c r="G22" s="131"/>
      <c r="H22" s="269"/>
      <c r="I22" s="162" t="str">
        <f t="shared" si="0"/>
        <v/>
      </c>
      <c r="J22" s="269"/>
    </row>
    <row r="23" spans="2:10" ht="25.5" x14ac:dyDescent="0.25">
      <c r="B23" s="117"/>
      <c r="C23" s="136" t="s">
        <v>399</v>
      </c>
      <c r="D23" s="158" t="s">
        <v>24</v>
      </c>
      <c r="E23" s="158"/>
      <c r="F23" s="158"/>
      <c r="G23" s="128"/>
      <c r="H23" s="269"/>
      <c r="I23" s="162" t="str">
        <f t="shared" si="0"/>
        <v/>
      </c>
      <c r="J23" s="269"/>
    </row>
    <row r="24" spans="2:10" x14ac:dyDescent="0.25">
      <c r="B24" s="117"/>
      <c r="C24" s="136" t="s">
        <v>400</v>
      </c>
      <c r="D24" s="158" t="s">
        <v>24</v>
      </c>
      <c r="E24" s="158"/>
      <c r="F24" s="158"/>
      <c r="G24" s="128"/>
      <c r="H24" s="269"/>
      <c r="I24" s="162" t="str">
        <f t="shared" si="0"/>
        <v/>
      </c>
      <c r="J24" s="269"/>
    </row>
    <row r="25" spans="2:10" ht="15" customHeight="1" x14ac:dyDescent="0.25">
      <c r="B25" s="117"/>
      <c r="C25" s="136" t="s">
        <v>401</v>
      </c>
      <c r="D25" s="158" t="s">
        <v>24</v>
      </c>
      <c r="E25" s="158"/>
      <c r="F25" s="158"/>
      <c r="G25" s="128"/>
      <c r="H25" s="269"/>
      <c r="I25" s="162" t="str">
        <f t="shared" si="0"/>
        <v/>
      </c>
      <c r="J25" s="269"/>
    </row>
    <row r="26" spans="2:10" ht="25.5" x14ac:dyDescent="0.25">
      <c r="B26" s="117"/>
      <c r="C26" s="136" t="s">
        <v>402</v>
      </c>
      <c r="D26" s="158"/>
      <c r="E26" s="158"/>
      <c r="F26" s="158"/>
      <c r="G26" s="128"/>
      <c r="H26" s="269"/>
      <c r="I26" s="162"/>
      <c r="J26" s="269"/>
    </row>
    <row r="27" spans="2:10" ht="25.5" x14ac:dyDescent="0.25">
      <c r="B27" s="117"/>
      <c r="C27" s="136" t="s">
        <v>403</v>
      </c>
      <c r="D27" s="158" t="s">
        <v>24</v>
      </c>
      <c r="E27" s="158"/>
      <c r="F27" s="158"/>
      <c r="G27" s="128"/>
      <c r="H27" s="252"/>
      <c r="I27" s="158" t="str">
        <f t="shared" si="0"/>
        <v/>
      </c>
      <c r="J27" s="252"/>
    </row>
    <row r="28" spans="2:10" x14ac:dyDescent="0.25">
      <c r="B28" s="195"/>
      <c r="C28" s="111"/>
      <c r="D28" s="160"/>
      <c r="E28" s="160"/>
      <c r="F28" s="160"/>
      <c r="G28" s="128"/>
      <c r="H28" s="253"/>
      <c r="I28" s="160" t="str">
        <f t="shared" si="0"/>
        <v/>
      </c>
      <c r="J28" s="253"/>
    </row>
    <row r="29" spans="2:10" ht="14.1" customHeight="1" x14ac:dyDescent="0.25">
      <c r="B29" s="113" t="s">
        <v>404</v>
      </c>
      <c r="C29" s="114"/>
      <c r="D29" s="114"/>
      <c r="E29" s="156"/>
      <c r="F29" s="156"/>
      <c r="G29" s="131"/>
      <c r="H29" s="268"/>
      <c r="I29" s="157" t="str">
        <f t="shared" si="0"/>
        <v/>
      </c>
      <c r="J29" s="268"/>
    </row>
    <row r="30" spans="2:10" s="128" customFormat="1" ht="25.5" x14ac:dyDescent="0.25">
      <c r="B30" s="117"/>
      <c r="C30" s="172" t="s">
        <v>405</v>
      </c>
      <c r="D30" s="158"/>
      <c r="E30" s="158" t="s">
        <v>24</v>
      </c>
      <c r="F30" s="158">
        <v>2</v>
      </c>
      <c r="H30" s="252"/>
      <c r="I30" s="158">
        <f t="shared" si="0"/>
        <v>0</v>
      </c>
      <c r="J30" s="252"/>
    </row>
    <row r="31" spans="2:10" s="128" customFormat="1" ht="38.25" x14ac:dyDescent="0.25">
      <c r="B31" s="117"/>
      <c r="C31" s="172" t="s">
        <v>406</v>
      </c>
      <c r="D31" s="158"/>
      <c r="E31" s="158" t="s">
        <v>24</v>
      </c>
      <c r="F31" s="158">
        <v>2</v>
      </c>
      <c r="H31" s="252"/>
      <c r="I31" s="158">
        <f t="shared" si="0"/>
        <v>0</v>
      </c>
      <c r="J31" s="252"/>
    </row>
    <row r="32" spans="2:10" ht="63.75" x14ac:dyDescent="0.25">
      <c r="B32" s="117"/>
      <c r="C32" s="136" t="s">
        <v>407</v>
      </c>
      <c r="D32" s="158"/>
      <c r="E32" s="158" t="s">
        <v>24</v>
      </c>
      <c r="F32" s="158">
        <v>2</v>
      </c>
      <c r="G32" s="131"/>
      <c r="H32" s="252"/>
      <c r="I32" s="158">
        <f t="shared" si="0"/>
        <v>0</v>
      </c>
      <c r="J32" s="252"/>
    </row>
    <row r="33" spans="1:10" ht="42" customHeight="1" x14ac:dyDescent="0.25">
      <c r="A33" s="155"/>
      <c r="B33" s="117"/>
      <c r="C33" s="136" t="s">
        <v>408</v>
      </c>
      <c r="D33" s="158"/>
      <c r="E33" s="158" t="s">
        <v>24</v>
      </c>
      <c r="F33" s="158">
        <v>2</v>
      </c>
      <c r="G33" s="128"/>
      <c r="H33" s="252"/>
      <c r="I33" s="158">
        <f t="shared" si="0"/>
        <v>0</v>
      </c>
      <c r="J33" s="252"/>
    </row>
    <row r="34" spans="1:10" ht="44.25" customHeight="1" x14ac:dyDescent="0.25">
      <c r="B34" s="117"/>
      <c r="C34" s="136" t="s">
        <v>409</v>
      </c>
      <c r="D34" s="158"/>
      <c r="E34" s="158" t="s">
        <v>24</v>
      </c>
      <c r="F34" s="158">
        <v>1</v>
      </c>
      <c r="G34" s="128"/>
      <c r="H34" s="252"/>
      <c r="I34" s="158">
        <f t="shared" si="0"/>
        <v>0</v>
      </c>
      <c r="J34" s="252"/>
    </row>
    <row r="35" spans="1:10" ht="32.25" customHeight="1" x14ac:dyDescent="0.25">
      <c r="B35" s="117"/>
      <c r="C35" s="136" t="s">
        <v>410</v>
      </c>
      <c r="D35" s="158"/>
      <c r="E35" s="158" t="s">
        <v>24</v>
      </c>
      <c r="F35" s="158">
        <v>1</v>
      </c>
      <c r="G35" s="128"/>
      <c r="H35" s="252"/>
      <c r="I35" s="158">
        <f t="shared" si="0"/>
        <v>0</v>
      </c>
      <c r="J35" s="252"/>
    </row>
    <row r="36" spans="1:10" ht="38.25" x14ac:dyDescent="0.25">
      <c r="B36" s="117"/>
      <c r="C36" s="136" t="s">
        <v>411</v>
      </c>
      <c r="D36" s="158"/>
      <c r="E36" s="158" t="s">
        <v>24</v>
      </c>
      <c r="F36" s="158">
        <v>2</v>
      </c>
      <c r="G36" s="128"/>
      <c r="H36" s="252"/>
      <c r="I36" s="158">
        <f t="shared" si="0"/>
        <v>0</v>
      </c>
      <c r="J36" s="252"/>
    </row>
    <row r="37" spans="1:10" ht="25.5" x14ac:dyDescent="0.25">
      <c r="B37" s="117"/>
      <c r="C37" s="136" t="s">
        <v>412</v>
      </c>
      <c r="D37" s="158"/>
      <c r="E37" s="158" t="s">
        <v>24</v>
      </c>
      <c r="F37" s="158">
        <v>2</v>
      </c>
      <c r="G37" s="128"/>
      <c r="H37" s="252"/>
      <c r="I37" s="158">
        <f t="shared" si="0"/>
        <v>0</v>
      </c>
      <c r="J37" s="252"/>
    </row>
    <row r="38" spans="1:10" ht="38.25" x14ac:dyDescent="0.25">
      <c r="B38" s="117"/>
      <c r="C38" s="136" t="s">
        <v>413</v>
      </c>
      <c r="D38" s="158"/>
      <c r="E38" s="158" t="s">
        <v>24</v>
      </c>
      <c r="F38" s="158">
        <v>2</v>
      </c>
      <c r="G38" s="128"/>
      <c r="H38" s="252"/>
      <c r="I38" s="158">
        <f t="shared" si="0"/>
        <v>0</v>
      </c>
      <c r="J38" s="252"/>
    </row>
    <row r="39" spans="1:10" x14ac:dyDescent="0.25">
      <c r="B39" s="195"/>
      <c r="C39" s="111"/>
      <c r="D39" s="160"/>
      <c r="E39" s="160"/>
      <c r="F39" s="160"/>
      <c r="G39" s="128"/>
      <c r="H39" s="253"/>
      <c r="I39" s="160" t="str">
        <f t="shared" si="0"/>
        <v/>
      </c>
      <c r="J39" s="271"/>
    </row>
    <row r="40" spans="1:10" x14ac:dyDescent="0.25">
      <c r="B40" s="113" t="s">
        <v>414</v>
      </c>
      <c r="C40" s="114"/>
      <c r="D40" s="114"/>
      <c r="E40" s="156"/>
      <c r="F40" s="156"/>
      <c r="G40" s="131"/>
      <c r="H40" s="268"/>
      <c r="I40" s="157" t="str">
        <f t="shared" si="0"/>
        <v/>
      </c>
      <c r="J40" s="268"/>
    </row>
    <row r="41" spans="1:10" ht="25.5" x14ac:dyDescent="0.25">
      <c r="B41" s="117"/>
      <c r="C41" s="136" t="s">
        <v>415</v>
      </c>
      <c r="D41" s="158"/>
      <c r="E41" s="158" t="s">
        <v>24</v>
      </c>
      <c r="F41" s="158">
        <v>2</v>
      </c>
      <c r="G41" s="131"/>
      <c r="H41" s="252"/>
      <c r="I41" s="158">
        <f t="shared" si="0"/>
        <v>0</v>
      </c>
      <c r="J41" s="252"/>
    </row>
    <row r="42" spans="1:10" ht="25.5" x14ac:dyDescent="0.25">
      <c r="B42" s="117"/>
      <c r="C42" s="136" t="s">
        <v>416</v>
      </c>
      <c r="D42" s="158"/>
      <c r="E42" s="158" t="s">
        <v>24</v>
      </c>
      <c r="F42" s="158">
        <v>2</v>
      </c>
      <c r="G42" s="131"/>
      <c r="H42" s="252"/>
      <c r="I42" s="158">
        <f t="shared" si="0"/>
        <v>0</v>
      </c>
      <c r="J42" s="252"/>
    </row>
    <row r="43" spans="1:10" x14ac:dyDescent="0.25">
      <c r="B43" s="117"/>
      <c r="C43" s="136" t="s">
        <v>417</v>
      </c>
      <c r="D43" s="158"/>
      <c r="E43" s="158" t="s">
        <v>24</v>
      </c>
      <c r="F43" s="158">
        <v>2</v>
      </c>
      <c r="G43" s="131"/>
      <c r="H43" s="252"/>
      <c r="I43" s="158">
        <f t="shared" si="0"/>
        <v>0</v>
      </c>
      <c r="J43" s="252"/>
    </row>
    <row r="44" spans="1:10" ht="30.75" customHeight="1" x14ac:dyDescent="0.25">
      <c r="B44" s="117"/>
      <c r="C44" s="136" t="s">
        <v>418</v>
      </c>
      <c r="D44" s="158"/>
      <c r="E44" s="158" t="s">
        <v>24</v>
      </c>
      <c r="F44" s="158">
        <v>2</v>
      </c>
      <c r="G44" s="131"/>
      <c r="H44" s="252"/>
      <c r="I44" s="158">
        <f t="shared" si="0"/>
        <v>0</v>
      </c>
      <c r="J44" s="252"/>
    </row>
    <row r="45" spans="1:10" ht="25.5" x14ac:dyDescent="0.25">
      <c r="B45" s="117"/>
      <c r="C45" s="136" t="s">
        <v>419</v>
      </c>
      <c r="D45" s="158"/>
      <c r="E45" s="158" t="s">
        <v>24</v>
      </c>
      <c r="F45" s="158">
        <v>1</v>
      </c>
      <c r="G45" s="131"/>
      <c r="H45" s="252"/>
      <c r="I45" s="158">
        <f t="shared" si="0"/>
        <v>0</v>
      </c>
      <c r="J45" s="252"/>
    </row>
    <row r="46" spans="1:10" x14ac:dyDescent="0.25">
      <c r="B46" s="195"/>
      <c r="C46" s="111"/>
      <c r="D46" s="160"/>
      <c r="E46" s="160"/>
      <c r="F46" s="160"/>
      <c r="G46" s="131"/>
      <c r="H46" s="253"/>
      <c r="I46" s="160" t="str">
        <f t="shared" si="0"/>
        <v/>
      </c>
      <c r="J46" s="253"/>
    </row>
    <row r="47" spans="1:10" x14ac:dyDescent="0.25">
      <c r="A47" s="155"/>
      <c r="B47" s="113" t="s">
        <v>420</v>
      </c>
      <c r="C47" s="114"/>
      <c r="D47" s="114"/>
      <c r="E47" s="156"/>
      <c r="F47" s="156"/>
      <c r="G47" s="131"/>
      <c r="H47" s="268"/>
      <c r="I47" s="157" t="str">
        <f t="shared" si="0"/>
        <v/>
      </c>
      <c r="J47" s="268"/>
    </row>
    <row r="48" spans="1:10" ht="25.5" x14ac:dyDescent="0.25">
      <c r="A48" s="155"/>
      <c r="B48" s="117"/>
      <c r="C48" s="136" t="s">
        <v>421</v>
      </c>
      <c r="D48" s="158" t="s">
        <v>24</v>
      </c>
      <c r="E48" s="158"/>
      <c r="F48" s="158"/>
      <c r="G48" s="128"/>
      <c r="H48" s="252"/>
      <c r="I48" s="158" t="str">
        <f t="shared" si="0"/>
        <v/>
      </c>
      <c r="J48" s="252"/>
    </row>
    <row r="49" spans="1:10" ht="25.5" x14ac:dyDescent="0.25">
      <c r="A49" s="155"/>
      <c r="B49" s="117"/>
      <c r="C49" s="136" t="s">
        <v>422</v>
      </c>
      <c r="D49" s="158" t="s">
        <v>24</v>
      </c>
      <c r="E49" s="158"/>
      <c r="F49" s="158"/>
      <c r="G49" s="128"/>
      <c r="H49" s="252"/>
      <c r="I49" s="158" t="str">
        <f t="shared" si="0"/>
        <v/>
      </c>
      <c r="J49" s="252"/>
    </row>
    <row r="50" spans="1:10" ht="27.75" customHeight="1" x14ac:dyDescent="0.25">
      <c r="A50" s="155"/>
      <c r="B50" s="117"/>
      <c r="C50" s="136" t="s">
        <v>423</v>
      </c>
      <c r="D50" s="158" t="s">
        <v>24</v>
      </c>
      <c r="E50" s="158"/>
      <c r="F50" s="158"/>
      <c r="G50" s="128"/>
      <c r="H50" s="252"/>
      <c r="I50" s="158" t="str">
        <f t="shared" si="0"/>
        <v/>
      </c>
      <c r="J50" s="252"/>
    </row>
    <row r="51" spans="1:10" ht="27.75" customHeight="1" x14ac:dyDescent="0.25">
      <c r="A51" s="155"/>
      <c r="B51" s="117"/>
      <c r="C51" s="136" t="s">
        <v>424</v>
      </c>
      <c r="D51" s="158" t="s">
        <v>24</v>
      </c>
      <c r="E51" s="159"/>
      <c r="F51" s="159"/>
      <c r="G51" s="131"/>
      <c r="H51" s="252"/>
      <c r="I51" s="158" t="str">
        <f t="shared" si="0"/>
        <v/>
      </c>
      <c r="J51" s="252"/>
    </row>
    <row r="52" spans="1:10" x14ac:dyDescent="0.25">
      <c r="H52" s="270"/>
      <c r="I52" s="153" t="str">
        <f t="shared" si="0"/>
        <v/>
      </c>
      <c r="J52" s="270"/>
    </row>
    <row r="53" spans="1:10" x14ac:dyDescent="0.25">
      <c r="A53" s="155"/>
      <c r="B53" s="113" t="s">
        <v>425</v>
      </c>
      <c r="C53" s="114"/>
      <c r="D53" s="114"/>
      <c r="E53" s="156"/>
      <c r="F53" s="156"/>
      <c r="G53" s="131"/>
      <c r="H53" s="268"/>
      <c r="I53" s="157" t="str">
        <f t="shared" si="0"/>
        <v/>
      </c>
      <c r="J53" s="268"/>
    </row>
    <row r="54" spans="1:10" ht="25.5" x14ac:dyDescent="0.25">
      <c r="A54" s="155"/>
      <c r="B54" s="117"/>
      <c r="C54" s="123" t="s">
        <v>426</v>
      </c>
      <c r="D54" s="158"/>
      <c r="E54" s="158" t="s">
        <v>24</v>
      </c>
      <c r="F54" s="158">
        <v>1</v>
      </c>
      <c r="G54" s="128"/>
      <c r="H54" s="252"/>
      <c r="I54" s="158">
        <f t="shared" si="0"/>
        <v>0</v>
      </c>
      <c r="J54" s="252"/>
    </row>
    <row r="55" spans="1:10" ht="38.25" x14ac:dyDescent="0.25">
      <c r="A55" s="155"/>
      <c r="B55" s="117"/>
      <c r="C55" s="136" t="s">
        <v>427</v>
      </c>
      <c r="D55" s="158"/>
      <c r="E55" s="158" t="s">
        <v>24</v>
      </c>
      <c r="F55" s="158">
        <v>2</v>
      </c>
      <c r="G55" s="128"/>
      <c r="H55" s="252"/>
      <c r="I55" s="158">
        <f t="shared" si="0"/>
        <v>0</v>
      </c>
      <c r="J55" s="252"/>
    </row>
    <row r="56" spans="1:10" ht="25.5" x14ac:dyDescent="0.25">
      <c r="A56" s="155"/>
      <c r="B56" s="117"/>
      <c r="C56" s="136" t="s">
        <v>428</v>
      </c>
      <c r="D56" s="158" t="s">
        <v>24</v>
      </c>
      <c r="E56" s="158"/>
      <c r="F56" s="158"/>
      <c r="G56" s="128"/>
      <c r="H56" s="252"/>
      <c r="I56" s="158" t="str">
        <f t="shared" si="0"/>
        <v/>
      </c>
      <c r="J56" s="252"/>
    </row>
    <row r="57" spans="1:10" s="165" customFormat="1" ht="38.25" x14ac:dyDescent="0.25">
      <c r="A57" s="164"/>
      <c r="B57" s="117"/>
      <c r="C57" s="136" t="s">
        <v>429</v>
      </c>
      <c r="D57" s="158" t="s">
        <v>24</v>
      </c>
      <c r="E57" s="158"/>
      <c r="F57" s="158"/>
      <c r="G57" s="132"/>
      <c r="H57" s="252"/>
      <c r="I57" s="158" t="str">
        <f t="shared" si="0"/>
        <v/>
      </c>
      <c r="J57" s="252"/>
    </row>
    <row r="58" spans="1:10" s="165" customFormat="1" x14ac:dyDescent="0.25">
      <c r="B58" s="195"/>
      <c r="C58" s="111"/>
      <c r="D58" s="160"/>
      <c r="E58" s="160"/>
      <c r="F58" s="160"/>
      <c r="G58" s="132"/>
      <c r="H58" s="253"/>
      <c r="I58" s="160" t="str">
        <f t="shared" si="0"/>
        <v/>
      </c>
      <c r="J58" s="253"/>
    </row>
    <row r="59" spans="1:10" x14ac:dyDescent="0.25">
      <c r="A59" s="155"/>
      <c r="B59" s="113" t="s">
        <v>430</v>
      </c>
      <c r="C59" s="114"/>
      <c r="D59" s="114"/>
      <c r="E59" s="156"/>
      <c r="F59" s="156"/>
      <c r="G59" s="131"/>
      <c r="H59" s="268"/>
      <c r="I59" s="157" t="str">
        <f t="shared" si="0"/>
        <v/>
      </c>
      <c r="J59" s="268"/>
    </row>
    <row r="60" spans="1:10" s="165" customFormat="1" ht="44.25" customHeight="1" x14ac:dyDescent="0.25">
      <c r="A60" s="164"/>
      <c r="B60" s="117"/>
      <c r="C60" s="136" t="s">
        <v>431</v>
      </c>
      <c r="D60" s="158" t="s">
        <v>24</v>
      </c>
      <c r="E60" s="158"/>
      <c r="F60" s="158"/>
      <c r="G60" s="132"/>
      <c r="H60" s="252"/>
      <c r="I60" s="158" t="str">
        <f t="shared" si="0"/>
        <v/>
      </c>
      <c r="J60" s="252"/>
    </row>
    <row r="61" spans="1:10" ht="29.25" customHeight="1" x14ac:dyDescent="0.25">
      <c r="A61" s="155"/>
      <c r="B61" s="117"/>
      <c r="C61" s="136" t="s">
        <v>432</v>
      </c>
      <c r="D61" s="158" t="s">
        <v>24</v>
      </c>
      <c r="E61" s="158"/>
      <c r="F61" s="158"/>
      <c r="G61" s="128"/>
      <c r="H61" s="252"/>
      <c r="I61" s="158" t="str">
        <f t="shared" si="0"/>
        <v/>
      </c>
      <c r="J61" s="252"/>
    </row>
    <row r="62" spans="1:10" ht="25.5" x14ac:dyDescent="0.25">
      <c r="A62" s="155"/>
      <c r="B62" s="117"/>
      <c r="C62" s="136" t="s">
        <v>433</v>
      </c>
      <c r="D62" s="158" t="s">
        <v>24</v>
      </c>
      <c r="E62" s="158"/>
      <c r="F62" s="158"/>
      <c r="G62" s="128"/>
      <c r="H62" s="252"/>
      <c r="I62" s="158" t="str">
        <f t="shared" si="0"/>
        <v/>
      </c>
      <c r="J62" s="252"/>
    </row>
    <row r="63" spans="1:10" ht="38.25" x14ac:dyDescent="0.25">
      <c r="A63" s="155"/>
      <c r="B63" s="117"/>
      <c r="C63" s="136" t="s">
        <v>434</v>
      </c>
      <c r="D63" s="158" t="s">
        <v>24</v>
      </c>
      <c r="E63" s="158"/>
      <c r="F63" s="158"/>
      <c r="G63" s="128"/>
      <c r="H63" s="252"/>
      <c r="I63" s="158" t="str">
        <f t="shared" si="0"/>
        <v/>
      </c>
      <c r="J63" s="252"/>
    </row>
    <row r="64" spans="1:10" ht="25.5" x14ac:dyDescent="0.25">
      <c r="A64" s="155"/>
      <c r="B64" s="117"/>
      <c r="C64" s="136" t="s">
        <v>435</v>
      </c>
      <c r="D64" s="158"/>
      <c r="E64" s="158" t="s">
        <v>24</v>
      </c>
      <c r="F64" s="158">
        <v>2</v>
      </c>
      <c r="G64" s="131"/>
      <c r="H64" s="252"/>
      <c r="I64" s="158">
        <f t="shared" si="0"/>
        <v>0</v>
      </c>
      <c r="J64" s="252"/>
    </row>
    <row r="65" spans="1:10" ht="25.5" x14ac:dyDescent="0.25">
      <c r="A65" s="155"/>
      <c r="B65" s="117"/>
      <c r="C65" s="136" t="s">
        <v>436</v>
      </c>
      <c r="D65" s="158"/>
      <c r="E65" s="158" t="s">
        <v>24</v>
      </c>
      <c r="F65" s="158">
        <v>1</v>
      </c>
      <c r="G65" s="128"/>
      <c r="H65" s="252"/>
      <c r="I65" s="158">
        <f t="shared" si="0"/>
        <v>0</v>
      </c>
      <c r="J65" s="252"/>
    </row>
    <row r="66" spans="1:10" x14ac:dyDescent="0.25">
      <c r="H66" s="270"/>
      <c r="I66" s="153" t="str">
        <f t="shared" si="0"/>
        <v/>
      </c>
      <c r="J66" s="270"/>
    </row>
    <row r="67" spans="1:10" x14ac:dyDescent="0.25">
      <c r="B67" s="113" t="s">
        <v>437</v>
      </c>
      <c r="C67" s="114"/>
      <c r="D67" s="114"/>
      <c r="E67" s="156"/>
      <c r="F67" s="156"/>
      <c r="G67" s="128"/>
      <c r="H67" s="268"/>
      <c r="I67" s="157" t="str">
        <f t="shared" ref="I67:I68" si="1">(IF(E67="X",IF(H67="ja",F67,0),""))</f>
        <v/>
      </c>
      <c r="J67" s="268"/>
    </row>
    <row r="68" spans="1:10" ht="25.5" x14ac:dyDescent="0.25">
      <c r="B68" s="117"/>
      <c r="C68" s="166" t="s">
        <v>438</v>
      </c>
      <c r="D68" s="158"/>
      <c r="E68" s="158" t="s">
        <v>24</v>
      </c>
      <c r="F68" s="158"/>
      <c r="G68" s="128"/>
      <c r="H68" s="252"/>
      <c r="I68" s="158">
        <f t="shared" si="1"/>
        <v>0</v>
      </c>
      <c r="J68" s="252"/>
    </row>
  </sheetData>
  <sheetProtection algorithmName="SHA-512" hashValue="d5CK1NtUM2u4ROOz+AIWeF3p9nOH456JtLqfveWRbU9DH/B2jPDq5MOsy5whglV7Nn2K6zPgNMKXzLuX8BN5hQ==" saltValue="jpE6sHigKq+VBSWHFlQSLQ==" spinCount="100000" sheet="1" objects="1" scenarios="1"/>
  <mergeCells count="2">
    <mergeCell ref="D2:E2"/>
    <mergeCell ref="B3:C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58"/>
  <sheetViews>
    <sheetView showGridLines="0" topLeftCell="C38" zoomScaleNormal="100" zoomScaleSheetLayoutView="75" workbookViewId="0">
      <selection activeCell="J7" sqref="J7"/>
    </sheetView>
  </sheetViews>
  <sheetFormatPr defaultColWidth="9.140625" defaultRowHeight="12.75" x14ac:dyDescent="0.25"/>
  <cols>
    <col min="1" max="1" width="1.42578125" style="128" customWidth="1"/>
    <col min="2" max="2" width="5.42578125" style="128" customWidth="1"/>
    <col min="3" max="3" width="75.85546875" style="137" customWidth="1"/>
    <col min="4" max="4" width="8.85546875" style="128" customWidth="1"/>
    <col min="5" max="5" width="9.140625" style="128" customWidth="1"/>
    <col min="6" max="6" width="10.85546875" style="128" customWidth="1"/>
    <col min="7" max="7" width="1.85546875" style="128" customWidth="1"/>
    <col min="8" max="8" width="11.42578125" style="128" bestFit="1" customWidth="1"/>
    <col min="9" max="9" width="11" style="128" customWidth="1"/>
    <col min="10" max="10" width="44.28515625" style="128" customWidth="1"/>
    <col min="11" max="16384" width="9.140625" style="128"/>
  </cols>
  <sheetData>
    <row r="1" spans="1:10" ht="120" customHeight="1" x14ac:dyDescent="0.25">
      <c r="B1" s="132"/>
    </row>
    <row r="2" spans="1:10" ht="25.5" customHeight="1" x14ac:dyDescent="0.25">
      <c r="B2" s="107"/>
      <c r="D2" s="321" t="s">
        <v>382</v>
      </c>
      <c r="E2" s="321"/>
      <c r="F2" s="193" t="s">
        <v>439</v>
      </c>
      <c r="H2" s="325"/>
      <c r="I2" s="326"/>
      <c r="J2" s="327"/>
    </row>
    <row r="3" spans="1:10" ht="25.5" x14ac:dyDescent="0.25">
      <c r="B3" s="323" t="s">
        <v>440</v>
      </c>
      <c r="C3" s="324"/>
      <c r="D3" s="154" t="s">
        <v>288</v>
      </c>
      <c r="E3" s="154" t="s">
        <v>289</v>
      </c>
      <c r="F3" s="154" t="s">
        <v>290</v>
      </c>
      <c r="G3" s="202"/>
      <c r="H3" s="109" t="s">
        <v>291</v>
      </c>
      <c r="I3" s="109" t="s">
        <v>292</v>
      </c>
      <c r="J3" s="154" t="s">
        <v>293</v>
      </c>
    </row>
    <row r="4" spans="1:10" s="139" customFormat="1" ht="14.25" x14ac:dyDescent="0.2">
      <c r="D4" s="236">
        <f>COUNTIF(D6:D58,"X")</f>
        <v>39</v>
      </c>
      <c r="E4" s="236">
        <f>COUNTIF(E6:E58,"X")</f>
        <v>3</v>
      </c>
      <c r="F4" s="236">
        <f>SUM(F5:F57)</f>
        <v>5</v>
      </c>
    </row>
    <row r="5" spans="1:10" x14ac:dyDescent="0.25">
      <c r="A5" s="140"/>
      <c r="B5" s="113" t="s">
        <v>441</v>
      </c>
      <c r="C5" s="167"/>
      <c r="D5" s="115"/>
      <c r="E5" s="116"/>
      <c r="F5" s="116"/>
      <c r="G5" s="131"/>
      <c r="H5" s="124" t="s">
        <v>442</v>
      </c>
      <c r="I5" s="125"/>
      <c r="J5" s="125"/>
    </row>
    <row r="6" spans="1:10" ht="39.75" customHeight="1" x14ac:dyDescent="0.25">
      <c r="A6" s="140"/>
      <c r="B6" s="117"/>
      <c r="C6" s="168" t="s">
        <v>443</v>
      </c>
      <c r="D6" s="119" t="s">
        <v>24</v>
      </c>
      <c r="E6" s="119"/>
      <c r="F6" s="119"/>
      <c r="H6" s="249"/>
      <c r="I6" s="119" t="str">
        <f>(IF(E6="X",IF(H6="ja",F6,0),""))</f>
        <v/>
      </c>
      <c r="J6" s="249"/>
    </row>
    <row r="7" spans="1:10" ht="51" x14ac:dyDescent="0.25">
      <c r="A7" s="140"/>
      <c r="B7" s="117"/>
      <c r="C7" s="168" t="s">
        <v>444</v>
      </c>
      <c r="D7" s="119" t="s">
        <v>24</v>
      </c>
      <c r="E7" s="119"/>
      <c r="F7" s="119"/>
      <c r="H7" s="249"/>
      <c r="I7" s="119" t="str">
        <f t="shared" ref="I7:I57" si="0">(IF(E7="X",IF(H7="ja",F7,0),""))</f>
        <v/>
      </c>
      <c r="J7" s="249"/>
    </row>
    <row r="8" spans="1:10" ht="38.25" x14ac:dyDescent="0.25">
      <c r="A8" s="140"/>
      <c r="B8" s="117"/>
      <c r="C8" s="168" t="s">
        <v>445</v>
      </c>
      <c r="D8" s="119" t="s">
        <v>24</v>
      </c>
      <c r="E8" s="119"/>
      <c r="F8" s="119"/>
      <c r="H8" s="249"/>
      <c r="I8" s="119" t="str">
        <f t="shared" si="0"/>
        <v/>
      </c>
      <c r="J8" s="249"/>
    </row>
    <row r="9" spans="1:10" ht="38.25" x14ac:dyDescent="0.25">
      <c r="A9" s="140"/>
      <c r="B9" s="117"/>
      <c r="C9" s="168" t="s">
        <v>446</v>
      </c>
      <c r="D9" s="119" t="s">
        <v>24</v>
      </c>
      <c r="E9" s="119"/>
      <c r="F9" s="119"/>
      <c r="H9" s="249"/>
      <c r="I9" s="119" t="str">
        <f t="shared" si="0"/>
        <v/>
      </c>
      <c r="J9" s="249"/>
    </row>
    <row r="10" spans="1:10" ht="25.5" x14ac:dyDescent="0.25">
      <c r="A10" s="140"/>
      <c r="B10" s="117"/>
      <c r="C10" s="168" t="s">
        <v>447</v>
      </c>
      <c r="D10" s="119" t="s">
        <v>24</v>
      </c>
      <c r="E10" s="169"/>
      <c r="F10" s="169"/>
      <c r="G10" s="131"/>
      <c r="H10" s="249"/>
      <c r="I10" s="119" t="str">
        <f t="shared" si="0"/>
        <v/>
      </c>
      <c r="J10" s="249"/>
    </row>
    <row r="11" spans="1:10" ht="25.5" x14ac:dyDescent="0.25">
      <c r="A11" s="140"/>
      <c r="B11" s="117"/>
      <c r="C11" s="168" t="s">
        <v>448</v>
      </c>
      <c r="D11" s="119" t="s">
        <v>24</v>
      </c>
      <c r="E11" s="119"/>
      <c r="F11" s="119"/>
      <c r="H11" s="249"/>
      <c r="I11" s="119" t="str">
        <f t="shared" si="0"/>
        <v/>
      </c>
      <c r="J11" s="249"/>
    </row>
    <row r="12" spans="1:10" s="139" customFormat="1" ht="14.25" x14ac:dyDescent="0.2">
      <c r="H12" s="272"/>
      <c r="I12" s="139" t="str">
        <f t="shared" si="0"/>
        <v/>
      </c>
      <c r="J12" s="272"/>
    </row>
    <row r="13" spans="1:10" x14ac:dyDescent="0.25">
      <c r="A13" s="140"/>
      <c r="B13" s="113" t="s">
        <v>449</v>
      </c>
      <c r="C13" s="167"/>
      <c r="D13" s="116"/>
      <c r="E13" s="116"/>
      <c r="F13" s="116"/>
      <c r="H13" s="251"/>
      <c r="I13" s="125" t="str">
        <f t="shared" si="0"/>
        <v/>
      </c>
      <c r="J13" s="251"/>
    </row>
    <row r="14" spans="1:10" ht="51" x14ac:dyDescent="0.25">
      <c r="A14" s="140"/>
      <c r="B14" s="117"/>
      <c r="C14" s="168" t="s">
        <v>450</v>
      </c>
      <c r="D14" s="119" t="s">
        <v>24</v>
      </c>
      <c r="E14" s="119"/>
      <c r="F14" s="119"/>
      <c r="H14" s="249"/>
      <c r="I14" s="119" t="str">
        <f t="shared" si="0"/>
        <v/>
      </c>
      <c r="J14" s="249"/>
    </row>
    <row r="15" spans="1:10" ht="25.5" x14ac:dyDescent="0.25">
      <c r="A15" s="140"/>
      <c r="B15" s="117"/>
      <c r="C15" s="168" t="s">
        <v>451</v>
      </c>
      <c r="D15" s="119" t="s">
        <v>24</v>
      </c>
      <c r="E15" s="119"/>
      <c r="F15" s="119"/>
      <c r="H15" s="249"/>
      <c r="I15" s="119" t="str">
        <f t="shared" si="0"/>
        <v/>
      </c>
      <c r="J15" s="249"/>
    </row>
    <row r="16" spans="1:10" ht="25.5" x14ac:dyDescent="0.25">
      <c r="A16" s="140"/>
      <c r="B16" s="117"/>
      <c r="C16" s="168" t="s">
        <v>452</v>
      </c>
      <c r="D16" s="119" t="s">
        <v>24</v>
      </c>
      <c r="E16" s="119"/>
      <c r="F16" s="119"/>
      <c r="H16" s="249"/>
      <c r="I16" s="119" t="str">
        <f t="shared" si="0"/>
        <v/>
      </c>
      <c r="J16" s="249"/>
    </row>
    <row r="17" spans="1:10" x14ac:dyDescent="0.25">
      <c r="A17" s="140"/>
      <c r="B17" s="117"/>
      <c r="C17" s="168" t="s">
        <v>453</v>
      </c>
      <c r="D17" s="119" t="s">
        <v>24</v>
      </c>
      <c r="E17" s="169"/>
      <c r="F17" s="169"/>
      <c r="G17" s="131"/>
      <c r="H17" s="249"/>
      <c r="I17" s="119" t="str">
        <f t="shared" si="0"/>
        <v/>
      </c>
      <c r="J17" s="249"/>
    </row>
    <row r="18" spans="1:10" ht="38.25" x14ac:dyDescent="0.25">
      <c r="B18" s="117"/>
      <c r="C18" s="168" t="s">
        <v>454</v>
      </c>
      <c r="D18" s="119" t="s">
        <v>24</v>
      </c>
      <c r="E18" s="169"/>
      <c r="F18" s="169"/>
      <c r="H18" s="249"/>
      <c r="I18" s="119" t="str">
        <f t="shared" si="0"/>
        <v/>
      </c>
      <c r="J18" s="249"/>
    </row>
    <row r="19" spans="1:10" ht="51" x14ac:dyDescent="0.25">
      <c r="B19" s="117"/>
      <c r="C19" s="168" t="s">
        <v>455</v>
      </c>
      <c r="D19" s="119" t="s">
        <v>24</v>
      </c>
      <c r="E19" s="119"/>
      <c r="F19" s="119"/>
      <c r="H19" s="249"/>
      <c r="I19" s="119" t="str">
        <f t="shared" si="0"/>
        <v/>
      </c>
      <c r="J19" s="249"/>
    </row>
    <row r="20" spans="1:10" ht="25.5" x14ac:dyDescent="0.25">
      <c r="B20" s="117"/>
      <c r="C20" s="168" t="s">
        <v>456</v>
      </c>
      <c r="D20" s="119" t="s">
        <v>24</v>
      </c>
      <c r="E20" s="119"/>
      <c r="F20" s="119"/>
      <c r="H20" s="249"/>
      <c r="I20" s="119" t="str">
        <f t="shared" si="0"/>
        <v/>
      </c>
      <c r="J20" s="249"/>
    </row>
    <row r="21" spans="1:10" s="139" customFormat="1" ht="14.25" x14ac:dyDescent="0.2">
      <c r="H21" s="272"/>
      <c r="I21" s="139" t="str">
        <f t="shared" si="0"/>
        <v/>
      </c>
      <c r="J21" s="272"/>
    </row>
    <row r="22" spans="1:10" x14ac:dyDescent="0.25">
      <c r="B22" s="113" t="s">
        <v>457</v>
      </c>
      <c r="C22" s="167"/>
      <c r="D22" s="167"/>
      <c r="E22" s="116"/>
      <c r="F22" s="116"/>
      <c r="H22" s="251"/>
      <c r="I22" s="125" t="str">
        <f t="shared" si="0"/>
        <v/>
      </c>
      <c r="J22" s="251"/>
    </row>
    <row r="23" spans="1:10" ht="38.25" x14ac:dyDescent="0.25">
      <c r="B23" s="117"/>
      <c r="C23" s="170" t="s">
        <v>458</v>
      </c>
      <c r="D23" s="119" t="s">
        <v>24</v>
      </c>
      <c r="E23" s="169"/>
      <c r="F23" s="169"/>
      <c r="G23" s="131"/>
      <c r="H23" s="249"/>
      <c r="I23" s="119" t="str">
        <f t="shared" si="0"/>
        <v/>
      </c>
      <c r="J23" s="249"/>
    </row>
    <row r="24" spans="1:10" ht="25.5" x14ac:dyDescent="0.25">
      <c r="B24" s="117"/>
      <c r="C24" s="170" t="s">
        <v>459</v>
      </c>
      <c r="D24" s="119" t="s">
        <v>24</v>
      </c>
      <c r="E24" s="119"/>
      <c r="F24" s="119"/>
      <c r="H24" s="249"/>
      <c r="I24" s="119" t="str">
        <f t="shared" si="0"/>
        <v/>
      </c>
      <c r="J24" s="249"/>
    </row>
    <row r="25" spans="1:10" ht="25.5" x14ac:dyDescent="0.25">
      <c r="B25" s="117"/>
      <c r="C25" s="170" t="s">
        <v>460</v>
      </c>
      <c r="D25" s="119" t="s">
        <v>24</v>
      </c>
      <c r="E25" s="119"/>
      <c r="F25" s="119"/>
      <c r="H25" s="249"/>
      <c r="I25" s="119" t="str">
        <f t="shared" si="0"/>
        <v/>
      </c>
      <c r="J25" s="249"/>
    </row>
    <row r="26" spans="1:10" ht="25.5" x14ac:dyDescent="0.25">
      <c r="B26" s="117"/>
      <c r="C26" s="170" t="s">
        <v>461</v>
      </c>
      <c r="D26" s="119" t="s">
        <v>24</v>
      </c>
      <c r="E26" s="119"/>
      <c r="F26" s="119"/>
      <c r="H26" s="249"/>
      <c r="I26" s="119" t="str">
        <f t="shared" si="0"/>
        <v/>
      </c>
      <c r="J26" s="249"/>
    </row>
    <row r="27" spans="1:10" ht="25.5" x14ac:dyDescent="0.25">
      <c r="B27" s="117"/>
      <c r="C27" s="166" t="s">
        <v>462</v>
      </c>
      <c r="D27" s="119" t="s">
        <v>24</v>
      </c>
      <c r="E27" s="169"/>
      <c r="F27" s="169"/>
      <c r="G27" s="131"/>
      <c r="H27" s="249"/>
      <c r="I27" s="119" t="str">
        <f t="shared" si="0"/>
        <v/>
      </c>
      <c r="J27" s="249"/>
    </row>
    <row r="28" spans="1:10" ht="25.5" x14ac:dyDescent="0.25">
      <c r="B28" s="117"/>
      <c r="C28" s="170" t="s">
        <v>463</v>
      </c>
      <c r="D28" s="119" t="s">
        <v>24</v>
      </c>
      <c r="E28" s="119"/>
      <c r="F28" s="119"/>
      <c r="G28" s="131"/>
      <c r="H28" s="249"/>
      <c r="I28" s="119" t="str">
        <f t="shared" si="0"/>
        <v/>
      </c>
      <c r="J28" s="249"/>
    </row>
    <row r="29" spans="1:10" ht="25.5" x14ac:dyDescent="0.25">
      <c r="B29" s="117"/>
      <c r="C29" s="170" t="s">
        <v>464</v>
      </c>
      <c r="D29" s="119" t="s">
        <v>24</v>
      </c>
      <c r="E29" s="119"/>
      <c r="F29" s="119"/>
      <c r="G29" s="131"/>
      <c r="H29" s="249"/>
      <c r="I29" s="119" t="str">
        <f t="shared" si="0"/>
        <v/>
      </c>
      <c r="J29" s="249"/>
    </row>
    <row r="30" spans="1:10" ht="25.5" x14ac:dyDescent="0.25">
      <c r="B30" s="117"/>
      <c r="C30" s="170" t="s">
        <v>465</v>
      </c>
      <c r="D30" s="119" t="s">
        <v>24</v>
      </c>
      <c r="E30" s="119"/>
      <c r="F30" s="119"/>
      <c r="H30" s="249"/>
      <c r="I30" s="119" t="str">
        <f t="shared" si="0"/>
        <v/>
      </c>
      <c r="J30" s="249"/>
    </row>
    <row r="31" spans="1:10" ht="25.5" x14ac:dyDescent="0.25">
      <c r="B31" s="117"/>
      <c r="C31" s="170" t="s">
        <v>466</v>
      </c>
      <c r="D31" s="119" t="s">
        <v>24</v>
      </c>
      <c r="E31" s="119"/>
      <c r="F31" s="119"/>
      <c r="H31" s="249"/>
      <c r="I31" s="119" t="str">
        <f t="shared" si="0"/>
        <v/>
      </c>
      <c r="J31" s="249"/>
    </row>
    <row r="32" spans="1:10" ht="51" x14ac:dyDescent="0.25">
      <c r="B32" s="117"/>
      <c r="C32" s="170" t="s">
        <v>467</v>
      </c>
      <c r="D32" s="119" t="s">
        <v>24</v>
      </c>
      <c r="E32" s="119"/>
      <c r="F32" s="119"/>
      <c r="H32" s="249"/>
      <c r="I32" s="119" t="str">
        <f t="shared" si="0"/>
        <v/>
      </c>
      <c r="J32" s="249"/>
    </row>
    <row r="33" spans="1:10" ht="25.5" x14ac:dyDescent="0.25">
      <c r="B33" s="117"/>
      <c r="C33" s="170" t="s">
        <v>468</v>
      </c>
      <c r="D33" s="119"/>
      <c r="E33" s="119" t="s">
        <v>24</v>
      </c>
      <c r="F33" s="119">
        <v>2</v>
      </c>
      <c r="H33" s="249"/>
      <c r="I33" s="119">
        <f t="shared" si="0"/>
        <v>0</v>
      </c>
      <c r="J33" s="249"/>
    </row>
    <row r="34" spans="1:10" ht="25.5" x14ac:dyDescent="0.25">
      <c r="B34" s="117"/>
      <c r="C34" s="170" t="s">
        <v>469</v>
      </c>
      <c r="D34" s="119" t="s">
        <v>24</v>
      </c>
      <c r="E34" s="119"/>
      <c r="F34" s="119"/>
      <c r="H34" s="249"/>
      <c r="I34" s="119" t="str">
        <f t="shared" si="0"/>
        <v/>
      </c>
      <c r="J34" s="249"/>
    </row>
    <row r="35" spans="1:10" ht="38.25" x14ac:dyDescent="0.25">
      <c r="B35" s="117"/>
      <c r="C35" s="170" t="s">
        <v>470</v>
      </c>
      <c r="D35" s="119" t="s">
        <v>24</v>
      </c>
      <c r="E35" s="119"/>
      <c r="F35" s="119"/>
      <c r="H35" s="249"/>
      <c r="I35" s="119"/>
      <c r="J35" s="249"/>
    </row>
    <row r="36" spans="1:10" s="139" customFormat="1" ht="14.25" x14ac:dyDescent="0.2">
      <c r="H36" s="272"/>
      <c r="I36" s="139" t="str">
        <f t="shared" si="0"/>
        <v/>
      </c>
      <c r="J36" s="272"/>
    </row>
    <row r="37" spans="1:10" x14ac:dyDescent="0.25">
      <c r="B37" s="113" t="s">
        <v>471</v>
      </c>
      <c r="C37" s="167"/>
      <c r="D37" s="167"/>
      <c r="E37" s="116"/>
      <c r="F37" s="116"/>
      <c r="G37" s="131"/>
      <c r="H37" s="251"/>
      <c r="I37" s="125" t="str">
        <f t="shared" si="0"/>
        <v/>
      </c>
      <c r="J37" s="251"/>
    </row>
    <row r="38" spans="1:10" ht="25.5" x14ac:dyDescent="0.25">
      <c r="B38" s="117"/>
      <c r="C38" s="170" t="s">
        <v>472</v>
      </c>
      <c r="D38" s="119" t="s">
        <v>24</v>
      </c>
      <c r="E38" s="119"/>
      <c r="F38" s="119"/>
      <c r="G38" s="131"/>
      <c r="H38" s="249"/>
      <c r="I38" s="119" t="str">
        <f t="shared" si="0"/>
        <v/>
      </c>
      <c r="J38" s="249"/>
    </row>
    <row r="39" spans="1:10" ht="25.5" x14ac:dyDescent="0.25">
      <c r="B39" s="117"/>
      <c r="C39" s="170" t="s">
        <v>473</v>
      </c>
      <c r="D39" s="119" t="s">
        <v>24</v>
      </c>
      <c r="E39" s="119"/>
      <c r="F39" s="119"/>
      <c r="G39" s="131"/>
      <c r="H39" s="249"/>
      <c r="I39" s="119" t="str">
        <f t="shared" si="0"/>
        <v/>
      </c>
      <c r="J39" s="249"/>
    </row>
    <row r="40" spans="1:10" ht="25.5" x14ac:dyDescent="0.25">
      <c r="B40" s="117"/>
      <c r="C40" s="168" t="s">
        <v>474</v>
      </c>
      <c r="D40" s="119" t="s">
        <v>24</v>
      </c>
      <c r="E40" s="119"/>
      <c r="F40" s="119"/>
      <c r="G40" s="131"/>
      <c r="H40" s="249"/>
      <c r="I40" s="119" t="str">
        <f t="shared" si="0"/>
        <v/>
      </c>
      <c r="J40" s="249"/>
    </row>
    <row r="41" spans="1:10" ht="25.5" x14ac:dyDescent="0.25">
      <c r="B41" s="117"/>
      <c r="C41" s="168" t="s">
        <v>475</v>
      </c>
      <c r="D41" s="119" t="s">
        <v>24</v>
      </c>
      <c r="E41" s="119"/>
      <c r="F41" s="119"/>
      <c r="G41" s="131"/>
      <c r="H41" s="249"/>
      <c r="I41" s="119" t="str">
        <f t="shared" si="0"/>
        <v/>
      </c>
      <c r="J41" s="249"/>
    </row>
    <row r="42" spans="1:10" ht="38.25" x14ac:dyDescent="0.25">
      <c r="A42" s="140"/>
      <c r="B42" s="117"/>
      <c r="C42" s="170" t="s">
        <v>476</v>
      </c>
      <c r="D42" s="119" t="s">
        <v>24</v>
      </c>
      <c r="E42" s="119"/>
      <c r="F42" s="119"/>
      <c r="G42" s="131"/>
      <c r="H42" s="249"/>
      <c r="I42" s="119" t="str">
        <f t="shared" si="0"/>
        <v/>
      </c>
      <c r="J42" s="249"/>
    </row>
    <row r="43" spans="1:10" ht="25.5" x14ac:dyDescent="0.25">
      <c r="A43" s="140"/>
      <c r="B43" s="117"/>
      <c r="C43" s="170" t="s">
        <v>477</v>
      </c>
      <c r="D43" s="119" t="s">
        <v>24</v>
      </c>
      <c r="E43" s="119"/>
      <c r="F43" s="119"/>
      <c r="H43" s="249"/>
      <c r="I43" s="119" t="str">
        <f t="shared" si="0"/>
        <v/>
      </c>
      <c r="J43" s="249"/>
    </row>
    <row r="44" spans="1:10" ht="25.5" x14ac:dyDescent="0.25">
      <c r="A44" s="140"/>
      <c r="B44" s="117"/>
      <c r="C44" s="170" t="s">
        <v>478</v>
      </c>
      <c r="D44" s="119" t="s">
        <v>24</v>
      </c>
      <c r="E44" s="119"/>
      <c r="F44" s="119"/>
      <c r="H44" s="249"/>
      <c r="I44" s="119" t="str">
        <f t="shared" si="0"/>
        <v/>
      </c>
      <c r="J44" s="249"/>
    </row>
    <row r="45" spans="1:10" customFormat="1" ht="15" x14ac:dyDescent="0.25">
      <c r="H45" s="273"/>
      <c r="I45" t="str">
        <f t="shared" si="0"/>
        <v/>
      </c>
      <c r="J45" s="273"/>
    </row>
    <row r="46" spans="1:10" x14ac:dyDescent="0.25">
      <c r="A46" s="140"/>
      <c r="B46" s="113" t="s">
        <v>479</v>
      </c>
      <c r="C46" s="167"/>
      <c r="D46" s="167"/>
      <c r="E46" s="116"/>
      <c r="F46" s="116"/>
      <c r="H46" s="251"/>
      <c r="I46" s="125" t="str">
        <f t="shared" si="0"/>
        <v/>
      </c>
      <c r="J46" s="251"/>
    </row>
    <row r="47" spans="1:10" ht="38.25" x14ac:dyDescent="0.25">
      <c r="A47" s="140"/>
      <c r="B47" s="117"/>
      <c r="C47" s="170" t="s">
        <v>480</v>
      </c>
      <c r="D47" s="119" t="s">
        <v>24</v>
      </c>
      <c r="E47" s="119"/>
      <c r="F47" s="119"/>
      <c r="H47" s="249"/>
      <c r="I47" s="119" t="str">
        <f t="shared" si="0"/>
        <v/>
      </c>
      <c r="J47" s="249"/>
    </row>
    <row r="48" spans="1:10" ht="25.5" x14ac:dyDescent="0.25">
      <c r="A48" s="140"/>
      <c r="B48" s="117"/>
      <c r="C48" s="170" t="s">
        <v>481</v>
      </c>
      <c r="D48" s="119" t="s">
        <v>24</v>
      </c>
      <c r="E48" s="169"/>
      <c r="F48" s="169"/>
      <c r="G48" s="131"/>
      <c r="H48" s="249"/>
      <c r="I48" s="119" t="str">
        <f t="shared" si="0"/>
        <v/>
      </c>
      <c r="J48" s="249"/>
    </row>
    <row r="49" spans="1:10" ht="25.5" x14ac:dyDescent="0.25">
      <c r="A49" s="140"/>
      <c r="B49" s="117"/>
      <c r="C49" s="170" t="s">
        <v>482</v>
      </c>
      <c r="D49" s="119" t="s">
        <v>24</v>
      </c>
      <c r="E49" s="119"/>
      <c r="F49" s="119"/>
      <c r="H49" s="249"/>
      <c r="I49" s="119" t="str">
        <f t="shared" si="0"/>
        <v/>
      </c>
      <c r="J49" s="249"/>
    </row>
    <row r="50" spans="1:10" ht="25.5" x14ac:dyDescent="0.25">
      <c r="A50" s="140"/>
      <c r="B50" s="117"/>
      <c r="C50" s="170" t="s">
        <v>483</v>
      </c>
      <c r="D50" s="119" t="s">
        <v>24</v>
      </c>
      <c r="E50" s="119"/>
      <c r="F50" s="119"/>
      <c r="H50" s="249"/>
      <c r="I50" s="119" t="str">
        <f t="shared" si="0"/>
        <v/>
      </c>
      <c r="J50" s="249"/>
    </row>
    <row r="51" spans="1:10" ht="25.5" x14ac:dyDescent="0.25">
      <c r="A51" s="140"/>
      <c r="B51" s="117"/>
      <c r="C51" s="166" t="s">
        <v>484</v>
      </c>
      <c r="D51" s="119"/>
      <c r="E51" s="119" t="s">
        <v>24</v>
      </c>
      <c r="F51" s="119">
        <v>1</v>
      </c>
      <c r="H51" s="249"/>
      <c r="I51" s="119">
        <f t="shared" si="0"/>
        <v>0</v>
      </c>
      <c r="J51" s="249"/>
    </row>
    <row r="52" spans="1:10" ht="25.5" x14ac:dyDescent="0.25">
      <c r="A52" s="140"/>
      <c r="B52" s="117"/>
      <c r="C52" s="170" t="s">
        <v>485</v>
      </c>
      <c r="D52" s="119" t="s">
        <v>24</v>
      </c>
      <c r="E52" s="119"/>
      <c r="F52" s="119"/>
      <c r="H52" s="249"/>
      <c r="I52" s="119" t="str">
        <f t="shared" si="0"/>
        <v/>
      </c>
      <c r="J52" s="249"/>
    </row>
    <row r="53" spans="1:10" s="132" customFormat="1" ht="38.25" x14ac:dyDescent="0.25">
      <c r="A53" s="171"/>
      <c r="B53" s="117"/>
      <c r="C53" s="170" t="s">
        <v>486</v>
      </c>
      <c r="D53" s="119"/>
      <c r="E53" s="119" t="s">
        <v>24</v>
      </c>
      <c r="F53" s="119">
        <v>2</v>
      </c>
      <c r="H53" s="249"/>
      <c r="I53" s="119">
        <f t="shared" si="0"/>
        <v>0</v>
      </c>
      <c r="J53" s="249"/>
    </row>
    <row r="54" spans="1:10" s="139" customFormat="1" ht="14.25" x14ac:dyDescent="0.2">
      <c r="H54" s="272"/>
      <c r="I54" s="139" t="str">
        <f t="shared" si="0"/>
        <v/>
      </c>
      <c r="J54" s="272"/>
    </row>
    <row r="55" spans="1:10" x14ac:dyDescent="0.25">
      <c r="A55" s="140"/>
      <c r="B55" s="113" t="s">
        <v>487</v>
      </c>
      <c r="C55" s="167"/>
      <c r="D55" s="167"/>
      <c r="E55" s="116"/>
      <c r="F55" s="116"/>
      <c r="G55" s="131"/>
      <c r="H55" s="251"/>
      <c r="I55" s="125" t="str">
        <f t="shared" si="0"/>
        <v/>
      </c>
      <c r="J55" s="251"/>
    </row>
    <row r="56" spans="1:10" s="132" customFormat="1" ht="38.25" x14ac:dyDescent="0.25">
      <c r="A56" s="171"/>
      <c r="B56" s="117"/>
      <c r="C56" s="170" t="s">
        <v>488</v>
      </c>
      <c r="D56" s="119" t="s">
        <v>24</v>
      </c>
      <c r="E56" s="119"/>
      <c r="F56" s="119"/>
      <c r="H56" s="249"/>
      <c r="I56" s="119" t="str">
        <f t="shared" si="0"/>
        <v/>
      </c>
      <c r="J56" s="249"/>
    </row>
    <row r="57" spans="1:10" s="132" customFormat="1" ht="51" x14ac:dyDescent="0.25">
      <c r="A57" s="171"/>
      <c r="B57" s="117"/>
      <c r="C57" s="170" t="s">
        <v>489</v>
      </c>
      <c r="D57" s="119" t="s">
        <v>24</v>
      </c>
      <c r="E57" s="119"/>
      <c r="F57" s="119"/>
      <c r="H57" s="249"/>
      <c r="I57" s="119" t="str">
        <f t="shared" si="0"/>
        <v/>
      </c>
      <c r="J57" s="249"/>
    </row>
    <row r="58" spans="1:10" s="139" customFormat="1" ht="14.25" x14ac:dyDescent="0.2"/>
  </sheetData>
  <sheetProtection algorithmName="SHA-512" hashValue="iAywH+DncqyJrYmVWkVnxBkeDGM1xLCDmQfL8m8uuqYyF3mmRcN7+Ndx0577C5o3cYelx5p/vJY3Cg5cISurSw==" saltValue="mwetKygDRxWubjA5XUB3PQ==" spinCount="100000" sheet="1" objects="1" scenarios="1"/>
  <mergeCells count="3">
    <mergeCell ref="D2:E2"/>
    <mergeCell ref="B3:C3"/>
    <mergeCell ref="H2:J2"/>
  </mergeCells>
  <printOptions horizontalCentered="1"/>
  <pageMargins left="0" right="0" top="0.8" bottom="0.5" header="0.2" footer="0.3"/>
  <pageSetup scale="84" fitToHeight="0" orientation="landscape" r:id="rId1"/>
  <headerFooter alignWithMargins="0">
    <oddFooter>&amp;L&amp;F&amp;C&amp;A&amp;RPage &amp;P of &amp;N</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691FF-2D0E-47AD-9642-D03DE4E8CE07}">
  <dimension ref="A1:K23"/>
  <sheetViews>
    <sheetView showGridLines="0" workbookViewId="0">
      <selection activeCell="J7" sqref="J7:J23"/>
    </sheetView>
  </sheetViews>
  <sheetFormatPr defaultColWidth="9.140625" defaultRowHeight="12.75" x14ac:dyDescent="0.25"/>
  <cols>
    <col min="1" max="1" width="1.42578125" style="128" customWidth="1"/>
    <col min="2" max="2" width="5.42578125" style="128" customWidth="1"/>
    <col min="3" max="3" width="75.85546875" style="130" customWidth="1"/>
    <col min="4" max="4" width="9" style="128" customWidth="1"/>
    <col min="5" max="5" width="9.140625" style="128" customWidth="1"/>
    <col min="6" max="6" width="10.85546875" style="128" customWidth="1"/>
    <col min="7" max="7" width="2.7109375" style="128" customWidth="1"/>
    <col min="8" max="8" width="11.42578125" style="128" customWidth="1"/>
    <col min="9" max="9" width="11" style="128" customWidth="1"/>
    <col min="10" max="10" width="44.140625" style="128" customWidth="1"/>
    <col min="11" max="16384" width="9.140625" style="128"/>
  </cols>
  <sheetData>
    <row r="1" spans="2:11" ht="119.1" customHeight="1" x14ac:dyDescent="0.25">
      <c r="B1" s="137"/>
      <c r="C1" s="108"/>
      <c r="D1" s="137"/>
      <c r="E1" s="138"/>
      <c r="F1" s="138"/>
      <c r="G1" s="137"/>
      <c r="H1" s="138"/>
      <c r="I1" s="138"/>
      <c r="J1" s="138"/>
    </row>
    <row r="2" spans="2:11" ht="4.5" customHeight="1" x14ac:dyDescent="0.25">
      <c r="B2" s="132"/>
    </row>
    <row r="3" spans="2:11" ht="25.5" customHeight="1" x14ac:dyDescent="0.25">
      <c r="B3" s="107"/>
      <c r="C3" s="108"/>
      <c r="D3" s="321" t="s">
        <v>382</v>
      </c>
      <c r="E3" s="321"/>
      <c r="F3" s="193" t="s">
        <v>439</v>
      </c>
      <c r="H3" s="325"/>
      <c r="I3" s="326"/>
      <c r="J3" s="327"/>
      <c r="K3" s="132"/>
    </row>
    <row r="4" spans="2:11" ht="25.5" x14ac:dyDescent="0.25">
      <c r="B4" s="317" t="s">
        <v>490</v>
      </c>
      <c r="C4" s="318"/>
      <c r="D4" s="154" t="s">
        <v>288</v>
      </c>
      <c r="E4" s="154" t="s">
        <v>289</v>
      </c>
      <c r="F4" s="154" t="s">
        <v>290</v>
      </c>
      <c r="G4" s="202"/>
      <c r="H4" s="109" t="s">
        <v>291</v>
      </c>
      <c r="I4" s="109" t="s">
        <v>292</v>
      </c>
      <c r="J4" s="154" t="s">
        <v>293</v>
      </c>
    </row>
    <row r="5" spans="2:11" s="139" customFormat="1" ht="14.25" x14ac:dyDescent="0.2">
      <c r="D5" s="236">
        <f>COUNTIF(D6:D16,"X")</f>
        <v>0</v>
      </c>
      <c r="E5" s="236">
        <f>COUNTIF(E6:E16,"X")</f>
        <v>8</v>
      </c>
      <c r="F5" s="236">
        <f>SUM(F7:F23)</f>
        <v>23</v>
      </c>
    </row>
    <row r="6" spans="2:11" x14ac:dyDescent="0.25">
      <c r="B6" s="113" t="s">
        <v>491</v>
      </c>
      <c r="C6" s="114"/>
      <c r="D6" s="114"/>
      <c r="E6" s="156"/>
      <c r="F6" s="156"/>
      <c r="H6" s="219" t="s">
        <v>295</v>
      </c>
      <c r="I6" s="157"/>
      <c r="J6" s="157"/>
    </row>
    <row r="7" spans="2:11" ht="38.25" x14ac:dyDescent="0.25">
      <c r="B7" s="117"/>
      <c r="C7" s="166" t="s">
        <v>492</v>
      </c>
      <c r="D7" s="158"/>
      <c r="E7" s="158" t="s">
        <v>24</v>
      </c>
      <c r="F7" s="158">
        <v>3</v>
      </c>
      <c r="H7" s="252"/>
      <c r="I7" s="119">
        <f>(IF(E7="X",IF(H7="ja",F7,0),""))</f>
        <v>0</v>
      </c>
      <c r="J7" s="252"/>
    </row>
    <row r="8" spans="2:11" ht="25.5" x14ac:dyDescent="0.25">
      <c r="B8" s="117"/>
      <c r="C8" s="166" t="s">
        <v>493</v>
      </c>
      <c r="D8" s="158"/>
      <c r="E8" s="158" t="s">
        <v>24</v>
      </c>
      <c r="F8" s="158">
        <v>2</v>
      </c>
      <c r="H8" s="252"/>
      <c r="I8" s="158">
        <f t="shared" ref="I8:I23" si="0">(IF(E8="X",IF(H8="ja",F8,0),""))</f>
        <v>0</v>
      </c>
      <c r="J8" s="252"/>
    </row>
    <row r="9" spans="2:11" ht="25.5" x14ac:dyDescent="0.25">
      <c r="B9" s="117"/>
      <c r="C9" s="166" t="s">
        <v>494</v>
      </c>
      <c r="D9" s="158"/>
      <c r="E9" s="158" t="s">
        <v>24</v>
      </c>
      <c r="F9" s="158">
        <v>3</v>
      </c>
      <c r="H9" s="252"/>
      <c r="I9" s="158">
        <f t="shared" si="0"/>
        <v>0</v>
      </c>
      <c r="J9" s="252"/>
    </row>
    <row r="10" spans="2:11" ht="25.5" x14ac:dyDescent="0.25">
      <c r="B10" s="117"/>
      <c r="C10" s="166" t="s">
        <v>495</v>
      </c>
      <c r="D10" s="158"/>
      <c r="E10" s="158" t="s">
        <v>24</v>
      </c>
      <c r="F10" s="158">
        <v>3</v>
      </c>
      <c r="H10" s="252"/>
      <c r="I10" s="158">
        <f t="shared" si="0"/>
        <v>0</v>
      </c>
      <c r="J10" s="252"/>
    </row>
    <row r="11" spans="2:11" ht="25.5" x14ac:dyDescent="0.25">
      <c r="B11" s="117"/>
      <c r="C11" s="166" t="s">
        <v>496</v>
      </c>
      <c r="D11" s="158"/>
      <c r="E11" s="158" t="s">
        <v>24</v>
      </c>
      <c r="F11" s="158">
        <v>1</v>
      </c>
      <c r="H11" s="252"/>
      <c r="I11" s="158">
        <f t="shared" si="0"/>
        <v>0</v>
      </c>
      <c r="J11" s="252"/>
    </row>
    <row r="12" spans="2:11" ht="25.5" x14ac:dyDescent="0.25">
      <c r="B12" s="117"/>
      <c r="C12" s="166" t="s">
        <v>497</v>
      </c>
      <c r="D12" s="158"/>
      <c r="E12" s="158" t="s">
        <v>24</v>
      </c>
      <c r="F12" s="158">
        <v>1</v>
      </c>
      <c r="H12" s="252"/>
      <c r="I12" s="158">
        <f t="shared" si="0"/>
        <v>0</v>
      </c>
      <c r="J12" s="252"/>
    </row>
    <row r="13" spans="2:11" x14ac:dyDescent="0.25">
      <c r="B13" s="110"/>
      <c r="C13" s="173"/>
      <c r="D13" s="160"/>
      <c r="E13" s="161"/>
      <c r="F13" s="161"/>
      <c r="H13" s="274"/>
      <c r="I13" s="161" t="str">
        <f t="shared" si="0"/>
        <v/>
      </c>
      <c r="J13" s="274"/>
    </row>
    <row r="14" spans="2:11" x14ac:dyDescent="0.25">
      <c r="B14" s="113" t="s">
        <v>498</v>
      </c>
      <c r="C14" s="114"/>
      <c r="D14" s="115"/>
      <c r="E14" s="116"/>
      <c r="F14" s="116"/>
      <c r="G14" s="131"/>
      <c r="H14" s="256"/>
      <c r="I14" s="116" t="str">
        <f t="shared" si="0"/>
        <v/>
      </c>
      <c r="J14" s="256"/>
    </row>
    <row r="15" spans="2:11" ht="38.25" x14ac:dyDescent="0.25">
      <c r="B15" s="117"/>
      <c r="C15" s="118" t="s">
        <v>499</v>
      </c>
      <c r="D15" s="119"/>
      <c r="E15" s="119" t="s">
        <v>24</v>
      </c>
      <c r="F15" s="119">
        <v>3</v>
      </c>
      <c r="H15" s="258"/>
      <c r="I15" s="127">
        <f t="shared" si="0"/>
        <v>0</v>
      </c>
      <c r="J15" s="258"/>
    </row>
    <row r="16" spans="2:11" ht="25.5" x14ac:dyDescent="0.25">
      <c r="B16" s="117"/>
      <c r="C16" s="118" t="s">
        <v>500</v>
      </c>
      <c r="D16" s="119"/>
      <c r="E16" s="119" t="s">
        <v>24</v>
      </c>
      <c r="F16" s="119">
        <v>1</v>
      </c>
      <c r="H16" s="258"/>
      <c r="I16" s="127">
        <f t="shared" si="0"/>
        <v>0</v>
      </c>
      <c r="J16" s="258"/>
    </row>
    <row r="17" spans="1:10" x14ac:dyDescent="0.25">
      <c r="H17" s="254"/>
      <c r="I17" s="128" t="str">
        <f t="shared" si="0"/>
        <v/>
      </c>
      <c r="J17" s="254"/>
    </row>
    <row r="18" spans="1:10" x14ac:dyDescent="0.25">
      <c r="A18" s="140"/>
      <c r="B18" s="113" t="s">
        <v>501</v>
      </c>
      <c r="C18" s="167"/>
      <c r="D18" s="167"/>
      <c r="E18" s="116"/>
      <c r="F18" s="116"/>
      <c r="H18" s="251"/>
      <c r="I18" s="125" t="str">
        <f t="shared" si="0"/>
        <v/>
      </c>
      <c r="J18" s="251"/>
    </row>
    <row r="19" spans="1:10" ht="25.5" x14ac:dyDescent="0.25">
      <c r="A19" s="140"/>
      <c r="B19" s="117"/>
      <c r="C19" s="170" t="s">
        <v>502</v>
      </c>
      <c r="D19" s="119"/>
      <c r="E19" s="119" t="s">
        <v>24</v>
      </c>
      <c r="F19" s="119">
        <v>1</v>
      </c>
      <c r="H19" s="249"/>
      <c r="I19" s="119">
        <f t="shared" si="0"/>
        <v>0</v>
      </c>
      <c r="J19" s="249"/>
    </row>
    <row r="20" spans="1:10" ht="25.5" x14ac:dyDescent="0.25">
      <c r="A20" s="140"/>
      <c r="B20" s="117"/>
      <c r="C20" s="170" t="s">
        <v>503</v>
      </c>
      <c r="D20" s="119"/>
      <c r="E20" s="119" t="s">
        <v>24</v>
      </c>
      <c r="F20" s="119">
        <v>1</v>
      </c>
      <c r="H20" s="249"/>
      <c r="I20" s="119">
        <f t="shared" si="0"/>
        <v>0</v>
      </c>
      <c r="J20" s="249"/>
    </row>
    <row r="21" spans="1:10" ht="25.5" x14ac:dyDescent="0.25">
      <c r="B21" s="117"/>
      <c r="C21" s="170" t="s">
        <v>504</v>
      </c>
      <c r="D21" s="119"/>
      <c r="E21" s="119" t="s">
        <v>24</v>
      </c>
      <c r="F21" s="119">
        <v>1</v>
      </c>
      <c r="H21" s="249"/>
      <c r="I21" s="119">
        <f t="shared" si="0"/>
        <v>0</v>
      </c>
      <c r="J21" s="249"/>
    </row>
    <row r="22" spans="1:10" ht="38.25" x14ac:dyDescent="0.25">
      <c r="B22" s="117"/>
      <c r="C22" s="170" t="s">
        <v>505</v>
      </c>
      <c r="D22" s="119"/>
      <c r="E22" s="119" t="s">
        <v>24</v>
      </c>
      <c r="F22" s="119">
        <v>2</v>
      </c>
      <c r="H22" s="249"/>
      <c r="I22" s="119">
        <f t="shared" si="0"/>
        <v>0</v>
      </c>
      <c r="J22" s="249"/>
    </row>
    <row r="23" spans="1:10" ht="38.25" x14ac:dyDescent="0.25">
      <c r="B23" s="117"/>
      <c r="C23" s="170" t="s">
        <v>506</v>
      </c>
      <c r="D23" s="119"/>
      <c r="E23" s="119" t="s">
        <v>24</v>
      </c>
      <c r="F23" s="119">
        <v>1</v>
      </c>
      <c r="H23" s="249"/>
      <c r="I23" s="119">
        <f t="shared" si="0"/>
        <v>0</v>
      </c>
      <c r="J23" s="249"/>
    </row>
  </sheetData>
  <sheetProtection algorithmName="SHA-512" hashValue="WWoyunLV+qauy1TVwQ6rMl6xaLzP9PLNjqSQMPQsVny8KFbKAU0yNeA5IebY/ocg9UTlSD1Pn8EayqHo29w11Q==" saltValue="hkz3Qqo6AFjyNKVth9cbnQ==" spinCount="100000" sheet="1" objects="1" scenarios="1"/>
  <mergeCells count="3">
    <mergeCell ref="D3:E3"/>
    <mergeCell ref="B4:C4"/>
    <mergeCell ref="H3:J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D1B640A5CBC14BA82A590A6523A19C" ma:contentTypeVersion="6" ma:contentTypeDescription="Create a new document." ma:contentTypeScope="" ma:versionID="84b4075707f7676dc7f50c5a547146c8">
  <xsd:schema xmlns:xsd="http://www.w3.org/2001/XMLSchema" xmlns:xs="http://www.w3.org/2001/XMLSchema" xmlns:p="http://schemas.microsoft.com/office/2006/metadata/properties" xmlns:ns1="http://schemas.microsoft.com/sharepoint/v3" xmlns:ns2="8bdb4e80-864d-4bc1-9003-57d124fdefbb" xmlns:ns3="34ebc722-745e-4d16-beaa-a5ed079e8ec4" targetNamespace="http://schemas.microsoft.com/office/2006/metadata/properties" ma:root="true" ma:fieldsID="1d9059e08bc8df34744fe275bca3eab0" ns1:_="" ns2:_="" ns3:_="">
    <xsd:import namespace="http://schemas.microsoft.com/sharepoint/v3"/>
    <xsd:import namespace="8bdb4e80-864d-4bc1-9003-57d124fdefbb"/>
    <xsd:import namespace="34ebc722-745e-4d16-beaa-a5ed079e8ec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db4e80-864d-4bc1-9003-57d124fdef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ebc722-745e-4d16-beaa-a5ed079e8ec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4A9D17-7671-4AE6-A247-524ABADE7659}"/>
</file>

<file path=customXml/itemProps2.xml><?xml version="1.0" encoding="utf-8"?>
<ds:datastoreItem xmlns:ds="http://schemas.openxmlformats.org/officeDocument/2006/customXml" ds:itemID="{A2606197-0942-480A-81A7-077798AC66EE}">
  <ds:schemaRefs>
    <ds:schemaRef ds:uri="http://purl.org/dc/terms/"/>
    <ds:schemaRef ds:uri="http://schemas.microsoft.com/office/2006/documentManagement/types"/>
    <ds:schemaRef ds:uri="http://schemas.microsoft.com/office/2006/metadata/properties"/>
    <ds:schemaRef ds:uri="http://www.w3.org/XML/1998/namespace"/>
    <ds:schemaRef ds:uri="http://purl.org/dc/dcmitype/"/>
    <ds:schemaRef ds:uri="http://schemas.microsoft.com/sharepoint/v3"/>
    <ds:schemaRef ds:uri="http://schemas.microsoft.com/office/infopath/2007/PartnerControls"/>
    <ds:schemaRef ds:uri="http://purl.org/dc/elements/1.1/"/>
    <ds:schemaRef ds:uri="http://schemas.openxmlformats.org/package/2006/metadata/core-properties"/>
    <ds:schemaRef ds:uri="34ebc722-745e-4d16-beaa-a5ed079e8ec4"/>
    <ds:schemaRef ds:uri="8bdb4e80-864d-4bc1-9003-57d124fdefbb"/>
  </ds:schemaRefs>
</ds:datastoreItem>
</file>

<file path=customXml/itemProps3.xml><?xml version="1.0" encoding="utf-8"?>
<ds:datastoreItem xmlns:ds="http://schemas.openxmlformats.org/officeDocument/2006/customXml" ds:itemID="{C9DBDFDB-CCA3-4DE0-9E42-7EC2293C43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16</vt:i4>
      </vt:variant>
      <vt:variant>
        <vt:lpstr>Benoemde bereiken</vt:lpstr>
      </vt:variant>
      <vt:variant>
        <vt:i4>10</vt:i4>
      </vt:variant>
    </vt:vector>
  </HeadingPairs>
  <TitlesOfParts>
    <vt:vector size="26" baseType="lpstr">
      <vt:lpstr>Spend Analysis Requirements</vt:lpstr>
      <vt:lpstr>E-Sourcing Requirements</vt:lpstr>
      <vt:lpstr>Voorblad</vt:lpstr>
      <vt:lpstr>Algemeen</vt:lpstr>
      <vt:lpstr>Contractcreatie</vt:lpstr>
      <vt:lpstr>Contractmanagement</vt:lpstr>
      <vt:lpstr>Leveranciersinformatie</vt:lpstr>
      <vt:lpstr>Leveranciersprestatie</vt:lpstr>
      <vt:lpstr>Leveranciersportaal</vt:lpstr>
      <vt:lpstr>Dashboards &amp; Rapportage</vt:lpstr>
      <vt:lpstr>Non Functional</vt:lpstr>
      <vt:lpstr>Financial Savings Management</vt:lpstr>
      <vt:lpstr>Procure to Pay</vt:lpstr>
      <vt:lpstr>Blad2</vt:lpstr>
      <vt:lpstr>Blad1</vt:lpstr>
      <vt:lpstr>Logistiek</vt:lpstr>
      <vt:lpstr>Contractmanagement!Afdrukbereik</vt:lpstr>
      <vt:lpstr>'E-Sourcing Requirements'!Afdrukbereik</vt:lpstr>
      <vt:lpstr>'Financial Savings Management'!Afdrukbereik</vt:lpstr>
      <vt:lpstr>Leveranciersprestatie!Afdrukbereik</vt:lpstr>
      <vt:lpstr>'Spend Analysis Requirements'!Afdrukbereik</vt:lpstr>
      <vt:lpstr>Contractmanagement!Afdruktitels</vt:lpstr>
      <vt:lpstr>'E-Sourcing Requirements'!Afdruktitels</vt:lpstr>
      <vt:lpstr>'Financial Savings Management'!Afdruktitels</vt:lpstr>
      <vt:lpstr>Leveranciersprestatie!Afdruktitels</vt:lpstr>
      <vt:lpstr>'Spend Analysis Requirements'!Afdruktitels</vt:lpstr>
    </vt:vector>
  </TitlesOfParts>
  <Manager/>
  <Company>Qando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RfP template CLM</dc:title>
  <dc:subject>Functional requirements procurement software</dc:subject>
  <dc:creator>Achraf Talhaoui</dc:creator>
  <cp:keywords>RfP Requirements</cp:keywords>
  <dc:description> </dc:description>
  <cp:lastModifiedBy>Stephanie Kortlever</cp:lastModifiedBy>
  <cp:revision/>
  <dcterms:created xsi:type="dcterms:W3CDTF">2011-07-15T10:03:03Z</dcterms:created>
  <dcterms:modified xsi:type="dcterms:W3CDTF">2023-05-17T13:31:34Z</dcterms:modified>
  <cp:category>RfQ Functional req</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0x01010040D1B640A5CBC14BA82A590A6523A19C</vt:lpwstr>
  </property>
</Properties>
</file>