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tudentalbeda.sharepoint.com/sites/Project-TMS-ICT-Project-Aanbestedinghardwaregebruiker2021/Gedeelde documenten/General/Heraanbesteding/Nota van Inl III/"/>
    </mc:Choice>
  </mc:AlternateContent>
  <xr:revisionPtr revIDLastSave="92" documentId="8_{BA2FC25B-DF6B-4DD3-8179-3BCB1D6DADD3}" xr6:coauthVersionLast="47" xr6:coauthVersionMax="47" xr10:uidLastSave="{19D224BF-DD42-406D-9532-E796A8287E88}"/>
  <bookViews>
    <workbookView xWindow="28680" yWindow="-9690" windowWidth="29040" windowHeight="15840" tabRatio="721" xr2:uid="{00000000-000D-0000-FFFF-FFFF00000000}"/>
  </bookViews>
  <sheets>
    <sheet name="Voorblad" sheetId="3" r:id="rId1"/>
    <sheet name="Calculatieblad werkplekapp" sheetId="9" r:id="rId2"/>
    <sheet name="Calculatieblad Beeldschermen" sheetId="2" r:id="rId3"/>
    <sheet name="Calculatieblad dockingstation" sheetId="12" r:id="rId4"/>
    <sheet name="calculatieblad jaarafname" sheetId="10" r:id="rId5"/>
  </sheets>
  <definedNames>
    <definedName name="_xlnm.Print_Area" localSheetId="2">'Calculatieblad Beeldschermen'!$B$1:$E$15</definedName>
    <definedName name="_xlnm.Print_Area" localSheetId="1">'Calculatieblad werkplekapp'!$A$1:$I$41</definedName>
    <definedName name="_xlnm.Print_Area" localSheetId="0">Voorblad!$A$1:$C$15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0" l="1"/>
  <c r="B16" i="10"/>
  <c r="D16" i="10" s="1"/>
  <c r="B15" i="10"/>
  <c r="D15" i="10" s="1"/>
  <c r="D14" i="10"/>
  <c r="B30" i="10" l="1"/>
  <c r="F10" i="9"/>
  <c r="F11" i="9" s="1"/>
  <c r="B10" i="10" s="1"/>
  <c r="D10" i="10" s="1"/>
  <c r="B29" i="10"/>
  <c r="B28" i="10"/>
  <c r="B27" i="10"/>
  <c r="B26" i="10"/>
  <c r="B25" i="10"/>
  <c r="B24" i="10"/>
  <c r="C11" i="12"/>
  <c r="C12" i="12" s="1"/>
  <c r="B13" i="10" s="1"/>
  <c r="D13" i="10" s="1"/>
  <c r="D9" i="2"/>
  <c r="D10" i="2" s="1"/>
  <c r="B12" i="10" s="1"/>
  <c r="D12" i="10" s="1"/>
  <c r="C9" i="2"/>
  <c r="C10" i="2" s="1"/>
  <c r="B11" i="10" s="1"/>
  <c r="D11" i="10" s="1"/>
  <c r="E10" i="9"/>
  <c r="E11" i="9" s="1"/>
  <c r="B9" i="10" s="1"/>
  <c r="C10" i="9"/>
  <c r="C11" i="9" s="1"/>
  <c r="B7" i="10" s="1"/>
  <c r="D10" i="9"/>
  <c r="D11" i="9" s="1"/>
  <c r="B8" i="10" s="1"/>
  <c r="D9" i="10" l="1"/>
  <c r="D8" i="10"/>
  <c r="D7" i="10"/>
  <c r="D18" i="10" l="1"/>
</calcChain>
</file>

<file path=xl/sharedStrings.xml><?xml version="1.0" encoding="utf-8"?>
<sst xmlns="http://schemas.openxmlformats.org/spreadsheetml/2006/main" count="88" uniqueCount="61">
  <si>
    <t>Europese Aanbesteding</t>
  </si>
  <si>
    <t xml:space="preserve">EA ICT Werkplek apparatuur  </t>
  </si>
  <si>
    <t xml:space="preserve">Publicatie nr. </t>
  </si>
  <si>
    <t>Bijlage 8</t>
  </si>
  <si>
    <t xml:space="preserve">Calculatiesheet </t>
  </si>
  <si>
    <t>Aan de in het bestek opgenomen aantallen kunnen geen rechten worden ontleend.</t>
  </si>
  <si>
    <r>
      <t>&gt;</t>
    </r>
    <r>
      <rPr>
        <sz val="10"/>
        <rFont val="Arial"/>
        <family val="2"/>
      </rPr>
      <t>U dient de gele velden op de verschillende calculatiebladen in te vullen, behoudens het calculatieblad jaarafname. Dit blad wordt automatisch ingevuld op basis van de in de andere ingevulde prijzen. 
Verder moet u</t>
    </r>
    <r>
      <rPr>
        <u/>
        <sz val="10"/>
        <rFont val="Arial"/>
        <family val="2"/>
      </rPr>
      <t xml:space="preserve"> op het invulblad uw opslagpercentage dat u in rekening brengt voor de door u aangeboden artikelen invullen. Zoals vermeld in het PvE zijn u</t>
    </r>
    <r>
      <rPr>
        <sz val="10"/>
        <rFont val="Arial"/>
        <family val="2"/>
      </rPr>
      <t xml:space="preserve">w prijzen exclusief alle mogelijke kosten zoals, transportkosten, administratiekosten, kosten van standaard garantie, overheadkosten, marge etc. Deze worden verwerkt door het opslagpercentage in te vullen op de laatste calculatieblad. Hiermee worden deze kosten en opslagen verwerkt in de prijs. Prijzen dienen te worden vermeld exclusief  BTW, de BTW wordt automatisch doorberekend. </t>
    </r>
  </si>
  <si>
    <t>NB</t>
  </si>
  <si>
    <t xml:space="preserve">Het is niet toegestaan om de tekst van de verstrekte omschrijvingen aan te passen. Indien aanpassing wenselijk is, dient u dit te doen middels een toegevoegde omschrijving. </t>
  </si>
  <si>
    <t>Standaard Personal Computer</t>
  </si>
  <si>
    <t xml:space="preserve">Laptop Type 1 (zie PVE) </t>
  </si>
  <si>
    <t xml:space="preserve">Laptop Type 2 (zie PVE) </t>
  </si>
  <si>
    <t>Merk en Type</t>
  </si>
  <si>
    <t>Naam inschrijver:  …………………………</t>
  </si>
  <si>
    <t>Functie:   ……………………………………</t>
  </si>
  <si>
    <t>Datum:   ……………………………………</t>
  </si>
  <si>
    <t>Handtekening:  ……………………………</t>
  </si>
  <si>
    <t>Calculatieblad Beeldschermen</t>
  </si>
  <si>
    <t>Beeldschermen</t>
  </si>
  <si>
    <t>Dockingstation</t>
  </si>
  <si>
    <t>De hier opgegeven velden worden automatisch ingevuld, op dit blad komt de totalisatie van de omzet te staan op basis van de in het bestek genoemde aantallen. De totalisatie van deze sheet wordt gebruikt voor het toekennen van de punten. Er kunnen geen rechten worden ontleend aan de opgegeven aantallen.</t>
  </si>
  <si>
    <t>laptop model 1</t>
  </si>
  <si>
    <t>Laptop model 2</t>
  </si>
  <si>
    <t>verwachte afname</t>
  </si>
  <si>
    <t>Desktop</t>
  </si>
  <si>
    <t>Calculatieblad laptop</t>
  </si>
  <si>
    <r>
      <t>&gt;</t>
    </r>
    <r>
      <rPr>
        <sz val="10"/>
        <rFont val="Arial"/>
        <family val="2"/>
      </rPr>
      <t>De inschrijver wordt gevraagd kennis te nemen van de minimum eisen die Albeda aan de apparatuur stelt. De minimale eisen staan vermeld in de offerteaanvraag, bijlage 4. 
Aangeboden modellen dienen aan deze minimum eisen te voldoen. Het Albeda behoudt zich het recht voor om de aangeboden apparatuur die niet aan de minimumeisen voldoet uit te sluiten.</t>
    </r>
  </si>
  <si>
    <t>Inkoopprijs per eenheid excl. BTW</t>
  </si>
  <si>
    <t>opslagpercentage per eenheid</t>
  </si>
  <si>
    <t>Prijs per eenheid</t>
  </si>
  <si>
    <t>U dient hier de prijs op te geven van de Laptop/PC zoals u die levert. De prijs die u opgeeft is van de Laptop/PC excl. BTW, incl. afleverkosten etc. etc. Uw opslagpercentage voert u in per eenheid. Let op dat u alle gele vlakken invult.</t>
  </si>
  <si>
    <t>Beeldscherm Type 1</t>
  </si>
  <si>
    <t>Standaard beeldscherm Type 1</t>
  </si>
  <si>
    <t>Standaard beeldscherm Type 2 met ingbouwd dockingstation</t>
  </si>
  <si>
    <t>prijs per eenheid incl. BTW</t>
  </si>
  <si>
    <t>U dient hier de prijs op te geven van de beeldschermen zoals u die levert. De prijs die u opgeeft is van het beeldscherm is excl. BTW, incl. afleverkosten etc. etc. Uw opslagpercentage voert u in per eenheid. Let op dat u alle gele vlakken invult.</t>
  </si>
  <si>
    <t>Calculatieblad Dockinstation</t>
  </si>
  <si>
    <t>Dockinstation</t>
  </si>
  <si>
    <t>Standaard dockinstation</t>
  </si>
  <si>
    <t>Calculatieblad totaal</t>
  </si>
  <si>
    <t>Item</t>
  </si>
  <si>
    <t>Opgegeven prijs per eenheid inclusief BTW, opslagen en opslagpercentage</t>
  </si>
  <si>
    <t>Totaal prijs jaarafname</t>
  </si>
  <si>
    <t>Beeldscherm Type 2 (incl. Dockingstation)</t>
  </si>
  <si>
    <t xml:space="preserve">Totale kosten </t>
  </si>
  <si>
    <t>opgegeven opslagpercentages</t>
  </si>
  <si>
    <t xml:space="preserve">Prijzen worden ingevuld excl. BTW!!!  Incl. afleveringskosten etc. Bij de prijs vult Inschrijver ook in het opslagpercentage dat inschrijver in rekening brengt. </t>
  </si>
  <si>
    <t>opgegeven prijzen</t>
  </si>
  <si>
    <t>Accessoires</t>
  </si>
  <si>
    <t>diverse artikelen</t>
  </si>
  <si>
    <t xml:space="preserve">Model Desktop (zie PVE) </t>
  </si>
  <si>
    <t xml:space="preserve">prijs per eenheid incl. opslag incl. BTW </t>
  </si>
  <si>
    <r>
      <t xml:space="preserve">Eventuele overige opties (bedragen </t>
    </r>
    <r>
      <rPr>
        <b/>
        <u/>
        <sz val="10"/>
        <rFont val="Arial"/>
        <family val="2"/>
      </rPr>
      <t>incl</t>
    </r>
    <r>
      <rPr>
        <b/>
        <sz val="10"/>
        <rFont val="Arial"/>
        <family val="2"/>
      </rPr>
      <t>. BTW)</t>
    </r>
  </si>
  <si>
    <t>Opgegeven opslagpercentages per eenheid</t>
  </si>
  <si>
    <t>aanvullende garantietermijn 12 maanden (zie PvE eis 63)</t>
  </si>
  <si>
    <t>jaarlijkse kosten selectie procedure (zie PvE Eis 60)</t>
  </si>
  <si>
    <t>Selectieprocedure</t>
  </si>
  <si>
    <t>afleveringskosten huisadres</t>
  </si>
  <si>
    <t>Afleverkosten op huisadres (standaard prijs)</t>
  </si>
  <si>
    <t>innamekosten huisadres</t>
  </si>
  <si>
    <t>Inname kosten op huisadres (standaard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</si>
</sst>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quot;€&quot;\ #,##0.00"/>
    <numFmt numFmtId="166" formatCode="_ &quot;€&quot;\ * #,##0_ ;_ &quot;€&quot;\ * \-#,##0_ ;_ &quot;€&quot;\ * &quot;-&quot;??_ ;_ @_ "/>
  </numFmts>
  <fonts count="18" x14ac:knownFonts="1">
    <font>
      <sz val="10"/>
      <name val="Arial"/>
    </font>
    <font>
      <u/>
      <sz val="10"/>
      <color indexed="12"/>
      <name val="Arial"/>
      <family val="2"/>
    </font>
    <font>
      <b/>
      <sz val="12"/>
      <name val="Arial"/>
      <family val="2"/>
    </font>
    <font>
      <sz val="10"/>
      <name val="Arial"/>
      <family val="2"/>
    </font>
    <font>
      <sz val="36"/>
      <name val="Arial"/>
      <family val="2"/>
    </font>
    <font>
      <b/>
      <sz val="10"/>
      <name val="Arial"/>
      <family val="2"/>
    </font>
    <font>
      <i/>
      <sz val="10"/>
      <name val="Arial"/>
      <family val="2"/>
    </font>
    <font>
      <sz val="11"/>
      <name val="Arial"/>
      <family val="2"/>
    </font>
    <font>
      <u/>
      <sz val="10"/>
      <name val="Arial"/>
      <family val="2"/>
    </font>
    <font>
      <sz val="10"/>
      <color indexed="8"/>
      <name val="Arial"/>
      <family val="2"/>
    </font>
    <font>
      <sz val="16"/>
      <name val="Arial"/>
      <family val="2"/>
    </font>
    <font>
      <b/>
      <sz val="10"/>
      <color indexed="8"/>
      <name val="Arial"/>
      <family val="2"/>
    </font>
    <font>
      <b/>
      <sz val="12"/>
      <color theme="1"/>
      <name val="Arial"/>
      <family val="2"/>
    </font>
    <font>
      <sz val="10"/>
      <color theme="1"/>
      <name val="Arial"/>
      <family val="2"/>
    </font>
    <font>
      <b/>
      <sz val="10"/>
      <color theme="1"/>
      <name val="Arial"/>
      <family val="2"/>
    </font>
    <font>
      <sz val="10"/>
      <name val="Arial"/>
      <family val="2"/>
    </font>
    <font>
      <b/>
      <i/>
      <sz val="10"/>
      <name val="Arial"/>
      <family val="2"/>
    </font>
    <font>
      <b/>
      <u/>
      <sz val="1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44" fontId="15" fillId="0" borderId="0" applyFont="0" applyFill="0" applyBorder="0" applyAlignment="0" applyProtection="0"/>
  </cellStyleXfs>
  <cellXfs count="105">
    <xf numFmtId="0" fontId="0" fillId="0" borderId="0" xfId="0"/>
    <xf numFmtId="0" fontId="3" fillId="2" borderId="0" xfId="0" applyFont="1" applyFill="1"/>
    <xf numFmtId="0" fontId="3" fillId="2" borderId="0" xfId="0" applyFont="1" applyFill="1" applyAlignment="1">
      <alignment wrapText="1"/>
    </xf>
    <xf numFmtId="0" fontId="3" fillId="3" borderId="0" xfId="0" applyFont="1" applyFill="1"/>
    <xf numFmtId="0" fontId="3" fillId="3" borderId="0" xfId="0" applyFont="1" applyFill="1" applyAlignment="1">
      <alignment wrapText="1"/>
    </xf>
    <xf numFmtId="0" fontId="3" fillId="2" borderId="1" xfId="0" applyFont="1" applyFill="1" applyBorder="1" applyAlignment="1">
      <alignment wrapText="1"/>
    </xf>
    <xf numFmtId="0" fontId="4" fillId="2" borderId="2" xfId="0" applyFont="1" applyFill="1" applyBorder="1" applyAlignment="1">
      <alignment horizontal="center" wrapText="1"/>
    </xf>
    <xf numFmtId="0" fontId="3" fillId="2" borderId="3" xfId="0" applyFont="1" applyFill="1" applyBorder="1" applyAlignment="1">
      <alignment wrapText="1"/>
    </xf>
    <xf numFmtId="0" fontId="5" fillId="2" borderId="0" xfId="0" applyFont="1" applyFill="1" applyAlignment="1">
      <alignment wrapText="1"/>
    </xf>
    <xf numFmtId="0" fontId="5" fillId="0" borderId="0" xfId="0" applyFont="1" applyAlignment="1">
      <alignment wrapText="1"/>
    </xf>
    <xf numFmtId="0" fontId="6" fillId="2" borderId="0" xfId="0" applyFont="1" applyFill="1" applyAlignment="1">
      <alignment vertical="top"/>
    </xf>
    <xf numFmtId="0" fontId="6" fillId="2" borderId="0" xfId="0" applyFont="1" applyFill="1" applyAlignment="1">
      <alignment wrapText="1"/>
    </xf>
    <xf numFmtId="0" fontId="7" fillId="3" borderId="0" xfId="0" applyFont="1" applyFill="1"/>
    <xf numFmtId="0" fontId="5" fillId="3" borderId="0" xfId="0" applyFont="1" applyFill="1"/>
    <xf numFmtId="0" fontId="5" fillId="2" borderId="0" xfId="0" applyFont="1" applyFill="1"/>
    <xf numFmtId="1" fontId="3" fillId="2" borderId="0" xfId="0" applyNumberFormat="1" applyFont="1" applyFill="1"/>
    <xf numFmtId="0" fontId="3" fillId="2" borderId="0" xfId="0" applyFont="1" applyFill="1" applyAlignment="1">
      <alignment vertical="top" wrapText="1"/>
    </xf>
    <xf numFmtId="0" fontId="10" fillId="2" borderId="2" xfId="0" applyFont="1" applyFill="1" applyBorder="1" applyAlignment="1">
      <alignment horizontal="center" wrapText="1"/>
    </xf>
    <xf numFmtId="0" fontId="10" fillId="4" borderId="2" xfId="0" applyFont="1" applyFill="1" applyBorder="1" applyAlignment="1">
      <alignment horizontal="center" wrapText="1"/>
    </xf>
    <xf numFmtId="0" fontId="3" fillId="0" borderId="0" xfId="0" applyFont="1"/>
    <xf numFmtId="164" fontId="3" fillId="0" borderId="0" xfId="0" applyNumberFormat="1" applyFont="1" applyProtection="1">
      <protection locked="0"/>
    </xf>
    <xf numFmtId="0" fontId="3" fillId="0" borderId="0" xfId="0" applyFont="1" applyProtection="1">
      <protection locked="0"/>
    </xf>
    <xf numFmtId="0" fontId="3" fillId="0" borderId="0" xfId="0" applyFont="1" applyAlignment="1" applyProtection="1">
      <alignment wrapText="1"/>
      <protection locked="0"/>
    </xf>
    <xf numFmtId="9" fontId="3" fillId="0" borderId="0" xfId="0" applyNumberFormat="1" applyFont="1" applyAlignment="1" applyProtection="1">
      <alignment wrapText="1"/>
      <protection locked="0"/>
    </xf>
    <xf numFmtId="0" fontId="12" fillId="2" borderId="0" xfId="0" applyFont="1" applyFill="1"/>
    <xf numFmtId="0" fontId="13" fillId="2" borderId="0" xfId="0" applyFont="1" applyFill="1"/>
    <xf numFmtId="0" fontId="13" fillId="0" borderId="0" xfId="0" applyFont="1" applyProtection="1">
      <protection locked="0"/>
    </xf>
    <xf numFmtId="164" fontId="13" fillId="0" borderId="0" xfId="0" applyNumberFormat="1" applyFont="1" applyProtection="1">
      <protection locked="0"/>
    </xf>
    <xf numFmtId="44" fontId="3" fillId="4" borderId="5" xfId="0" applyNumberFormat="1" applyFont="1" applyFill="1" applyBorder="1" applyProtection="1">
      <protection locked="0"/>
    </xf>
    <xf numFmtId="0" fontId="3" fillId="2" borderId="5" xfId="0" applyFont="1" applyFill="1" applyBorder="1"/>
    <xf numFmtId="0" fontId="13" fillId="0" borderId="0" xfId="0" applyFont="1"/>
    <xf numFmtId="0" fontId="5" fillId="4" borderId="5" xfId="0" applyFont="1" applyFill="1" applyBorder="1"/>
    <xf numFmtId="0" fontId="16" fillId="2" borderId="5" xfId="0" applyFont="1" applyFill="1" applyBorder="1" applyAlignment="1">
      <alignment wrapText="1"/>
    </xf>
    <xf numFmtId="0" fontId="5" fillId="2" borderId="0" xfId="0" applyFont="1" applyFill="1" applyAlignment="1">
      <alignment vertical="top"/>
    </xf>
    <xf numFmtId="0" fontId="3" fillId="2" borderId="0" xfId="0" applyFont="1" applyFill="1" applyAlignment="1">
      <alignment horizontal="left" vertical="top" wrapText="1"/>
    </xf>
    <xf numFmtId="0" fontId="3" fillId="4" borderId="5" xfId="0" applyFont="1" applyFill="1" applyBorder="1" applyProtection="1">
      <protection locked="0"/>
    </xf>
    <xf numFmtId="44" fontId="3" fillId="4" borderId="14" xfId="0" applyNumberFormat="1" applyFont="1" applyFill="1" applyBorder="1" applyProtection="1">
      <protection locked="0"/>
    </xf>
    <xf numFmtId="0" fontId="3" fillId="4" borderId="14" xfId="0" applyFont="1" applyFill="1" applyBorder="1" applyProtection="1">
      <protection locked="0"/>
    </xf>
    <xf numFmtId="164" fontId="3" fillId="0" borderId="14" xfId="0" applyNumberFormat="1" applyFont="1" applyBorder="1" applyProtection="1">
      <protection locked="0"/>
    </xf>
    <xf numFmtId="164" fontId="3" fillId="0" borderId="5" xfId="0" applyNumberFormat="1" applyFont="1" applyBorder="1" applyProtection="1">
      <protection locked="0"/>
    </xf>
    <xf numFmtId="0" fontId="5" fillId="0" borderId="5" xfId="0" applyFont="1" applyBorder="1"/>
    <xf numFmtId="0" fontId="5" fillId="0" borderId="5" xfId="0" applyFont="1" applyBorder="1" applyAlignment="1">
      <alignment horizontal="center" vertical="top" wrapText="1"/>
    </xf>
    <xf numFmtId="0" fontId="3" fillId="0" borderId="5" xfId="0" applyFont="1" applyBorder="1" applyAlignment="1">
      <alignment vertical="top" wrapText="1"/>
    </xf>
    <xf numFmtId="0" fontId="5" fillId="0" borderId="0" xfId="0" applyFont="1" applyAlignment="1">
      <alignment horizontal="center"/>
    </xf>
    <xf numFmtId="0" fontId="3" fillId="0" borderId="5" xfId="0" applyFont="1" applyBorder="1"/>
    <xf numFmtId="0" fontId="3" fillId="0" borderId="5" xfId="0" applyFont="1" applyBorder="1" applyProtection="1">
      <protection locked="0"/>
    </xf>
    <xf numFmtId="44" fontId="3" fillId="0" borderId="5" xfId="2" applyFont="1" applyFill="1" applyBorder="1" applyProtection="1">
      <protection locked="0"/>
    </xf>
    <xf numFmtId="164" fontId="5" fillId="0" borderId="5" xfId="0" applyNumberFormat="1" applyFont="1" applyBorder="1" applyProtection="1">
      <protection locked="0"/>
    </xf>
    <xf numFmtId="0" fontId="5" fillId="0" borderId="0" xfId="0" applyFont="1" applyAlignment="1">
      <alignment horizontal="center" vertical="top" wrapText="1"/>
    </xf>
    <xf numFmtId="0" fontId="5" fillId="0" borderId="0" xfId="0" applyFont="1"/>
    <xf numFmtId="0" fontId="0" fillId="0" borderId="0" xfId="0" applyAlignment="1">
      <alignment horizontal="center"/>
    </xf>
    <xf numFmtId="44" fontId="3" fillId="0" borderId="0" xfId="0" applyNumberFormat="1" applyFont="1" applyProtection="1">
      <protection locked="0"/>
    </xf>
    <xf numFmtId="0" fontId="3" fillId="0" borderId="0" xfId="0" applyFont="1" applyAlignment="1">
      <alignment vertical="top" wrapText="1"/>
    </xf>
    <xf numFmtId="164" fontId="5" fillId="0" borderId="0" xfId="0" applyNumberFormat="1" applyFont="1" applyProtection="1">
      <protection locked="0"/>
    </xf>
    <xf numFmtId="164" fontId="3" fillId="0" borderId="0" xfId="0" applyNumberFormat="1" applyFont="1" applyAlignment="1" applyProtection="1">
      <alignment wrapText="1"/>
      <protection locked="0"/>
    </xf>
    <xf numFmtId="0" fontId="3" fillId="0" borderId="13" xfId="0" applyFont="1" applyBorder="1" applyAlignment="1">
      <alignment vertical="top" wrapText="1"/>
    </xf>
    <xf numFmtId="0" fontId="5" fillId="0" borderId="5" xfId="0" applyFont="1" applyBorder="1" applyAlignment="1">
      <alignment horizontal="center"/>
    </xf>
    <xf numFmtId="0" fontId="5" fillId="0" borderId="5" xfId="0" applyFont="1" applyBorder="1" applyAlignment="1">
      <alignment vertical="top" wrapText="1"/>
    </xf>
    <xf numFmtId="0" fontId="5" fillId="0" borderId="13" xfId="0" applyFont="1" applyBorder="1" applyAlignment="1">
      <alignment vertical="top" wrapText="1"/>
    </xf>
    <xf numFmtId="0" fontId="5" fillId="0" borderId="13" xfId="0" applyFont="1" applyBorder="1" applyAlignment="1">
      <alignment vertical="top"/>
    </xf>
    <xf numFmtId="0" fontId="2" fillId="0" borderId="0" xfId="0" applyFont="1"/>
    <xf numFmtId="0" fontId="14" fillId="0" borderId="0" xfId="0" applyFont="1" applyAlignment="1">
      <alignment horizontal="left" vertical="top" wrapText="1"/>
    </xf>
    <xf numFmtId="0" fontId="14" fillId="0" borderId="0" xfId="0" applyFont="1" applyAlignment="1">
      <alignment vertical="top" wrapText="1"/>
    </xf>
    <xf numFmtId="165" fontId="13" fillId="0" borderId="0" xfId="0" applyNumberFormat="1" applyFont="1"/>
    <xf numFmtId="0" fontId="9" fillId="0" borderId="0" xfId="0" applyFont="1"/>
    <xf numFmtId="0" fontId="11" fillId="0" borderId="0" xfId="0" applyFont="1"/>
    <xf numFmtId="0" fontId="13" fillId="0" borderId="0" xfId="0" applyFont="1" applyAlignment="1">
      <alignment horizontal="left"/>
    </xf>
    <xf numFmtId="0" fontId="14" fillId="0" borderId="0" xfId="1" applyFont="1" applyFill="1" applyBorder="1" applyAlignment="1" applyProtection="1">
      <alignment horizontal="left" vertical="top" wrapText="1"/>
    </xf>
    <xf numFmtId="0" fontId="13" fillId="0" borderId="0" xfId="0" applyFont="1" applyAlignment="1">
      <alignment vertical="top" wrapText="1"/>
    </xf>
    <xf numFmtId="0" fontId="13" fillId="0" borderId="5" xfId="0" applyFont="1" applyBorder="1"/>
    <xf numFmtId="0" fontId="9" fillId="0" borderId="5" xfId="0" applyFont="1" applyBorder="1"/>
    <xf numFmtId="0" fontId="13" fillId="0" borderId="5" xfId="0" applyFont="1" applyBorder="1" applyAlignment="1">
      <alignment vertical="top" wrapText="1"/>
    </xf>
    <xf numFmtId="165" fontId="13" fillId="0" borderId="5" xfId="0" applyNumberFormat="1" applyFont="1" applyBorder="1" applyAlignment="1">
      <alignment vertical="top" wrapText="1"/>
    </xf>
    <xf numFmtId="0" fontId="13" fillId="0" borderId="4" xfId="0" applyFont="1" applyBorder="1" applyAlignment="1">
      <alignment vertical="top" wrapText="1"/>
    </xf>
    <xf numFmtId="165" fontId="13" fillId="0" borderId="4" xfId="0" applyNumberFormat="1" applyFont="1" applyBorder="1" applyAlignment="1">
      <alignment vertical="top" wrapText="1"/>
    </xf>
    <xf numFmtId="0" fontId="14" fillId="5" borderId="10" xfId="0" applyFont="1" applyFill="1" applyBorder="1" applyAlignment="1">
      <alignment horizontal="left" vertical="top" wrapText="1"/>
    </xf>
    <xf numFmtId="0" fontId="14" fillId="5" borderId="11" xfId="0" applyFont="1" applyFill="1" applyBorder="1" applyAlignment="1">
      <alignment horizontal="left" vertical="top" wrapText="1"/>
    </xf>
    <xf numFmtId="0" fontId="14" fillId="5" borderId="12" xfId="0" applyFont="1" applyFill="1" applyBorder="1" applyAlignment="1">
      <alignment horizontal="left" vertical="top" wrapText="1"/>
    </xf>
    <xf numFmtId="0" fontId="9" fillId="0" borderId="7" xfId="0" applyFont="1" applyBorder="1"/>
    <xf numFmtId="0" fontId="0" fillId="0" borderId="8" xfId="0" applyBorder="1"/>
    <xf numFmtId="165" fontId="0" fillId="0" borderId="9" xfId="0" applyNumberFormat="1" applyBorder="1"/>
    <xf numFmtId="0" fontId="6" fillId="2" borderId="0" xfId="0" applyFont="1" applyFill="1" applyAlignment="1">
      <alignment vertical="top" wrapText="1"/>
    </xf>
    <xf numFmtId="0" fontId="3" fillId="2" borderId="0" xfId="0" applyFont="1" applyFill="1" applyAlignment="1">
      <alignment horizontal="center" vertical="top" wrapText="1"/>
    </xf>
    <xf numFmtId="2" fontId="13" fillId="0" borderId="5" xfId="0" applyNumberFormat="1" applyFont="1" applyBorder="1" applyAlignment="1">
      <alignment vertical="top" wrapText="1"/>
    </xf>
    <xf numFmtId="2" fontId="3" fillId="0" borderId="5" xfId="0" applyNumberFormat="1" applyFont="1" applyBorder="1" applyProtection="1">
      <protection locked="0"/>
    </xf>
    <xf numFmtId="2" fontId="9" fillId="0" borderId="5" xfId="0" applyNumberFormat="1" applyFont="1" applyBorder="1"/>
    <xf numFmtId="44" fontId="3" fillId="0" borderId="5" xfId="0" applyNumberFormat="1" applyFont="1" applyBorder="1" applyProtection="1">
      <protection locked="0"/>
    </xf>
    <xf numFmtId="166" fontId="13" fillId="0" borderId="5" xfId="2" applyNumberFormat="1" applyFont="1" applyFill="1" applyBorder="1" applyAlignment="1" applyProtection="1">
      <alignment vertical="top" wrapText="1"/>
      <protection locked="0"/>
    </xf>
    <xf numFmtId="166" fontId="3" fillId="0" borderId="5" xfId="2" applyNumberFormat="1" applyFont="1" applyFill="1" applyBorder="1" applyProtection="1"/>
    <xf numFmtId="166" fontId="3" fillId="0" borderId="5" xfId="2" applyNumberFormat="1" applyFont="1" applyFill="1" applyBorder="1" applyProtection="1">
      <protection locked="0"/>
    </xf>
    <xf numFmtId="166" fontId="9" fillId="0" borderId="5" xfId="2" applyNumberFormat="1" applyFont="1" applyFill="1" applyBorder="1" applyAlignment="1"/>
    <xf numFmtId="44" fontId="3" fillId="4" borderId="5" xfId="2" applyFont="1" applyFill="1" applyBorder="1" applyProtection="1">
      <protection locked="0"/>
    </xf>
    <xf numFmtId="0" fontId="2" fillId="6" borderId="13" xfId="0" applyFont="1" applyFill="1" applyBorder="1" applyAlignment="1">
      <alignment horizontal="center"/>
    </xf>
    <xf numFmtId="0" fontId="2" fillId="6" borderId="6" xfId="0" applyFont="1" applyFill="1" applyBorder="1" applyAlignment="1">
      <alignment horizontal="center"/>
    </xf>
    <xf numFmtId="0" fontId="2" fillId="6" borderId="14" xfId="0" applyFont="1" applyFill="1" applyBorder="1" applyAlignment="1">
      <alignment horizontal="center"/>
    </xf>
    <xf numFmtId="0" fontId="3" fillId="2" borderId="1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14" xfId="0" applyFont="1" applyFill="1" applyBorder="1" applyAlignment="1">
      <alignment horizontal="center" vertical="top" wrapText="1"/>
    </xf>
    <xf numFmtId="0" fontId="2" fillId="6" borderId="5" xfId="0" applyFont="1" applyFill="1" applyBorder="1" applyAlignment="1">
      <alignment horizontal="center"/>
    </xf>
    <xf numFmtId="0" fontId="3" fillId="2" borderId="5" xfId="0" applyFont="1" applyFill="1" applyBorder="1" applyAlignment="1">
      <alignment horizontal="center" vertical="top" wrapText="1"/>
    </xf>
    <xf numFmtId="0" fontId="14" fillId="7" borderId="7" xfId="1" applyFont="1" applyFill="1" applyBorder="1" applyAlignment="1" applyProtection="1">
      <alignment horizontal="center" wrapText="1"/>
    </xf>
    <xf numFmtId="0" fontId="14" fillId="7" borderId="9" xfId="1" applyFont="1" applyFill="1" applyBorder="1" applyAlignment="1" applyProtection="1">
      <alignment horizontal="center" wrapText="1"/>
    </xf>
    <xf numFmtId="0" fontId="5" fillId="7" borderId="7" xfId="0" applyFont="1" applyFill="1" applyBorder="1" applyAlignment="1">
      <alignment horizontal="center" vertical="top" wrapText="1"/>
    </xf>
    <xf numFmtId="0" fontId="5" fillId="7" borderId="8" xfId="0" applyFont="1" applyFill="1" applyBorder="1" applyAlignment="1">
      <alignment horizontal="center" vertical="top" wrapText="1"/>
    </xf>
    <xf numFmtId="0" fontId="5" fillId="7" borderId="9" xfId="0" applyFont="1" applyFill="1" applyBorder="1" applyAlignment="1">
      <alignment horizontal="center" vertical="top" wrapText="1"/>
    </xf>
  </cellXfs>
  <cellStyles count="3">
    <cellStyle name="Hyperlink" xfId="1" builtinId="8"/>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zoomScale="85" zoomScaleNormal="85" workbookViewId="0">
      <selection activeCell="B12" sqref="B12"/>
    </sheetView>
  </sheetViews>
  <sheetFormatPr defaultColWidth="9.109375" defaultRowHeight="13.2" x14ac:dyDescent="0.25"/>
  <cols>
    <col min="1" max="1" width="4.109375" style="3" customWidth="1"/>
    <col min="2" max="2" width="113" style="4" customWidth="1"/>
    <col min="3" max="3" width="4.109375" style="3" customWidth="1"/>
    <col min="4" max="4" width="9.109375" style="3"/>
    <col min="5" max="5" width="5.6640625" style="3" customWidth="1"/>
    <col min="6" max="6" width="9.109375" style="3"/>
    <col min="7" max="7" width="52.33203125" style="4" customWidth="1"/>
    <col min="8" max="16384" width="9.109375" style="3"/>
  </cols>
  <sheetData>
    <row r="1" spans="1:3" ht="13.8" thickBot="1" x14ac:dyDescent="0.3">
      <c r="A1" s="1"/>
      <c r="B1" s="2"/>
      <c r="C1" s="1"/>
    </row>
    <row r="2" spans="1:3" ht="97.5" customHeight="1" x14ac:dyDescent="0.25">
      <c r="A2" s="1"/>
      <c r="B2" s="5"/>
      <c r="C2" s="1"/>
    </row>
    <row r="3" spans="1:3" ht="20.399999999999999" x14ac:dyDescent="0.35">
      <c r="A3" s="1"/>
      <c r="B3" s="17" t="s">
        <v>0</v>
      </c>
      <c r="C3" s="1"/>
    </row>
    <row r="4" spans="1:3" ht="20.399999999999999" x14ac:dyDescent="0.35">
      <c r="A4" s="1"/>
      <c r="B4" s="17" t="s">
        <v>1</v>
      </c>
      <c r="C4" s="1"/>
    </row>
    <row r="5" spans="1:3" ht="20.399999999999999" x14ac:dyDescent="0.35">
      <c r="A5" s="1"/>
      <c r="B5" s="18" t="s">
        <v>2</v>
      </c>
      <c r="C5" s="1"/>
    </row>
    <row r="6" spans="1:3" ht="44.4" x14ac:dyDescent="0.7">
      <c r="A6" s="1"/>
      <c r="B6" s="6"/>
      <c r="C6" s="1"/>
    </row>
    <row r="7" spans="1:3" ht="20.399999999999999" x14ac:dyDescent="0.35">
      <c r="A7" s="1"/>
      <c r="B7" s="18" t="s">
        <v>3</v>
      </c>
      <c r="C7" s="1"/>
    </row>
    <row r="8" spans="1:3" ht="20.399999999999999" x14ac:dyDescent="0.35">
      <c r="A8" s="1"/>
      <c r="B8" s="17" t="s">
        <v>4</v>
      </c>
      <c r="C8" s="1"/>
    </row>
    <row r="9" spans="1:3" ht="97.5" customHeight="1" thickBot="1" x14ac:dyDescent="0.3">
      <c r="A9" s="1"/>
      <c r="B9" s="7"/>
      <c r="C9" s="1"/>
    </row>
    <row r="10" spans="1:3" ht="29.25" customHeight="1" x14ac:dyDescent="0.25">
      <c r="A10" s="1"/>
      <c r="B10" s="2" t="s">
        <v>5</v>
      </c>
      <c r="C10" s="1"/>
    </row>
    <row r="11" spans="1:3" ht="12" customHeight="1" x14ac:dyDescent="0.25">
      <c r="A11" s="1"/>
      <c r="B11" s="2"/>
      <c r="C11" s="1"/>
    </row>
    <row r="12" spans="1:3" ht="92.4" x14ac:dyDescent="0.25">
      <c r="A12" s="1"/>
      <c r="B12" s="8" t="s">
        <v>6</v>
      </c>
      <c r="C12" s="1"/>
    </row>
    <row r="13" spans="1:3" ht="52.8" x14ac:dyDescent="0.25">
      <c r="A13" s="1"/>
      <c r="B13" s="9" t="s">
        <v>26</v>
      </c>
      <c r="C13" s="1"/>
    </row>
    <row r="14" spans="1:3" ht="26.4" x14ac:dyDescent="0.25">
      <c r="A14" s="10"/>
      <c r="B14" s="32" t="s">
        <v>46</v>
      </c>
      <c r="C14" s="1"/>
    </row>
    <row r="15" spans="1:3" x14ac:dyDescent="0.25">
      <c r="A15" s="10"/>
      <c r="B15" s="11"/>
      <c r="C15" s="1"/>
    </row>
    <row r="16" spans="1:3" ht="48" customHeight="1" x14ac:dyDescent="0.25">
      <c r="A16" s="10" t="s">
        <v>7</v>
      </c>
      <c r="B16" s="81" t="s">
        <v>8</v>
      </c>
      <c r="C16" s="1"/>
    </row>
    <row r="21" spans="2:2" ht="13.8" x14ac:dyDescent="0.25">
      <c r="B21" s="12"/>
    </row>
    <row r="22" spans="2:2" x14ac:dyDescent="0.25">
      <c r="B22" s="13"/>
    </row>
  </sheetData>
  <phoneticPr fontId="0" type="noConversion"/>
  <pageMargins left="0.74803149606299213" right="0.74803149606299213" top="0.98425196850393704" bottom="0.98425196850393704" header="0.51181102362204722" footer="0.51181102362204722"/>
  <pageSetup paperSize="9" scale="71" orientation="portrait" horizontalDpi="1200" verticalDpi="1200" r:id="rId1"/>
  <headerFooter alignWithMargins="0">
    <oddHeader xml:space="preserve">&amp;Raanbesteding werkplekapparatuur Albeda </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zoomScaleNormal="100" workbookViewId="0">
      <selection activeCell="I27" sqref="I27"/>
    </sheetView>
  </sheetViews>
  <sheetFormatPr defaultColWidth="9.109375" defaultRowHeight="13.2" x14ac:dyDescent="0.25"/>
  <cols>
    <col min="1" max="1" width="9.6640625" style="1" bestFit="1" customWidth="1"/>
    <col min="2" max="2" width="47.88671875" style="1" bestFit="1" customWidth="1"/>
    <col min="3" max="5" width="29" style="1" customWidth="1"/>
    <col min="6" max="6" width="20" style="1" customWidth="1"/>
    <col min="7" max="16384" width="9.109375" style="1"/>
  </cols>
  <sheetData>
    <row r="1" spans="1:8" ht="15.6" x14ac:dyDescent="0.3">
      <c r="A1" s="92" t="s">
        <v>25</v>
      </c>
      <c r="B1" s="93"/>
      <c r="C1" s="93"/>
      <c r="D1" s="93"/>
      <c r="E1" s="93"/>
      <c r="F1" s="94"/>
    </row>
    <row r="2" spans="1:8" ht="33" customHeight="1" x14ac:dyDescent="0.25">
      <c r="A2" s="95" t="s">
        <v>30</v>
      </c>
      <c r="B2" s="96"/>
      <c r="C2" s="96"/>
      <c r="D2" s="96"/>
      <c r="E2" s="96"/>
      <c r="F2" s="97"/>
    </row>
    <row r="3" spans="1:8" x14ac:dyDescent="0.25">
      <c r="A3" s="16"/>
      <c r="B3" s="16"/>
      <c r="C3" s="16"/>
      <c r="D3" s="16"/>
      <c r="E3" s="16"/>
    </row>
    <row r="5" spans="1:8" x14ac:dyDescent="0.25">
      <c r="B5" s="40" t="s">
        <v>9</v>
      </c>
      <c r="C5" s="41" t="s">
        <v>10</v>
      </c>
      <c r="D5" s="41" t="s">
        <v>11</v>
      </c>
      <c r="E5" s="41" t="s">
        <v>50</v>
      </c>
      <c r="F5" s="41" t="s">
        <v>48</v>
      </c>
    </row>
    <row r="6" spans="1:8" x14ac:dyDescent="0.25">
      <c r="B6" s="42" t="s">
        <v>12</v>
      </c>
      <c r="C6" s="31"/>
      <c r="D6" s="31"/>
      <c r="E6" s="31"/>
      <c r="F6" s="40" t="s">
        <v>49</v>
      </c>
      <c r="G6" s="14"/>
    </row>
    <row r="7" spans="1:8" x14ac:dyDescent="0.25">
      <c r="B7" s="19"/>
      <c r="C7" s="43"/>
      <c r="D7" s="43"/>
      <c r="E7" s="43"/>
      <c r="F7" s="43"/>
      <c r="G7" s="14"/>
      <c r="H7" s="14"/>
    </row>
    <row r="8" spans="1:8" x14ac:dyDescent="0.25">
      <c r="B8" s="42" t="s">
        <v>27</v>
      </c>
      <c r="C8" s="36">
        <v>0</v>
      </c>
      <c r="D8" s="28">
        <v>0</v>
      </c>
      <c r="E8" s="28">
        <v>0</v>
      </c>
      <c r="F8" s="86">
        <v>10000</v>
      </c>
    </row>
    <row r="9" spans="1:8" x14ac:dyDescent="0.25">
      <c r="B9" s="42" t="s">
        <v>28</v>
      </c>
      <c r="C9" s="37">
        <v>0</v>
      </c>
      <c r="D9" s="35">
        <v>0</v>
      </c>
      <c r="E9" s="35">
        <v>0</v>
      </c>
      <c r="F9" s="35">
        <v>0</v>
      </c>
    </row>
    <row r="10" spans="1:8" x14ac:dyDescent="0.25">
      <c r="B10" s="42" t="s">
        <v>29</v>
      </c>
      <c r="C10" s="38">
        <f>C8/100*(100+C9)</f>
        <v>0</v>
      </c>
      <c r="D10" s="39">
        <f>D8/100*(100+D9)</f>
        <v>0</v>
      </c>
      <c r="E10" s="39">
        <f>E8/100*(100+E9)</f>
        <v>0</v>
      </c>
      <c r="F10" s="39">
        <f>F8/100*(100+F9)</f>
        <v>10000</v>
      </c>
    </row>
    <row r="11" spans="1:8" x14ac:dyDescent="0.25">
      <c r="B11" s="57" t="s">
        <v>51</v>
      </c>
      <c r="C11" s="47">
        <f>(C10/100)*121</f>
        <v>0</v>
      </c>
      <c r="D11" s="47">
        <f t="shared" ref="D11:E11" si="0">(D10/100)*121</f>
        <v>0</v>
      </c>
      <c r="E11" s="47">
        <f t="shared" si="0"/>
        <v>0</v>
      </c>
      <c r="F11" s="47">
        <f t="shared" ref="F11" si="1">(F10/100)*121</f>
        <v>12100</v>
      </c>
    </row>
    <row r="12" spans="1:8" x14ac:dyDescent="0.25">
      <c r="B12" s="19"/>
      <c r="C12" s="19"/>
      <c r="D12" s="19"/>
      <c r="E12" s="19"/>
      <c r="F12" s="19"/>
    </row>
    <row r="13" spans="1:8" x14ac:dyDescent="0.25">
      <c r="B13" s="40" t="s">
        <v>52</v>
      </c>
      <c r="C13" s="19"/>
      <c r="D13" s="19"/>
      <c r="E13" s="19"/>
      <c r="F13" s="19"/>
    </row>
    <row r="14" spans="1:8" x14ac:dyDescent="0.25">
      <c r="B14" s="45" t="s">
        <v>58</v>
      </c>
      <c r="C14" s="91">
        <v>0</v>
      </c>
      <c r="D14" s="46"/>
      <c r="E14" s="46"/>
      <c r="F14" s="46"/>
    </row>
    <row r="15" spans="1:8" x14ac:dyDescent="0.25">
      <c r="B15" s="45" t="s">
        <v>60</v>
      </c>
      <c r="C15" s="91">
        <v>0</v>
      </c>
      <c r="D15" s="46"/>
      <c r="E15" s="46"/>
      <c r="F15" s="46"/>
    </row>
    <row r="16" spans="1:8" x14ac:dyDescent="0.25">
      <c r="B16" s="45"/>
      <c r="C16" s="46">
        <v>0</v>
      </c>
      <c r="D16" s="46"/>
      <c r="E16" s="46"/>
      <c r="F16" s="46"/>
    </row>
    <row r="17" spans="2:6" x14ac:dyDescent="0.25">
      <c r="B17" s="45"/>
      <c r="C17" s="46">
        <v>0</v>
      </c>
      <c r="D17" s="46"/>
      <c r="E17" s="46"/>
      <c r="F17" s="46"/>
    </row>
    <row r="18" spans="2:6" x14ac:dyDescent="0.25">
      <c r="B18" s="45"/>
      <c r="C18" s="46">
        <v>0</v>
      </c>
      <c r="D18" s="46"/>
      <c r="E18" s="46"/>
      <c r="F18" s="46"/>
    </row>
    <row r="19" spans="2:6" x14ac:dyDescent="0.25">
      <c r="B19" s="45"/>
      <c r="C19" s="46">
        <v>0</v>
      </c>
      <c r="D19" s="46"/>
      <c r="E19" s="46"/>
      <c r="F19" s="46"/>
    </row>
    <row r="20" spans="2:6" x14ac:dyDescent="0.25">
      <c r="B20" s="45"/>
      <c r="C20" s="46">
        <v>0</v>
      </c>
      <c r="D20" s="46">
        <v>0</v>
      </c>
      <c r="E20" s="46">
        <v>0</v>
      </c>
      <c r="F20" s="46">
        <v>0</v>
      </c>
    </row>
    <row r="21" spans="2:6" x14ac:dyDescent="0.25">
      <c r="B21" s="45"/>
      <c r="C21" s="46">
        <v>0</v>
      </c>
      <c r="D21" s="46">
        <v>0</v>
      </c>
      <c r="E21" s="46">
        <v>0</v>
      </c>
      <c r="F21" s="46">
        <v>0</v>
      </c>
    </row>
    <row r="22" spans="2:6" x14ac:dyDescent="0.25">
      <c r="B22" s="29" t="s">
        <v>54</v>
      </c>
      <c r="C22" s="28">
        <v>0</v>
      </c>
      <c r="D22" s="91">
        <v>0</v>
      </c>
      <c r="E22" s="91">
        <v>0</v>
      </c>
      <c r="F22" s="91">
        <v>0</v>
      </c>
    </row>
    <row r="23" spans="2:6" x14ac:dyDescent="0.25">
      <c r="B23" s="19"/>
      <c r="C23" s="19"/>
      <c r="D23" s="19"/>
      <c r="E23" s="19"/>
    </row>
    <row r="24" spans="2:6" x14ac:dyDescent="0.25">
      <c r="B24" s="29" t="s">
        <v>55</v>
      </c>
      <c r="C24" s="29"/>
      <c r="D24" s="29"/>
      <c r="E24" s="29"/>
      <c r="F24" s="91">
        <v>0</v>
      </c>
    </row>
    <row r="27" spans="2:6" x14ac:dyDescent="0.25">
      <c r="B27" s="1" t="s">
        <v>13</v>
      </c>
    </row>
    <row r="29" spans="2:6" x14ac:dyDescent="0.25">
      <c r="B29" s="1" t="s">
        <v>14</v>
      </c>
    </row>
    <row r="31" spans="2:6" x14ac:dyDescent="0.25">
      <c r="B31" s="1" t="s">
        <v>15</v>
      </c>
    </row>
    <row r="33" spans="2:8" x14ac:dyDescent="0.25">
      <c r="B33" s="1" t="s">
        <v>16</v>
      </c>
    </row>
    <row r="36" spans="2:8" x14ac:dyDescent="0.25">
      <c r="F36" s="15"/>
      <c r="G36" s="15"/>
      <c r="H36" s="15"/>
    </row>
    <row r="37" spans="2:8" x14ac:dyDescent="0.25">
      <c r="F37" s="15"/>
      <c r="G37" s="15"/>
      <c r="H37" s="15"/>
    </row>
    <row r="38" spans="2:8" x14ac:dyDescent="0.25">
      <c r="F38" s="15"/>
      <c r="G38" s="15"/>
      <c r="H38" s="15"/>
    </row>
    <row r="39" spans="2:8" x14ac:dyDescent="0.25">
      <c r="F39" s="15"/>
      <c r="G39" s="15"/>
      <c r="H39" s="15"/>
    </row>
  </sheetData>
  <mergeCells count="2">
    <mergeCell ref="A1:F1"/>
    <mergeCell ref="A2:F2"/>
  </mergeCells>
  <pageMargins left="0.74803149606299213" right="0.74803149606299213" top="0.98425196850393704" bottom="0.98425196850393704" header="0.51181102362204722" footer="0.51181102362204722"/>
  <pageSetup paperSize="9" scale="68" orientation="landscape" horizontalDpi="1200" verticalDpi="1200" r:id="rId1"/>
  <headerFooter alignWithMargins="0">
    <oddHeader xml:space="preserve">&amp;L &amp;RAanbesteding werkplekapparatuur Albeda </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1"/>
  <sheetViews>
    <sheetView zoomScaleNormal="100" workbookViewId="0">
      <selection activeCell="D8" sqref="D8"/>
    </sheetView>
  </sheetViews>
  <sheetFormatPr defaultColWidth="9.109375" defaultRowHeight="13.2" x14ac:dyDescent="0.25"/>
  <cols>
    <col min="1" max="1" width="9.109375" style="1"/>
    <col min="2" max="2" width="48" style="1" customWidth="1"/>
    <col min="3" max="4" width="25.21875" style="1" customWidth="1"/>
    <col min="5" max="6" width="9.109375" style="1"/>
    <col min="7" max="7" width="20.88671875" style="1" bestFit="1" customWidth="1"/>
    <col min="8" max="16384" width="9.109375" style="1"/>
  </cols>
  <sheetData>
    <row r="1" spans="1:18" ht="15.6" x14ac:dyDescent="0.3">
      <c r="A1" s="98" t="s">
        <v>17</v>
      </c>
      <c r="B1" s="98"/>
      <c r="C1" s="98"/>
      <c r="D1" s="98"/>
      <c r="E1" s="60"/>
    </row>
    <row r="2" spans="1:18" ht="36.6" customHeight="1" x14ac:dyDescent="0.25">
      <c r="A2" s="99" t="s">
        <v>35</v>
      </c>
      <c r="B2" s="99"/>
      <c r="C2" s="99"/>
      <c r="D2" s="99"/>
      <c r="E2" s="52"/>
    </row>
    <row r="3" spans="1:18" x14ac:dyDescent="0.25">
      <c r="E3" s="19"/>
    </row>
    <row r="4" spans="1:18" ht="39.6" x14ac:dyDescent="0.25">
      <c r="B4" s="59" t="s">
        <v>18</v>
      </c>
      <c r="C4" s="41" t="s">
        <v>32</v>
      </c>
      <c r="D4" s="41" t="s">
        <v>33</v>
      </c>
      <c r="E4" s="48"/>
      <c r="F4" s="19"/>
      <c r="G4" s="49"/>
      <c r="H4" s="19"/>
      <c r="I4" s="19"/>
      <c r="J4" s="19"/>
      <c r="K4" s="19"/>
      <c r="L4" s="19"/>
      <c r="M4" s="19"/>
      <c r="N4" s="19"/>
      <c r="O4" s="19"/>
      <c r="P4" s="19"/>
      <c r="Q4" s="19"/>
      <c r="R4" s="19"/>
    </row>
    <row r="5" spans="1:18" x14ac:dyDescent="0.25">
      <c r="B5" s="55" t="s">
        <v>12</v>
      </c>
      <c r="C5" s="31"/>
      <c r="D5" s="31"/>
      <c r="E5" s="49"/>
      <c r="F5" s="19"/>
      <c r="G5" s="48"/>
      <c r="H5" s="19"/>
      <c r="I5" s="49"/>
      <c r="J5" s="19"/>
      <c r="K5" s="48"/>
      <c r="L5" s="19"/>
      <c r="M5" s="49"/>
      <c r="N5" s="19"/>
      <c r="O5" s="19"/>
      <c r="P5" s="19"/>
      <c r="Q5" s="19"/>
      <c r="R5" s="19"/>
    </row>
    <row r="6" spans="1:18" x14ac:dyDescent="0.25">
      <c r="B6" s="19"/>
      <c r="C6" s="56"/>
      <c r="D6" s="56"/>
      <c r="E6" s="43"/>
      <c r="F6" s="19"/>
      <c r="G6" s="50"/>
      <c r="H6" s="19"/>
      <c r="I6" s="43"/>
      <c r="J6" s="19"/>
      <c r="K6" s="50"/>
      <c r="L6" s="19"/>
      <c r="M6" s="43"/>
      <c r="N6" s="19"/>
      <c r="O6" s="19"/>
      <c r="P6" s="19"/>
      <c r="Q6" s="19"/>
      <c r="R6" s="19"/>
    </row>
    <row r="7" spans="1:18" x14ac:dyDescent="0.25">
      <c r="B7" s="55" t="s">
        <v>27</v>
      </c>
      <c r="C7" s="28">
        <v>0</v>
      </c>
      <c r="D7" s="28">
        <v>0</v>
      </c>
      <c r="E7" s="51"/>
      <c r="F7" s="19"/>
      <c r="G7" s="52"/>
      <c r="H7" s="49"/>
      <c r="I7" s="51"/>
      <c r="J7" s="19"/>
      <c r="K7" s="52"/>
      <c r="L7" s="49"/>
      <c r="M7" s="51"/>
      <c r="N7" s="19"/>
      <c r="O7" s="19"/>
      <c r="P7" s="19"/>
      <c r="Q7" s="19"/>
      <c r="R7" s="19"/>
    </row>
    <row r="8" spans="1:18" x14ac:dyDescent="0.25">
      <c r="B8" s="55" t="s">
        <v>28</v>
      </c>
      <c r="C8" s="35">
        <v>0</v>
      </c>
      <c r="D8" s="35">
        <v>0</v>
      </c>
      <c r="E8" s="21"/>
      <c r="F8" s="19"/>
      <c r="G8" s="52"/>
      <c r="H8" s="49"/>
      <c r="I8" s="19"/>
      <c r="J8" s="19"/>
      <c r="K8" s="19"/>
      <c r="L8" s="19"/>
      <c r="M8" s="19"/>
      <c r="N8" s="19"/>
      <c r="O8" s="19"/>
      <c r="P8" s="19"/>
      <c r="Q8" s="19"/>
      <c r="R8" s="19"/>
    </row>
    <row r="9" spans="1:18" x14ac:dyDescent="0.25">
      <c r="B9" s="55" t="s">
        <v>29</v>
      </c>
      <c r="C9" s="39">
        <f>C7/100*(100+C8)</f>
        <v>0</v>
      </c>
      <c r="D9" s="39">
        <f>D7/100*(100+D8)</f>
        <v>0</v>
      </c>
      <c r="E9" s="20"/>
      <c r="F9" s="19"/>
      <c r="G9" s="52"/>
      <c r="H9" s="19"/>
      <c r="I9" s="19"/>
      <c r="J9" s="19"/>
      <c r="K9" s="19"/>
      <c r="L9" s="19"/>
      <c r="M9" s="19"/>
      <c r="N9" s="19"/>
      <c r="O9" s="19"/>
      <c r="P9" s="19"/>
      <c r="Q9" s="19"/>
      <c r="R9" s="19"/>
    </row>
    <row r="10" spans="1:18" x14ac:dyDescent="0.25">
      <c r="B10" s="58" t="s">
        <v>34</v>
      </c>
      <c r="C10" s="47">
        <f>(C9/100)*121</f>
        <v>0</v>
      </c>
      <c r="D10" s="47">
        <f t="shared" ref="D10" si="0">(D9/100)*121</f>
        <v>0</v>
      </c>
      <c r="E10" s="53"/>
      <c r="F10" s="19"/>
      <c r="G10" s="19"/>
      <c r="H10" s="19"/>
      <c r="I10" s="54"/>
      <c r="J10" s="19"/>
      <c r="K10" s="19"/>
      <c r="L10" s="19"/>
      <c r="M10" s="19"/>
      <c r="N10" s="19"/>
      <c r="O10" s="19"/>
      <c r="P10" s="19"/>
      <c r="Q10" s="19"/>
      <c r="R10" s="19"/>
    </row>
    <row r="11" spans="1:18" x14ac:dyDescent="0.25">
      <c r="B11" s="19"/>
      <c r="C11" s="19"/>
      <c r="D11" s="19"/>
      <c r="E11" s="19"/>
      <c r="F11" s="19"/>
      <c r="G11" s="19"/>
      <c r="H11" s="19"/>
      <c r="I11" s="19"/>
      <c r="J11" s="19"/>
      <c r="K11" s="19"/>
      <c r="L11" s="19"/>
      <c r="M11" s="19"/>
      <c r="N11" s="19"/>
      <c r="O11" s="19"/>
      <c r="P11" s="19"/>
      <c r="Q11" s="19"/>
      <c r="R11" s="19"/>
    </row>
    <row r="12" spans="1:18" x14ac:dyDescent="0.25">
      <c r="E12" s="19"/>
      <c r="F12" s="19"/>
      <c r="G12" s="19"/>
      <c r="H12" s="19"/>
      <c r="I12" s="19"/>
      <c r="J12" s="19"/>
      <c r="K12" s="19"/>
      <c r="L12" s="19"/>
      <c r="M12" s="19"/>
      <c r="N12" s="19"/>
      <c r="O12" s="19"/>
      <c r="P12" s="19"/>
      <c r="Q12" s="19"/>
      <c r="R12" s="19"/>
    </row>
    <row r="13" spans="1:18" x14ac:dyDescent="0.25">
      <c r="E13" s="19"/>
      <c r="F13" s="19"/>
      <c r="G13" s="19"/>
      <c r="H13" s="19"/>
      <c r="I13" s="19"/>
      <c r="J13" s="19"/>
      <c r="K13" s="19"/>
      <c r="L13" s="19"/>
      <c r="M13" s="19"/>
      <c r="N13" s="19"/>
      <c r="O13" s="19"/>
      <c r="P13" s="19"/>
      <c r="Q13" s="19"/>
      <c r="R13" s="19"/>
    </row>
    <row r="14" spans="1:18" x14ac:dyDescent="0.25">
      <c r="E14" s="19"/>
      <c r="F14" s="19"/>
      <c r="G14" s="19"/>
      <c r="H14" s="19"/>
      <c r="I14" s="19"/>
      <c r="J14" s="19"/>
      <c r="K14" s="19"/>
      <c r="L14" s="19"/>
      <c r="M14" s="19"/>
      <c r="N14" s="19"/>
      <c r="O14" s="19"/>
      <c r="P14" s="19"/>
      <c r="Q14" s="19"/>
      <c r="R14" s="19"/>
    </row>
    <row r="15" spans="1:18" x14ac:dyDescent="0.25">
      <c r="B15" s="1" t="s">
        <v>13</v>
      </c>
      <c r="E15" s="19"/>
      <c r="F15" s="19"/>
      <c r="G15" s="19"/>
      <c r="H15" s="19"/>
      <c r="I15" s="19"/>
      <c r="J15" s="19"/>
      <c r="K15" s="19"/>
      <c r="L15" s="19"/>
      <c r="M15" s="19"/>
      <c r="N15" s="19"/>
      <c r="O15" s="19"/>
      <c r="P15" s="19"/>
      <c r="Q15" s="19"/>
      <c r="R15" s="19"/>
    </row>
    <row r="16" spans="1:18" x14ac:dyDescent="0.25">
      <c r="E16" s="19"/>
      <c r="F16" s="19"/>
      <c r="G16" s="19"/>
      <c r="H16" s="19"/>
      <c r="I16" s="19"/>
      <c r="J16" s="19"/>
      <c r="K16" s="19"/>
      <c r="L16" s="19"/>
      <c r="M16" s="19"/>
      <c r="N16" s="19"/>
      <c r="O16" s="19"/>
      <c r="P16" s="19"/>
      <c r="Q16" s="19"/>
      <c r="R16" s="19"/>
    </row>
    <row r="17" spans="1:18" x14ac:dyDescent="0.25">
      <c r="B17" s="1" t="s">
        <v>14</v>
      </c>
      <c r="E17" s="19"/>
      <c r="F17" s="19"/>
      <c r="G17" s="19"/>
      <c r="H17" s="19"/>
      <c r="I17" s="19"/>
      <c r="J17" s="19"/>
      <c r="K17" s="19"/>
      <c r="L17" s="19"/>
      <c r="M17" s="19"/>
      <c r="N17" s="19"/>
      <c r="O17" s="19"/>
      <c r="P17" s="19"/>
      <c r="Q17" s="19"/>
      <c r="R17" s="19"/>
    </row>
    <row r="18" spans="1:18" x14ac:dyDescent="0.25">
      <c r="A18" s="16"/>
    </row>
    <row r="19" spans="1:18" x14ac:dyDescent="0.25">
      <c r="B19" s="1" t="s">
        <v>15</v>
      </c>
    </row>
    <row r="21" spans="1:18" x14ac:dyDescent="0.25">
      <c r="B21" s="1" t="s">
        <v>16</v>
      </c>
    </row>
  </sheetData>
  <mergeCells count="2">
    <mergeCell ref="A1:D1"/>
    <mergeCell ref="A2:D2"/>
  </mergeCells>
  <phoneticPr fontId="0" type="noConversion"/>
  <pageMargins left="0.74803149606299213" right="0.74803149606299213" top="0.98425196850393704" bottom="0.98425196850393704" header="0.51181102362204722" footer="0.51181102362204722"/>
  <pageSetup paperSize="9" orientation="landscape" horizontalDpi="1200" verticalDpi="1200" r:id="rId1"/>
  <headerFooter alignWithMargins="0">
    <oddHeader xml:space="preserve">&amp;RAanbesteding werkplekapparatuur Albeda </oddHead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7705-BA81-4D8E-89FA-EFAA23F37054}">
  <dimension ref="A1:Q23"/>
  <sheetViews>
    <sheetView workbookViewId="0">
      <selection activeCell="C10" sqref="C10"/>
    </sheetView>
  </sheetViews>
  <sheetFormatPr defaultColWidth="9.109375" defaultRowHeight="13.2" x14ac:dyDescent="0.25"/>
  <cols>
    <col min="1" max="1" width="12.109375" style="1" customWidth="1"/>
    <col min="2" max="2" width="62.88671875" style="1" customWidth="1"/>
    <col min="3" max="3" width="31.33203125" style="1" customWidth="1"/>
    <col min="4" max="4" width="57.109375" style="1" bestFit="1" customWidth="1"/>
    <col min="5" max="5" width="10.33203125" style="1" customWidth="1"/>
    <col min="6" max="6" width="20.88671875" style="1" bestFit="1" customWidth="1"/>
    <col min="7" max="16384" width="9.109375" style="1"/>
  </cols>
  <sheetData>
    <row r="1" spans="1:17" ht="15.6" x14ac:dyDescent="0.3">
      <c r="A1" s="98" t="s">
        <v>36</v>
      </c>
      <c r="B1" s="98"/>
      <c r="C1" s="98"/>
      <c r="D1" s="60"/>
    </row>
    <row r="2" spans="1:17" ht="36.6" customHeight="1" x14ac:dyDescent="0.25">
      <c r="A2" s="99" t="s">
        <v>35</v>
      </c>
      <c r="B2" s="99"/>
      <c r="C2" s="99"/>
      <c r="D2" s="52"/>
    </row>
    <row r="3" spans="1:17" x14ac:dyDescent="0.25">
      <c r="B3" s="33"/>
      <c r="D3" s="34"/>
    </row>
    <row r="5" spans="1:17" x14ac:dyDescent="0.25">
      <c r="D5" s="19"/>
    </row>
    <row r="6" spans="1:17" x14ac:dyDescent="0.25">
      <c r="B6" s="59" t="s">
        <v>37</v>
      </c>
      <c r="C6" s="41" t="s">
        <v>38</v>
      </c>
      <c r="D6" s="48"/>
      <c r="E6" s="19"/>
      <c r="F6" s="49"/>
      <c r="G6" s="19"/>
      <c r="H6" s="19"/>
      <c r="I6" s="19"/>
      <c r="J6" s="19"/>
      <c r="K6" s="19"/>
      <c r="L6" s="19"/>
      <c r="M6" s="19"/>
      <c r="N6" s="19"/>
      <c r="O6" s="19"/>
      <c r="P6" s="19"/>
      <c r="Q6" s="19"/>
    </row>
    <row r="7" spans="1:17" x14ac:dyDescent="0.25">
      <c r="B7" s="55" t="s">
        <v>12</v>
      </c>
      <c r="C7" s="31"/>
      <c r="D7" s="49"/>
      <c r="E7" s="19"/>
      <c r="F7" s="48"/>
      <c r="G7" s="19"/>
      <c r="H7" s="49"/>
      <c r="I7" s="19"/>
      <c r="J7" s="48"/>
      <c r="K7" s="19"/>
      <c r="L7" s="49"/>
      <c r="M7" s="19"/>
      <c r="N7" s="19"/>
      <c r="O7" s="19"/>
      <c r="P7" s="19"/>
      <c r="Q7" s="19"/>
    </row>
    <row r="8" spans="1:17" x14ac:dyDescent="0.25">
      <c r="B8" s="19"/>
      <c r="C8" s="56"/>
      <c r="D8" s="43"/>
      <c r="E8" s="19"/>
      <c r="F8" s="50"/>
      <c r="G8" s="19"/>
      <c r="H8" s="43"/>
      <c r="I8" s="19"/>
      <c r="J8" s="50"/>
      <c r="K8" s="19"/>
      <c r="L8" s="43"/>
      <c r="M8" s="19"/>
      <c r="N8" s="19"/>
      <c r="O8" s="19"/>
      <c r="P8" s="19"/>
      <c r="Q8" s="19"/>
    </row>
    <row r="9" spans="1:17" x14ac:dyDescent="0.25">
      <c r="B9" s="55" t="s">
        <v>27</v>
      </c>
      <c r="C9" s="28">
        <v>0</v>
      </c>
      <c r="D9" s="51"/>
      <c r="E9" s="19"/>
      <c r="F9" s="52"/>
      <c r="G9" s="49"/>
      <c r="H9" s="51"/>
      <c r="I9" s="19"/>
      <c r="J9" s="52"/>
      <c r="K9" s="49"/>
      <c r="L9" s="51"/>
      <c r="M9" s="19"/>
      <c r="N9" s="19"/>
      <c r="O9" s="19"/>
      <c r="P9" s="19"/>
      <c r="Q9" s="19"/>
    </row>
    <row r="10" spans="1:17" x14ac:dyDescent="0.25">
      <c r="B10" s="55" t="s">
        <v>28</v>
      </c>
      <c r="C10" s="35">
        <v>0</v>
      </c>
      <c r="D10" s="21"/>
      <c r="E10" s="19"/>
      <c r="F10" s="52"/>
      <c r="G10" s="49"/>
      <c r="H10" s="19"/>
      <c r="I10" s="19"/>
      <c r="J10" s="19"/>
      <c r="K10" s="19"/>
      <c r="L10" s="19"/>
      <c r="M10" s="19"/>
      <c r="N10" s="19"/>
      <c r="O10" s="19"/>
      <c r="P10" s="19"/>
      <c r="Q10" s="19"/>
    </row>
    <row r="11" spans="1:17" x14ac:dyDescent="0.25">
      <c r="B11" s="55" t="s">
        <v>29</v>
      </c>
      <c r="C11" s="39">
        <f>C9/100*(100+C10)</f>
        <v>0</v>
      </c>
      <c r="D11" s="20"/>
      <c r="E11" s="19"/>
      <c r="F11" s="52"/>
      <c r="G11" s="19"/>
      <c r="H11" s="19"/>
      <c r="I11" s="19"/>
      <c r="J11" s="19"/>
      <c r="K11" s="19"/>
      <c r="L11" s="19"/>
      <c r="M11" s="19"/>
      <c r="N11" s="19"/>
      <c r="O11" s="19"/>
      <c r="P11" s="19"/>
      <c r="Q11" s="19"/>
    </row>
    <row r="12" spans="1:17" x14ac:dyDescent="0.25">
      <c r="B12" s="58" t="s">
        <v>34</v>
      </c>
      <c r="C12" s="47">
        <f>(C11/100)*121</f>
        <v>0</v>
      </c>
      <c r="D12" s="53"/>
      <c r="E12" s="19"/>
      <c r="F12" s="19"/>
      <c r="G12" s="19"/>
      <c r="H12" s="54"/>
      <c r="I12" s="19"/>
      <c r="J12" s="19"/>
      <c r="K12" s="19"/>
      <c r="L12" s="19"/>
      <c r="M12" s="19"/>
      <c r="N12" s="19"/>
      <c r="O12" s="19"/>
      <c r="P12" s="19"/>
      <c r="Q12" s="19"/>
    </row>
    <row r="13" spans="1:17" x14ac:dyDescent="0.25">
      <c r="B13" s="19"/>
      <c r="C13" s="19"/>
      <c r="D13" s="19"/>
      <c r="E13" s="19"/>
      <c r="F13" s="19"/>
      <c r="G13" s="19"/>
      <c r="H13" s="19"/>
      <c r="I13" s="19"/>
      <c r="J13" s="19"/>
      <c r="K13" s="19"/>
      <c r="L13" s="19"/>
      <c r="M13" s="19"/>
      <c r="N13" s="19"/>
      <c r="O13" s="19"/>
      <c r="P13" s="19"/>
      <c r="Q13" s="19"/>
    </row>
    <row r="14" spans="1:17" x14ac:dyDescent="0.25">
      <c r="D14" s="19"/>
      <c r="E14" s="19"/>
      <c r="F14" s="19"/>
      <c r="G14" s="19"/>
      <c r="H14" s="19"/>
      <c r="I14" s="19"/>
      <c r="J14" s="19"/>
      <c r="K14" s="19"/>
      <c r="L14" s="19"/>
      <c r="M14" s="19"/>
      <c r="N14" s="19"/>
      <c r="O14" s="19"/>
      <c r="P14" s="19"/>
      <c r="Q14" s="19"/>
    </row>
    <row r="15" spans="1:17" x14ac:dyDescent="0.25">
      <c r="D15" s="19"/>
      <c r="E15" s="19"/>
      <c r="F15" s="19"/>
      <c r="G15" s="19"/>
      <c r="H15" s="19"/>
      <c r="I15" s="19"/>
      <c r="J15" s="19"/>
      <c r="K15" s="19"/>
      <c r="L15" s="19"/>
      <c r="M15" s="19"/>
      <c r="N15" s="19"/>
      <c r="O15" s="19"/>
      <c r="P15" s="19"/>
      <c r="Q15" s="19"/>
    </row>
    <row r="16" spans="1:17" x14ac:dyDescent="0.25">
      <c r="D16" s="19"/>
      <c r="E16" s="19"/>
      <c r="F16" s="19"/>
      <c r="G16" s="19"/>
      <c r="H16" s="19"/>
      <c r="I16" s="19"/>
      <c r="J16" s="19"/>
      <c r="K16" s="19"/>
      <c r="L16" s="19"/>
      <c r="M16" s="19"/>
      <c r="N16" s="19"/>
      <c r="O16" s="19"/>
      <c r="P16" s="19"/>
      <c r="Q16" s="19"/>
    </row>
    <row r="17" spans="1:17" x14ac:dyDescent="0.25">
      <c r="B17" s="1" t="s">
        <v>13</v>
      </c>
      <c r="D17" s="19"/>
      <c r="E17" s="19"/>
      <c r="F17" s="19"/>
      <c r="G17" s="19"/>
      <c r="H17" s="19"/>
      <c r="I17" s="19"/>
      <c r="J17" s="19"/>
      <c r="K17" s="19"/>
      <c r="L17" s="19"/>
      <c r="M17" s="19"/>
      <c r="N17" s="19"/>
      <c r="O17" s="19"/>
      <c r="P17" s="19"/>
      <c r="Q17" s="19"/>
    </row>
    <row r="18" spans="1:17" x14ac:dyDescent="0.25">
      <c r="D18" s="19"/>
      <c r="E18" s="19"/>
      <c r="F18" s="19"/>
      <c r="G18" s="19"/>
      <c r="H18" s="19"/>
      <c r="I18" s="19"/>
      <c r="J18" s="19"/>
      <c r="K18" s="19"/>
      <c r="L18" s="19"/>
      <c r="M18" s="19"/>
      <c r="N18" s="19"/>
      <c r="O18" s="19"/>
      <c r="P18" s="19"/>
      <c r="Q18" s="19"/>
    </row>
    <row r="19" spans="1:17" x14ac:dyDescent="0.25">
      <c r="B19" s="1" t="s">
        <v>14</v>
      </c>
      <c r="D19" s="19"/>
      <c r="E19" s="19"/>
      <c r="F19" s="19"/>
      <c r="G19" s="19"/>
      <c r="H19" s="19"/>
      <c r="I19" s="19"/>
      <c r="J19" s="19"/>
      <c r="K19" s="19"/>
      <c r="L19" s="19"/>
      <c r="M19" s="19"/>
      <c r="N19" s="19"/>
      <c r="O19" s="19"/>
      <c r="P19" s="19"/>
      <c r="Q19" s="19"/>
    </row>
    <row r="20" spans="1:17" x14ac:dyDescent="0.25">
      <c r="A20" s="16"/>
    </row>
    <row r="21" spans="1:17" x14ac:dyDescent="0.25">
      <c r="B21" s="1" t="s">
        <v>15</v>
      </c>
    </row>
    <row r="23" spans="1:17" x14ac:dyDescent="0.25">
      <c r="B23" s="1" t="s">
        <v>16</v>
      </c>
    </row>
  </sheetData>
  <mergeCells count="2">
    <mergeCell ref="A1:C1"/>
    <mergeCell ref="A2:C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7"/>
  <sheetViews>
    <sheetView zoomScale="130" zoomScaleNormal="130" workbookViewId="0">
      <selection activeCell="E23" sqref="E23"/>
    </sheetView>
  </sheetViews>
  <sheetFormatPr defaultRowHeight="13.2" x14ac:dyDescent="0.25"/>
  <cols>
    <col min="1" max="1" width="36.88671875" bestFit="1" customWidth="1"/>
    <col min="2" max="2" width="37.21875" bestFit="1" customWidth="1"/>
    <col min="3" max="4" width="18.6640625" customWidth="1"/>
    <col min="5" max="5" width="21.6640625" customWidth="1"/>
  </cols>
  <sheetData>
    <row r="1" spans="1:4" ht="15.6" x14ac:dyDescent="0.3">
      <c r="A1" s="92" t="s">
        <v>39</v>
      </c>
      <c r="B1" s="93"/>
      <c r="C1" s="93"/>
      <c r="D1" s="94"/>
    </row>
    <row r="2" spans="1:4" ht="54" customHeight="1" x14ac:dyDescent="0.25">
      <c r="A2" s="99" t="s">
        <v>20</v>
      </c>
      <c r="B2" s="99"/>
      <c r="C2" s="99"/>
      <c r="D2" s="99"/>
    </row>
    <row r="3" spans="1:4" ht="13.8" thickBot="1" x14ac:dyDescent="0.3">
      <c r="A3" s="82"/>
      <c r="B3" s="82"/>
      <c r="C3" s="82"/>
      <c r="D3" s="82"/>
    </row>
    <row r="4" spans="1:4" ht="13.8" thickBot="1" x14ac:dyDescent="0.3">
      <c r="A4" s="102" t="s">
        <v>47</v>
      </c>
      <c r="B4" s="103"/>
      <c r="C4" s="103"/>
      <c r="D4" s="104"/>
    </row>
    <row r="5" spans="1:4" ht="16.2" thickBot="1" x14ac:dyDescent="0.35">
      <c r="A5" s="24"/>
      <c r="B5" s="30"/>
      <c r="C5" s="25"/>
      <c r="D5" s="25"/>
    </row>
    <row r="6" spans="1:4" ht="27" thickBot="1" x14ac:dyDescent="0.3">
      <c r="A6" s="75" t="s">
        <v>40</v>
      </c>
      <c r="B6" s="76" t="s">
        <v>41</v>
      </c>
      <c r="C6" s="76" t="s">
        <v>23</v>
      </c>
      <c r="D6" s="77" t="s">
        <v>42</v>
      </c>
    </row>
    <row r="7" spans="1:4" x14ac:dyDescent="0.25">
      <c r="A7" s="73" t="s">
        <v>21</v>
      </c>
      <c r="B7" s="87">
        <f>'Calculatieblad werkplekapp'!C11</f>
        <v>0</v>
      </c>
      <c r="C7" s="73">
        <v>350</v>
      </c>
      <c r="D7" s="74">
        <f>B7*C7</f>
        <v>0</v>
      </c>
    </row>
    <row r="8" spans="1:4" x14ac:dyDescent="0.25">
      <c r="A8" s="71" t="s">
        <v>22</v>
      </c>
      <c r="B8" s="87">
        <f>'Calculatieblad werkplekapp'!D11</f>
        <v>0</v>
      </c>
      <c r="C8" s="71">
        <v>350</v>
      </c>
      <c r="D8" s="72">
        <f t="shared" ref="D8:D13" si="0">B8*C8</f>
        <v>0</v>
      </c>
    </row>
    <row r="9" spans="1:4" x14ac:dyDescent="0.25">
      <c r="A9" s="71" t="s">
        <v>24</v>
      </c>
      <c r="B9" s="87">
        <f>'Calculatieblad werkplekapp'!E11</f>
        <v>0</v>
      </c>
      <c r="C9" s="71">
        <v>75</v>
      </c>
      <c r="D9" s="72">
        <f t="shared" si="0"/>
        <v>0</v>
      </c>
    </row>
    <row r="10" spans="1:4" x14ac:dyDescent="0.25">
      <c r="A10" s="71" t="s">
        <v>48</v>
      </c>
      <c r="B10" s="87">
        <f>'Calculatieblad werkplekapp'!F11</f>
        <v>12100</v>
      </c>
      <c r="C10" s="71"/>
      <c r="D10" s="72">
        <f>B10</f>
        <v>12100</v>
      </c>
    </row>
    <row r="11" spans="1:4" x14ac:dyDescent="0.25">
      <c r="A11" s="44" t="s">
        <v>31</v>
      </c>
      <c r="B11" s="88">
        <f>'Calculatieblad Beeldschermen'!C10</f>
        <v>0</v>
      </c>
      <c r="C11" s="69">
        <v>350</v>
      </c>
      <c r="D11" s="72">
        <f t="shared" si="0"/>
        <v>0</v>
      </c>
    </row>
    <row r="12" spans="1:4" x14ac:dyDescent="0.25">
      <c r="A12" s="70" t="s">
        <v>43</v>
      </c>
      <c r="B12" s="89">
        <f>'Calculatieblad Beeldschermen'!D10</f>
        <v>0</v>
      </c>
      <c r="C12" s="69">
        <v>50</v>
      </c>
      <c r="D12" s="72">
        <f t="shared" si="0"/>
        <v>0</v>
      </c>
    </row>
    <row r="13" spans="1:4" x14ac:dyDescent="0.25">
      <c r="A13" s="70" t="s">
        <v>19</v>
      </c>
      <c r="B13" s="90">
        <f>'Calculatieblad dockingstation'!C12</f>
        <v>0</v>
      </c>
      <c r="C13" s="70">
        <v>75</v>
      </c>
      <c r="D13" s="72">
        <f t="shared" si="0"/>
        <v>0</v>
      </c>
    </row>
    <row r="14" spans="1:4" x14ac:dyDescent="0.25">
      <c r="A14" s="70" t="s">
        <v>56</v>
      </c>
      <c r="B14" s="90">
        <f>'Calculatieblad werkplekapp'!F24</f>
        <v>0</v>
      </c>
      <c r="C14" s="70"/>
      <c r="D14" s="72">
        <f>'Calculatieblad werkplekapp'!F24</f>
        <v>0</v>
      </c>
    </row>
    <row r="15" spans="1:4" x14ac:dyDescent="0.25">
      <c r="A15" s="70" t="s">
        <v>57</v>
      </c>
      <c r="B15" s="90">
        <f>'Calculatieblad werkplekapp'!C14</f>
        <v>0</v>
      </c>
      <c r="C15" s="70">
        <v>350</v>
      </c>
      <c r="D15" s="72">
        <f>B15*C15</f>
        <v>0</v>
      </c>
    </row>
    <row r="16" spans="1:4" x14ac:dyDescent="0.25">
      <c r="A16" s="70" t="s">
        <v>59</v>
      </c>
      <c r="B16" s="90">
        <f>'Calculatieblad werkplekapp'!C15</f>
        <v>0</v>
      </c>
      <c r="C16" s="70">
        <v>350</v>
      </c>
      <c r="D16" s="72">
        <f>B16*C16</f>
        <v>0</v>
      </c>
    </row>
    <row r="17" spans="1:4" ht="13.8" thickBot="1" x14ac:dyDescent="0.3">
      <c r="A17" s="64"/>
      <c r="B17" s="20"/>
      <c r="C17" s="30"/>
      <c r="D17" s="63"/>
    </row>
    <row r="18" spans="1:4" ht="13.8" thickBot="1" x14ac:dyDescent="0.3">
      <c r="A18" s="78" t="s">
        <v>44</v>
      </c>
      <c r="B18" s="79"/>
      <c r="C18" s="79"/>
      <c r="D18" s="80">
        <f>SUM(D7:D17)</f>
        <v>12100</v>
      </c>
    </row>
    <row r="19" spans="1:4" x14ac:dyDescent="0.25">
      <c r="A19" s="66"/>
      <c r="B19" s="61"/>
      <c r="C19" s="61"/>
      <c r="D19" s="67"/>
    </row>
    <row r="20" spans="1:4" ht="13.8" thickBot="1" x14ac:dyDescent="0.3">
      <c r="A20" s="68"/>
      <c r="C20" s="30"/>
      <c r="D20" s="63"/>
    </row>
    <row r="21" spans="1:4" ht="13.8" thickBot="1" x14ac:dyDescent="0.3">
      <c r="A21" s="100" t="s">
        <v>45</v>
      </c>
      <c r="B21" s="101"/>
      <c r="C21" s="30"/>
      <c r="D21" s="30"/>
    </row>
    <row r="22" spans="1:4" ht="13.8" thickBot="1" x14ac:dyDescent="0.3">
      <c r="A22" s="64"/>
      <c r="B22" s="64"/>
      <c r="C22" s="64"/>
      <c r="D22" s="63"/>
    </row>
    <row r="23" spans="1:4" ht="27" thickBot="1" x14ac:dyDescent="0.3">
      <c r="A23" s="75" t="s">
        <v>40</v>
      </c>
      <c r="B23" s="77" t="s">
        <v>53</v>
      </c>
      <c r="C23" s="30"/>
      <c r="D23" s="63"/>
    </row>
    <row r="24" spans="1:4" x14ac:dyDescent="0.25">
      <c r="A24" s="73" t="s">
        <v>21</v>
      </c>
      <c r="B24" s="83">
        <f>'Calculatieblad werkplekapp'!C9</f>
        <v>0</v>
      </c>
      <c r="C24" s="30"/>
      <c r="D24" s="30"/>
    </row>
    <row r="25" spans="1:4" x14ac:dyDescent="0.25">
      <c r="A25" s="71" t="s">
        <v>22</v>
      </c>
      <c r="B25" s="83">
        <f>'Calculatieblad werkplekapp'!D9</f>
        <v>0</v>
      </c>
      <c r="C25" s="62"/>
      <c r="D25" s="62"/>
    </row>
    <row r="26" spans="1:4" x14ac:dyDescent="0.25">
      <c r="A26" s="71" t="s">
        <v>24</v>
      </c>
      <c r="B26" s="83">
        <f>'Calculatieblad werkplekapp'!E9</f>
        <v>0</v>
      </c>
      <c r="C26" s="61"/>
      <c r="D26" s="67"/>
    </row>
    <row r="27" spans="1:4" x14ac:dyDescent="0.25">
      <c r="A27" s="44" t="s">
        <v>31</v>
      </c>
      <c r="B27" s="84">
        <f>'Calculatieblad Beeldschermen'!C8</f>
        <v>0</v>
      </c>
      <c r="C27" s="65"/>
      <c r="D27" s="63"/>
    </row>
    <row r="28" spans="1:4" x14ac:dyDescent="0.25">
      <c r="A28" s="70" t="s">
        <v>43</v>
      </c>
      <c r="B28" s="84">
        <f>'Calculatieblad Beeldschermen'!D8</f>
        <v>0</v>
      </c>
      <c r="C28" s="30"/>
      <c r="D28" s="30"/>
    </row>
    <row r="29" spans="1:4" x14ac:dyDescent="0.25">
      <c r="A29" s="70" t="s">
        <v>19</v>
      </c>
      <c r="B29" s="85">
        <f>'Calculatieblad dockingstation'!C10</f>
        <v>0</v>
      </c>
      <c r="C29" s="30"/>
      <c r="D29" s="30"/>
    </row>
    <row r="30" spans="1:4" x14ac:dyDescent="0.25">
      <c r="A30" s="70" t="s">
        <v>48</v>
      </c>
      <c r="B30" s="84">
        <f>'Calculatieblad werkplekapp'!F9</f>
        <v>0</v>
      </c>
      <c r="C30" s="26"/>
      <c r="D30" s="27"/>
    </row>
    <row r="31" spans="1:4" x14ac:dyDescent="0.25">
      <c r="A31" s="21"/>
      <c r="B31" s="20"/>
      <c r="C31" s="21"/>
      <c r="D31" s="20"/>
    </row>
    <row r="32" spans="1:4" x14ac:dyDescent="0.25">
      <c r="B32" s="20"/>
      <c r="C32" s="21"/>
    </row>
    <row r="33" spans="1:4" x14ac:dyDescent="0.25">
      <c r="A33" s="21"/>
      <c r="B33" s="20"/>
      <c r="C33" s="21"/>
      <c r="D33" s="20"/>
    </row>
    <row r="34" spans="1:4" x14ac:dyDescent="0.25">
      <c r="A34" s="21"/>
      <c r="B34" s="20"/>
      <c r="C34" s="21"/>
      <c r="D34" s="20"/>
    </row>
    <row r="35" spans="1:4" x14ac:dyDescent="0.25">
      <c r="A35" s="21"/>
      <c r="B35" s="20"/>
      <c r="C35" s="21"/>
      <c r="D35" s="20"/>
    </row>
    <row r="36" spans="1:4" x14ac:dyDescent="0.25">
      <c r="A36" s="21"/>
      <c r="B36" s="20"/>
      <c r="C36" s="21"/>
      <c r="D36" s="20"/>
    </row>
    <row r="37" spans="1:4" x14ac:dyDescent="0.25">
      <c r="A37" s="19"/>
      <c r="B37" s="19"/>
      <c r="C37" s="19"/>
      <c r="D37" s="19"/>
    </row>
    <row r="38" spans="1:4" x14ac:dyDescent="0.25">
      <c r="A38" s="19"/>
      <c r="B38" s="19"/>
      <c r="C38" s="19"/>
      <c r="D38" s="19"/>
    </row>
    <row r="39" spans="1:4" x14ac:dyDescent="0.25">
      <c r="A39" s="19"/>
      <c r="B39" s="19"/>
      <c r="C39" s="19"/>
      <c r="D39" s="19"/>
    </row>
    <row r="40" spans="1:4" x14ac:dyDescent="0.25">
      <c r="A40" s="19"/>
      <c r="B40" s="19"/>
      <c r="C40" s="19"/>
      <c r="D40" s="19"/>
    </row>
    <row r="41" spans="1:4" x14ac:dyDescent="0.25">
      <c r="A41" s="19"/>
      <c r="B41" s="20"/>
      <c r="C41" s="21"/>
      <c r="D41" s="20"/>
    </row>
    <row r="42" spans="1:4" x14ac:dyDescent="0.25">
      <c r="A42" s="19"/>
      <c r="B42" s="19"/>
      <c r="C42" s="19"/>
      <c r="D42" s="19"/>
    </row>
    <row r="43" spans="1:4" x14ac:dyDescent="0.25">
      <c r="A43" s="19"/>
      <c r="B43" s="19"/>
      <c r="C43" s="19"/>
      <c r="D43" s="19"/>
    </row>
    <row r="44" spans="1:4" x14ac:dyDescent="0.25">
      <c r="A44" s="19"/>
      <c r="B44" s="19"/>
      <c r="C44" s="19"/>
      <c r="D44" s="22"/>
    </row>
    <row r="45" spans="1:4" x14ac:dyDescent="0.25">
      <c r="A45" s="19"/>
      <c r="B45" s="19"/>
      <c r="C45" s="19"/>
      <c r="D45" s="19"/>
    </row>
    <row r="46" spans="1:4" x14ac:dyDescent="0.25">
      <c r="A46" s="19"/>
      <c r="B46" s="19"/>
      <c r="C46" s="19"/>
      <c r="D46" s="19"/>
    </row>
    <row r="47" spans="1:4" x14ac:dyDescent="0.25">
      <c r="A47" s="19"/>
      <c r="B47" s="19"/>
      <c r="C47" s="19"/>
      <c r="D47" s="23"/>
    </row>
  </sheetData>
  <mergeCells count="4">
    <mergeCell ref="A1:D1"/>
    <mergeCell ref="A2:D2"/>
    <mergeCell ref="A21:B21"/>
    <mergeCell ref="A4:D4"/>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9296E8C33DF34587ED37867D17351E" ma:contentTypeVersion="4" ma:contentTypeDescription="Een nieuw document maken." ma:contentTypeScope="" ma:versionID="f8b7be9acfd5a8568c5752173de8e37c">
  <xsd:schema xmlns:xsd="http://www.w3.org/2001/XMLSchema" xmlns:xs="http://www.w3.org/2001/XMLSchema" xmlns:p="http://schemas.microsoft.com/office/2006/metadata/properties" xmlns:ns2="d1570ac6-0b2b-42d5-a2ec-e8e38c7fa0aa" xmlns:ns3="7aaf779f-3b1c-40cc-ba8b-506ddb8467cd" targetNamespace="http://schemas.microsoft.com/office/2006/metadata/properties" ma:root="true" ma:fieldsID="ba492983fd463104dd136b84a405378b" ns2:_="" ns3:_="">
    <xsd:import namespace="d1570ac6-0b2b-42d5-a2ec-e8e38c7fa0aa"/>
    <xsd:import namespace="7aaf779f-3b1c-40cc-ba8b-506ddb846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0ac6-0b2b-42d5-a2ec-e8e38c7fa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af779f-3b1c-40cc-ba8b-506ddb8467c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B73781-E172-4D08-87DF-B80A7664FBD2}">
  <ds:schemaRefs>
    <ds:schemaRef ds:uri="http://schemas.microsoft.com/sharepoint/v3/contenttype/forms"/>
  </ds:schemaRefs>
</ds:datastoreItem>
</file>

<file path=customXml/itemProps2.xml><?xml version="1.0" encoding="utf-8"?>
<ds:datastoreItem xmlns:ds="http://schemas.openxmlformats.org/officeDocument/2006/customXml" ds:itemID="{C0AF5E84-6E08-4E8B-9CB2-282DBF36E83F}">
  <ds:schemaRefs>
    <ds:schemaRef ds:uri="http://purl.org/dc/dcmitype/"/>
    <ds:schemaRef ds:uri="http://schemas.microsoft.com/office/2006/metadata/properties"/>
    <ds:schemaRef ds:uri="http://purl.org/dc/elements/1.1/"/>
    <ds:schemaRef ds:uri="http://schemas.microsoft.com/office/infopath/2007/PartnerControls"/>
    <ds:schemaRef ds:uri="http://www.w3.org/XML/1998/namespace"/>
    <ds:schemaRef ds:uri="http://schemas.microsoft.com/office/2006/documentManagement/types"/>
    <ds:schemaRef ds:uri="d1570ac6-0b2b-42d5-a2ec-e8e38c7fa0aa"/>
    <ds:schemaRef ds:uri="7aaf779f-3b1c-40cc-ba8b-506ddb8467cd"/>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5CD84B8F-5C5E-4B6B-9D55-2806F4898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0ac6-0b2b-42d5-a2ec-e8e38c7fa0aa"/>
    <ds:schemaRef ds:uri="7aaf779f-3b1c-40cc-ba8b-506ddb846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Voorblad</vt:lpstr>
      <vt:lpstr>Calculatieblad werkplekapp</vt:lpstr>
      <vt:lpstr>Calculatieblad Beeldschermen</vt:lpstr>
      <vt:lpstr>Calculatieblad dockingstation</vt:lpstr>
      <vt:lpstr>calculatieblad jaarafname</vt:lpstr>
      <vt:lpstr>'Calculatieblad Beeldschermen'!Afdrukbereik</vt:lpstr>
      <vt:lpstr>'Calculatieblad werkplekapp'!Afdrukbereik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Calculatieblad Albeda College</dc:subject>
  <dc:creator>h.demik@albeda.nl</dc:creator>
  <cp:keywords/>
  <dc:description/>
  <cp:lastModifiedBy>Hennie de Mik</cp:lastModifiedBy>
  <cp:revision/>
  <cp:lastPrinted>2022-09-07T13:46:26Z</cp:lastPrinted>
  <dcterms:created xsi:type="dcterms:W3CDTF">2007-07-03T13:35:44Z</dcterms:created>
  <dcterms:modified xsi:type="dcterms:W3CDTF">2023-01-09T13:56:13Z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0x010100459296E8C33DF34587ED37867D17351E</vt:lpwstr>
  </property>
  <property fmtid="{D5CDD505-2E9C-101B-9397-08002B2CF9AE}" pid="3" name="Order">
    <vt:r8>8677000</vt:r8>
  </property>
</Properties>
</file>