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\Inkoop\1. Lopende aanbestedingen\2022 Schoonmaakdienstverlening\2. Aanbestedingsdocumenten\Definitieve documenten voor publicatie 15 september 2022\"/>
    </mc:Choice>
  </mc:AlternateContent>
  <xr:revisionPtr revIDLastSave="0" documentId="14_{1682955F-E1F0-4716-9BFE-6EC3AE0B6B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nitair" sheetId="2" r:id="rId1"/>
  </sheets>
  <calcPr calcId="191029"/>
  <pivotCaches>
    <pivotCache cacheId="0" r:id="rId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4" i="2" l="1"/>
  <c r="L24" i="2"/>
  <c r="K24" i="2"/>
  <c r="J24" i="2"/>
  <c r="I24" i="2"/>
  <c r="H24" i="2"/>
  <c r="R8" i="2"/>
  <c r="N10" i="2"/>
  <c r="N9" i="2"/>
  <c r="N8" i="2"/>
  <c r="N13" i="2" l="1"/>
</calcChain>
</file>

<file path=xl/sharedStrings.xml><?xml version="1.0" encoding="utf-8"?>
<sst xmlns="http://schemas.openxmlformats.org/spreadsheetml/2006/main" count="48" uniqueCount="37">
  <si>
    <t>Ruimtenummer</t>
  </si>
  <si>
    <t>Specificatie</t>
  </si>
  <si>
    <t>Breedte</t>
  </si>
  <si>
    <t>Lengte</t>
  </si>
  <si>
    <t>A019</t>
  </si>
  <si>
    <t>Sanitaire ruimte Dames</t>
  </si>
  <si>
    <t>A118</t>
  </si>
  <si>
    <t>Sanitaire ruimte Heren</t>
  </si>
  <si>
    <t>B001</t>
  </si>
  <si>
    <t>Sanitaire ruimte Minder Valide</t>
  </si>
  <si>
    <t>B203</t>
  </si>
  <si>
    <t>B216</t>
  </si>
  <si>
    <t>B303</t>
  </si>
  <si>
    <t>C001</t>
  </si>
  <si>
    <t>C101</t>
  </si>
  <si>
    <t>gebouw</t>
  </si>
  <si>
    <t>PM2</t>
  </si>
  <si>
    <t>Eindtotaal</t>
  </si>
  <si>
    <t>Totaal</t>
  </si>
  <si>
    <t>Totaal PM2</t>
  </si>
  <si>
    <t>Som van M2</t>
  </si>
  <si>
    <t>Toiletrolhouder</t>
  </si>
  <si>
    <t>WC borstel</t>
  </si>
  <si>
    <t>Hygiene box</t>
  </si>
  <si>
    <t>D0</t>
  </si>
  <si>
    <t>Sanitair Dames / invalide</t>
  </si>
  <si>
    <t>Sanitair Heren</t>
  </si>
  <si>
    <t>D1</t>
  </si>
  <si>
    <t>Sanitair Dames</t>
  </si>
  <si>
    <t>D2</t>
  </si>
  <si>
    <t>K00D</t>
  </si>
  <si>
    <t>K00H</t>
  </si>
  <si>
    <t>prullenbak</t>
  </si>
  <si>
    <t>b3o1H</t>
  </si>
  <si>
    <t>Zeep dispencer</t>
  </si>
  <si>
    <t>Toiletbril reiniger</t>
  </si>
  <si>
    <t>GEEL IS EIGENDOM = eigendom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</si>
</sst>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/d\ h:mm"/>
  </numFmts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4" fontId="0" fillId="0" borderId="0" xfId="0" applyNumberFormat="1"/>
    <xf numFmtId="0" fontId="0" fillId="2" borderId="0" xfId="0" applyFill="1"/>
  </cellXfs>
  <cellStyles count="1">
    <cellStyle name="Standaard" xfId="0" builtinId="0"/>
  </cellStyles>
  <dxfs count="2"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erman Farenhorst" refreshedDate="44805.690691782409" createdVersion="7" refreshedVersion="7" minRefreshableVersion="3" recordCount="163" xr:uid="{19D92297-DE8D-4DAE-B51B-08647869B337}">
  <cacheSource type="worksheet">
    <worksheetSource ref="A1:V164" sheet="Ruimtes"/>
  </cacheSource>
  <cacheFields count="22">
    <cacheField name="gebouw" numFmtId="0">
      <sharedItems count="2">
        <s v="PM2"/>
        <s v="PM3"/>
      </sharedItems>
    </cacheField>
    <cacheField name="Naam" numFmtId="49">
      <sharedItems/>
    </cacheField>
    <cacheField name="Ruimtenummer" numFmtId="49">
      <sharedItems count="162">
        <s v="A001"/>
        <s v="A002"/>
        <s v="A003"/>
        <s v="A004"/>
        <s v="A005"/>
        <s v="A006"/>
        <s v="A007"/>
        <s v="A008"/>
        <s v="A009"/>
        <s v="A010"/>
        <s v="A011"/>
        <s v="A012"/>
        <s v="A013"/>
        <s v="A014"/>
        <s v="A015"/>
        <s v="A016"/>
        <s v="A017"/>
        <s v="A018"/>
        <s v="A019"/>
        <s v="A101"/>
        <s v="A102"/>
        <s v="A103"/>
        <s v="A104"/>
        <s v="A105"/>
        <s v="A106"/>
        <s v="A107"/>
        <s v="A108"/>
        <s v="A109"/>
        <s v="A110"/>
        <s v="A111"/>
        <s v="A112"/>
        <s v="A113"/>
        <s v="A114"/>
        <s v="A115"/>
        <s v="A116"/>
        <s v="A117"/>
        <s v="A118"/>
        <s v="A201"/>
        <s v="A202"/>
        <s v="A203"/>
        <s v="B001"/>
        <s v="B002"/>
        <s v="B003"/>
        <s v="B004"/>
        <s v="B005"/>
        <s v="B007"/>
        <s v="B100"/>
        <s v="B101"/>
        <s v="B102"/>
        <s v="B201"/>
        <s v="B202"/>
        <s v="B203"/>
        <s v="B204"/>
        <s v="B205"/>
        <s v="B206"/>
        <s v="B207"/>
        <s v="B208"/>
        <s v="B209"/>
        <s v="B210"/>
        <s v="B211"/>
        <s v="B212"/>
        <s v="B213"/>
        <s v="B214"/>
        <s v="B215"/>
        <s v="B216"/>
        <s v="B217"/>
        <s v="B218"/>
        <s v="B219"/>
        <s v="B301"/>
        <s v="B302"/>
        <s v="B303"/>
        <s v="B304"/>
        <s v="B305"/>
        <s v="B306"/>
        <s v="B307"/>
        <s v="B308"/>
        <s v="B309"/>
        <s v="B310"/>
        <s v="B311"/>
        <s v="B312"/>
        <s v="B313"/>
        <s v="B314"/>
        <s v="B405"/>
        <s v="B406"/>
        <s v="B407"/>
        <s v="C001"/>
        <s v="C002"/>
        <s v="C003"/>
        <s v="C004"/>
        <s v="C005"/>
        <s v="C006"/>
        <s v="C007"/>
        <s v="C008"/>
        <s v="C009"/>
        <s v="C010"/>
        <s v="C011"/>
        <s v="C012"/>
        <s v="C013"/>
        <s v="C014"/>
        <s v="C015"/>
        <s v="C016"/>
        <s v="C017"/>
        <s v="C101"/>
        <s v="C102"/>
        <s v="C103"/>
        <s v="C104"/>
        <s v="C105"/>
        <s v="C106"/>
        <s v="C107"/>
        <s v="C108"/>
        <s v="C109"/>
        <s v="C110"/>
        <s v="C111"/>
        <s v="C112"/>
        <s v="C113"/>
        <s v="C114"/>
        <s v="C115"/>
        <s v="C116"/>
        <s v="C117"/>
        <s v="C118"/>
        <s v="C201"/>
        <s v="C202"/>
        <s v="C203"/>
        <s v="C204"/>
        <s v="C205"/>
        <s v="C206"/>
        <s v="K01"/>
        <s v="K02"/>
        <s v="K03"/>
        <s v="K04"/>
        <s v="K05"/>
        <s v="K06"/>
        <s v="K07"/>
        <s v="K08"/>
        <s v="K09"/>
        <s v="K10"/>
        <s v="K11"/>
        <s v="K12"/>
        <s v="K13"/>
        <s v="K14"/>
        <s v="K15"/>
        <s v="K16"/>
        <s v="D000"/>
        <s v="D001"/>
        <s v="D002"/>
        <s v="D003"/>
        <s v="D004"/>
        <s v="D005"/>
        <s v="D006"/>
        <s v="D007"/>
        <s v="D008"/>
        <s v="D009"/>
        <s v="D101"/>
        <s v="D102"/>
        <s v="D103"/>
        <s v="D104"/>
        <s v="D105"/>
        <s v="D106"/>
        <s v="D107"/>
        <s v="D201"/>
        <s v="D202"/>
        <s v="D203"/>
      </sharedItems>
    </cacheField>
    <cacheField name="Breedte" numFmtId="2">
      <sharedItems containsBlank="1" containsMixedTypes="1" containsNumber="1" minValue="1.2" maxValue="17.672999999999998" count="113">
        <n v="3.91"/>
        <n v="7.8"/>
        <n v="4.2"/>
        <n v="3.88"/>
        <n v="1.7"/>
        <n v="3.4"/>
        <n v="3.59"/>
        <n v="3.48"/>
        <n v="1.8"/>
        <n v="3.57"/>
        <n v="4.17"/>
        <n v="4.62"/>
        <n v="3.7"/>
        <n v="5.35"/>
        <s v="NVT"/>
        <n v="2.63"/>
        <n v="4.09"/>
        <n v="4.3099999999999996"/>
        <n v="4.5"/>
        <n v="4.59"/>
        <n v="4.12"/>
        <n v="4.16"/>
        <n v="4.18"/>
        <n v="4.13"/>
        <n v="3.5"/>
        <n v="4.07"/>
        <n v="4.08"/>
        <n v="3.44"/>
        <n v="5.55"/>
        <n v="5.5629999999999997"/>
        <n v="5.4180000000000001"/>
        <m/>
        <n v="9.0399999999999991"/>
        <n v="3.2970000000000002"/>
        <n v="6.7729999999999997"/>
        <n v="10.029"/>
        <n v="7.1"/>
        <n v="2.0699999999999998"/>
        <n v="4.78"/>
        <n v="4.05"/>
        <n v="7.26"/>
        <n v="5.4"/>
        <n v="5.47"/>
        <n v="5.5170000000000003"/>
        <n v="4.6520000000000001"/>
        <n v="2.7690000000000001"/>
        <n v="3.3650000000000002"/>
        <n v="17.672999999999998"/>
        <n v="4.51"/>
        <n v="4.5279999999999996"/>
        <n v="10.183"/>
        <n v="10.298"/>
        <n v="4.6340000000000003"/>
        <n v="6.67"/>
        <n v="2.7549999999999999"/>
        <n v="8.9700000000000006"/>
        <n v="7.1029999999999998"/>
        <n v="4.0819999999999999"/>
        <n v="7.14"/>
        <n v="4.9489999999999998"/>
        <n v="3.4449999999999998"/>
        <n v="3.4929999999999999"/>
        <n v="3.4769999999999999"/>
        <n v="7.1159999999999997"/>
        <n v="6.2539999999999996"/>
        <n v="7.0590000000000002"/>
        <n v="2.7669999999999999"/>
        <n v="7.0640000000000001"/>
        <n v="3.67"/>
        <n v="7.1070000000000002"/>
        <n v="4.0910000000000002"/>
        <n v="4.0880000000000001"/>
        <n v="7.1349999999999998"/>
        <n v="5.36"/>
        <n v="4.0999999999999996"/>
        <n v="3.504"/>
        <n v="7.08"/>
        <n v="4.1879999999999997"/>
        <n v="7.0990000000000002"/>
        <n v="6.1"/>
        <n v="7.7210000000000001"/>
        <n v="3.12"/>
        <n v="3.1019999999999999"/>
        <n v="3.2269999999999999"/>
        <n v="3.63"/>
        <n v="3.6349999999999998"/>
        <n v="12.365"/>
        <n v="3.74"/>
        <n v="15.484"/>
        <n v="7.7039999999999997"/>
        <n v="3.7410000000000001"/>
        <n v="4.7220000000000004"/>
        <n v="3.8580000000000001"/>
        <n v="3.8450000000000002"/>
        <n v="3.76"/>
        <n v="3.84"/>
        <n v="12.763999999999999"/>
        <n v="12.37"/>
        <n v="3.7349999999999999"/>
        <n v="7.2"/>
        <n v="4.5999999999999996"/>
        <n v="4.9000000000000004"/>
        <n v="7.6"/>
        <n v="6.9"/>
        <n v="1.6"/>
        <n v="3.3"/>
        <n v="2"/>
        <n v="7"/>
        <n v="3"/>
        <n v="1.2"/>
        <n v="5.5"/>
        <n v="5.3"/>
        <n v="3.6"/>
      </sharedItems>
    </cacheField>
    <cacheField name="Lengte" numFmtId="2">
      <sharedItems containsBlank="1" containsMixedTypes="1" containsNumber="1" minValue="1.0049999999999999" maxValue="20" count="113">
        <n v="3.95"/>
        <n v="2.9"/>
        <n v="3.3"/>
        <n v="1.9"/>
        <n v="5.3"/>
        <n v="3.5"/>
        <n v="7.1"/>
        <n v="3.48"/>
        <n v="7.14"/>
        <n v="1.82"/>
        <n v="4.1100000000000003"/>
        <n v="7.09"/>
        <n v="4.09"/>
        <n v="3.83"/>
        <s v="NVT"/>
        <n v="2.77"/>
        <n v="8.44"/>
        <n v="6.55"/>
        <n v="4.45"/>
        <n v="1.74"/>
        <n v="8.94"/>
        <n v="7.16"/>
        <n v="1.7"/>
        <n v="4.08"/>
        <n v="5.29"/>
        <n v="4.16"/>
        <n v="7.04"/>
        <n v="14.29"/>
        <n v="5.2240000000000002"/>
        <m/>
        <n v="18.5"/>
        <n v="3.5619999999999998"/>
        <n v="5.58"/>
        <n v="4.0869999999999997"/>
        <n v="8.9320000000000004"/>
        <n v="3.77"/>
        <n v="4.83"/>
        <n v="9.9"/>
        <n v="8.14"/>
        <n v="7.9"/>
        <n v="3.47"/>
        <n v="1.73"/>
        <n v="6.7930000000000001"/>
        <n v="6.3280000000000003"/>
        <n v="2.5499999999999998"/>
        <n v="6.88"/>
        <n v="6.89"/>
        <n v="3.2170000000000001"/>
        <n v="3.2280000000000002"/>
        <n v="12.487"/>
        <n v="6.7640000000000002"/>
        <n v="5.38"/>
        <n v="2.4380000000000002"/>
        <n v="5.2779999999999996"/>
        <n v="5.3849999999999998"/>
        <n v="3.569"/>
        <n v="4.47"/>
        <n v="7.1829999999999998"/>
        <n v="3.4769999999999999"/>
        <n v="5.2949999999999999"/>
        <n v="3.5579999999999998"/>
        <n v="3.4489999999999998"/>
        <n v="3.5720000000000001"/>
        <n v="3.589"/>
        <n v="4.93"/>
        <n v="7.73"/>
        <n v="2.5230000000000001"/>
        <n v="3.5739999999999998"/>
        <n v="3.38"/>
        <n v="3.7549999999999999"/>
        <n v="3.51"/>
        <n v="1.698"/>
        <n v="5.3689999999999998"/>
        <n v="5.37"/>
        <n v="1.6990000000000001"/>
        <n v="4.085"/>
        <n v="4.1580000000000004"/>
        <n v="3.56"/>
        <n v="4.1859999999999999"/>
        <n v="4.8710000000000004"/>
        <n v="3.9929999999999999"/>
        <n v="1.798"/>
        <n v="1.7050000000000001"/>
        <n v="7.1020000000000003"/>
        <n v="3.71"/>
        <n v="7.0640000000000001"/>
        <n v="4.8090000000000002"/>
        <n v="1.01"/>
        <n v="5.3630000000000004"/>
        <n v="4.2549999999999999"/>
        <n v="7.0140000000000002"/>
        <n v="7.0380000000000003"/>
        <n v="5.6349999999999998"/>
        <n v="3.2320000000000002"/>
        <n v="3.9590000000000001"/>
        <n v="3.8250000000000002"/>
        <n v="7.01"/>
        <n v="4.8099999999999996"/>
        <n v="1.0049999999999999"/>
        <n v="10.199999999999999"/>
        <n v="5.4"/>
        <n v="5.7"/>
        <n v="10.7"/>
        <n v="5.2"/>
        <n v="14.8"/>
        <n v="2"/>
        <n v="10.5"/>
        <n v="11.8"/>
        <n v="5"/>
        <n v="1.4"/>
        <n v="20"/>
        <n v="9.6999999999999993"/>
        <n v="6.9"/>
      </sharedItems>
    </cacheField>
    <cacheField name="M2" numFmtId="2">
      <sharedItems containsMixedTypes="1" containsNumber="1" minValue="0" maxValue="167.23999999999998"/>
    </cacheField>
    <cacheField name="Vloerbedekking_x000a_T = tapijt_x000a_P = PVC" numFmtId="0">
      <sharedItems containsBlank="1"/>
    </cacheField>
    <cacheField name="Soort" numFmtId="49">
      <sharedItems/>
    </cacheField>
    <cacheField name="Capaciteit" numFmtId="49">
      <sharedItems/>
    </cacheField>
    <cacheField name="Vestiging" numFmtId="49">
      <sharedItems/>
    </cacheField>
    <cacheField name="Datum / tijd van aanmaak" numFmtId="164">
      <sharedItems containsSemiMixedTypes="0" containsNonDate="0" containsDate="1" containsString="0" minDate="2011-07-05T13:55:51" maxDate="2020-03-04T11:32:16"/>
    </cacheField>
    <cacheField name="Datum / tijd van wijziging" numFmtId="164">
      <sharedItems containsSemiMixedTypes="0" containsNonDate="0" containsDate="1" containsString="0" minDate="2018-08-16T11:04:44" maxDate="2022-07-28T08:40:58"/>
    </cacheField>
    <cacheField name="Heeft goedkeuring nodig" numFmtId="0">
      <sharedItems/>
    </cacheField>
    <cacheField name="Reserveerbaar" numFmtId="0">
      <sharedItems/>
    </cacheField>
    <cacheField name="Reserveerbaar door" numFmtId="49">
      <sharedItems/>
    </cacheField>
    <cacheField name="Reserveerbaar in selfserviceportal" numFmtId="0">
      <sharedItems/>
    </cacheField>
    <cacheField name="Reserveerbaar tijdens servicewindow" numFmtId="49">
      <sharedItems/>
    </cacheField>
    <cacheField name="Specificatie" numFmtId="49">
      <sharedItems count="76">
        <s v="Vaste plek KCC"/>
        <s v="Repro en kantoorartikelen"/>
        <s v="Vaste plek Facilitair"/>
        <s v="Concentratie Werkplek (zit/sta bureau) Teams overleg"/>
        <s v="Flexplekken 1x4"/>
        <s v="Overlegruimte incl. Beeldscherm/presentatie middelen"/>
        <s v="Flex werkplekken 2x4  (2 xzit/sta bureau)"/>
        <s v="Informeel overleg - Sta tafel"/>
        <s v="Flexplekken 2x4 (2x zit/sta bureau)"/>
        <s v="Flexplekken 2x4  (2x zit/sta bureau)"/>
        <s v="Helpdesk telefoonteam"/>
        <s v="Flexplekken 2x2  (2x zit/sta bureau)"/>
        <s v="Vaste plek I&amp;A Helpdesk"/>
        <s v="Utility Ruimte Facilitair - LBK (Schacht)"/>
        <s v="Sanitaire ruimte Dames"/>
        <s v="Pantry, koffie en informeel overleg ruimte"/>
        <s v="Vergaderzaal incl. Beeldscherm/presentatie middelen"/>
        <s v="Flexplekken 2x4 (2 zit/sta bureaus)"/>
        <s v="Flexplekken"/>
        <s v="Zithoekje"/>
        <s v="Sanitaire ruimte Heren"/>
        <s v="Calamiteiten ruimte (uitsluitend via Facilitair te reserveren)"/>
        <s v="Sanitaire ruimte Minder Valide"/>
        <s v="Utility ruimte facililitair - Hydrofoor / EHBO / AED / Strecher / Bezemkast"/>
        <s v="Informeel Overleg - Trein coupe opstelling"/>
        <s v="Evenementen ruimte uitsluitend via Facilitair"/>
        <s v="Receptie"/>
        <s v="Centrale toegangsdeuren"/>
        <s v="Utility Ruimte Facilitair - overloop brug 1e verdieping"/>
        <s v="Utility Ruimte I&amp;A - Patchruimte"/>
        <s v="Utility Ruimte Facilitair - Lift (Schacht)"/>
        <s v="Flexplekken 2x4"/>
        <s v="Spreekkamer Bedrijfsarts / Vitlaiteitsruimte / Stoelmassage"/>
        <s v="Kolf Ruimte, GEEN werkplek, GEEN overlegruimte"/>
        <s v="Spreekkamer Vitlaiteitsruimte / Stoelmassage"/>
        <s v="Vergaderruimte (calamiteiten Voorrang) Beeldscherm/presentatie middelen"/>
        <s v="Regie kamer CAW (Beperkte toegang)"/>
        <s v="Flexplekken 2x4 (Bij calamiteiten: Telefoonteam Cal.)"/>
        <s v="Flexplekken 1x6"/>
        <s v="Utility Ruimte CAW - Ser/Patch ruimte CAW"/>
        <s v="Keuken, warm en koud"/>
        <s v="Keuken, Spoelkeuken"/>
        <s v="Aanland &amp; Lounch plekken"/>
        <s v="AB-ZAAL"/>
        <s v="Opslagruimte Facilitair"/>
        <s v="Opslagruimte Catering"/>
        <s v="Flexplekken 2x2 (2 Zit/sta bureaus)"/>
        <s v="Oude kamer Dijkgraaf"/>
        <s v="Utility Ruimte Facilitair - Gashok (Buitenkant gevel)"/>
        <s v="Utility Ruimte I&amp;A - patchruimte / Protime regelkast"/>
        <s v="Flexplekken 2x1"/>
        <s v="Overleg ruimte Zonder beeldscherm"/>
        <s v="Opslag"/>
        <s v="Utility ruimte / technische installatie"/>
        <s v="Recreatie / locker ruimte"/>
        <s v="Douche en kleding ruimte heren"/>
        <s v="Douche en kleding ruimte Dames"/>
        <s v="Plotterruimte CW700"/>
        <s v="Opslag ruimte"/>
        <s v="opslag ICT / I&amp;A"/>
        <s v="Opslag ruimte Facilitair / Koffie en consumptie artikelen"/>
        <s v="opslag ruimte schoonmaakdienst"/>
        <s v="Opslagruimte Archief / kunst"/>
        <s v="opslagruimte centraal magazijn facilitair"/>
        <s v="Container ruimte / vuilverwerking / goederenlift"/>
        <s v="Liftschacht / uitsluitend liftmonteur"/>
        <s v="Opslag ruimte IB"/>
        <s v="Entree hal met receptie"/>
        <s v=""/>
        <s v="Bedrijfsarts / Huismeester"/>
        <s v="Tijdelijk Opslag Meubilair"/>
        <s v="Pantry - Koffie automaat"/>
        <s v="Opslag ruimte voor facilitair"/>
        <s v="College stoeltjes"/>
        <s v="Tijdelijk stoelen opslag"/>
        <s v="Pantry"/>
      </sharedItems>
    </cacheField>
    <cacheField name="Uitgeefbaar" numFmtId="0">
      <sharedItems/>
    </cacheField>
    <cacheField name="Zichtbaar in selfserviceportal" numFmtId="0">
      <sharedItems/>
    </cacheField>
    <cacheField name="Wijziger van de kaart" numFmtId="49">
      <sharedItems/>
    </cacheField>
    <cacheField name="Extra informatie" numFmtId="49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3">
  <r>
    <x v="0"/>
    <s v="A001 Klanten Contact Centrum (KCC)"/>
    <x v="0"/>
    <x v="0"/>
    <x v="0"/>
    <n v="15.444500000000001"/>
    <s v="t"/>
    <s v="Kantoor"/>
    <s v="4"/>
    <s v="02 Hoofdkantoor"/>
    <d v="2018-04-18T14:52:50"/>
    <d v="2022-02-27T22:27:04"/>
    <b v="0"/>
    <b v="0"/>
    <s v="Iedereen"/>
    <b v="0"/>
    <s v="Altijd reserveerbaar"/>
    <x v="0"/>
    <b v="0"/>
    <b v="0"/>
    <s v="Herman Farenhorst"/>
    <s v="Uitsluitend voor medewerkers KCC"/>
  </r>
  <r>
    <x v="0"/>
    <s v="A002 Repro facilitair"/>
    <x v="1"/>
    <x v="1"/>
    <x v="1"/>
    <n v="22.619999999999997"/>
    <s v="P+T"/>
    <s v="Algemene Ruimte"/>
    <s v="0"/>
    <s v="02 Hoofdkantoor"/>
    <d v="2018-04-18T15:08:27"/>
    <d v="2018-08-16T11:42:12"/>
    <b v="0"/>
    <b v="0"/>
    <s v="Iedereen"/>
    <b v="0"/>
    <s v="Altijd reserveerbaar"/>
    <x v="1"/>
    <b v="0"/>
    <b v="0"/>
    <s v="Mark van der Voort"/>
    <s v=""/>
  </r>
  <r>
    <x v="0"/>
    <s v="A003 Facilitaire dienst"/>
    <x v="2"/>
    <x v="2"/>
    <x v="2"/>
    <n v="13.86"/>
    <s v="P"/>
    <s v="Kantoor"/>
    <s v="2"/>
    <s v="02 Hoofdkantoor"/>
    <d v="2018-04-18T15:10:09"/>
    <d v="2018-08-16T11:42:20"/>
    <b v="1"/>
    <b v="0"/>
    <s v="Iedereen"/>
    <b v="0"/>
    <s v="Altijd reserveerbaar"/>
    <x v="2"/>
    <b v="0"/>
    <b v="0"/>
    <s v="Mark van der Voort"/>
    <s v="Uitsluitend voor medewerkers Facilitair"/>
  </r>
  <r>
    <x v="0"/>
    <s v="A004 Concentratie werkplek"/>
    <x v="3"/>
    <x v="2"/>
    <x v="3"/>
    <n v="7.9799999999999995"/>
    <s v="P"/>
    <s v="Kantoor"/>
    <s v="1"/>
    <s v="02 Hoofdkantoor"/>
    <d v="2018-04-18T15:11:15"/>
    <d v="2021-09-27T08:54:45"/>
    <b v="0"/>
    <b v="1"/>
    <s v="Iedereen"/>
    <b v="1"/>
    <s v="Servicewindow is alleen van toepassing op de selfserviceportal"/>
    <x v="3"/>
    <b v="0"/>
    <b v="1"/>
    <s v="Herman Farenhorst"/>
    <s v="Reserveerbaar voor kort verblijf"/>
  </r>
  <r>
    <x v="0"/>
    <s v="A005 Flexplekken"/>
    <x v="4"/>
    <x v="3"/>
    <x v="4"/>
    <n v="20.564"/>
    <s v="t"/>
    <s v="Kantoor"/>
    <s v="4"/>
    <s v="02 Hoofdkantoor"/>
    <d v="2018-04-18T15:32:50"/>
    <d v="2022-02-27T22:27:54"/>
    <b v="1"/>
    <b v="0"/>
    <s v="Iedereen"/>
    <b v="0"/>
    <s v="Altijd reserveerbaar"/>
    <x v="4"/>
    <b v="0"/>
    <b v="0"/>
    <s v="Herman Farenhorst"/>
    <s v=""/>
  </r>
  <r>
    <x v="0"/>
    <s v="A006 Concentratie werkplek"/>
    <x v="5"/>
    <x v="4"/>
    <x v="5"/>
    <n v="5.95"/>
    <s v="t"/>
    <s v="Kantoor"/>
    <s v="1"/>
    <s v="02 Hoofdkantoor"/>
    <d v="2018-04-18T15:33:50"/>
    <d v="2020-08-03T21:28:47"/>
    <b v="0"/>
    <b v="1"/>
    <s v="Iedereen"/>
    <b v="1"/>
    <s v="Servicewindow is alleen van toepassing op de selfserviceportal"/>
    <x v="3"/>
    <b v="0"/>
    <b v="1"/>
    <s v="Herman Farenhorst"/>
    <s v="Reserveerbaar uitsluitend voor Teams gesprekken"/>
  </r>
  <r>
    <x v="0"/>
    <s v="A007  Krabbescheer"/>
    <x v="6"/>
    <x v="5"/>
    <x v="5"/>
    <n v="11.9"/>
    <s v="t"/>
    <s v="Spreekkamer"/>
    <s v="4"/>
    <s v="02 Hoofdkantoor"/>
    <d v="2017-11-28T16:00:56"/>
    <d v="2022-05-23T15:00:47"/>
    <b v="0"/>
    <b v="1"/>
    <s v="Iedereen"/>
    <b v="1"/>
    <s v="Altijd reserveerbaar"/>
    <x v="5"/>
    <b v="0"/>
    <b v="1"/>
    <s v="Herman Farenhorst"/>
    <s v="Scherm en Polycom (teamsbar)"/>
  </r>
  <r>
    <x v="0"/>
    <s v="A008 Flexplekken"/>
    <x v="7"/>
    <x v="6"/>
    <x v="6"/>
    <n v="25.488999999999997"/>
    <s v="t"/>
    <s v="Kantoor"/>
    <s v="8"/>
    <s v="02 Hoofdkantoor"/>
    <d v="2018-04-18T15:35:43"/>
    <d v="2022-02-27T22:28:31"/>
    <b v="1"/>
    <b v="0"/>
    <s v="Iedereen"/>
    <b v="0"/>
    <s v="Altijd reserveerbaar"/>
    <x v="6"/>
    <b v="0"/>
    <b v="0"/>
    <s v="Herman Farenhorst"/>
    <s v=""/>
  </r>
  <r>
    <x v="0"/>
    <s v="A009 Zwanenbloem"/>
    <x v="8"/>
    <x v="7"/>
    <x v="5"/>
    <n v="12.18"/>
    <s v="t"/>
    <s v="Spreekkamer"/>
    <s v="7"/>
    <s v="02 Hoofdkantoor"/>
    <d v="2018-04-30T10:30:22"/>
    <d v="2021-09-24T17:06:01"/>
    <b v="0"/>
    <b v="0"/>
    <s v="Iedereen"/>
    <b v="0"/>
    <s v="Altijd reserveerbaar"/>
    <x v="7"/>
    <b v="0"/>
    <b v="0"/>
    <s v="Herman Farenhorst"/>
    <s v="Inloop ruimte, niet reserveerbaar"/>
  </r>
  <r>
    <x v="0"/>
    <s v="A010 Concentratie werkplek"/>
    <x v="9"/>
    <x v="8"/>
    <x v="7"/>
    <n v="6.2640000000000002"/>
    <s v="t"/>
    <s v="Kantoor"/>
    <s v="1"/>
    <s v="02 Hoofdkantoor"/>
    <d v="2018-04-30T10:42:49"/>
    <d v="2020-08-03T22:23:33"/>
    <b v="0"/>
    <b v="1"/>
    <s v="Iedereen"/>
    <b v="1"/>
    <s v="Servicewindow is alleen van toepassing op de selfserviceportal"/>
    <x v="3"/>
    <b v="0"/>
    <b v="1"/>
    <s v="Herman Farenhorst"/>
    <s v="Reserveerbaar uitsluitend voor Teams gesprekken"/>
  </r>
  <r>
    <x v="0"/>
    <s v="A011 Flexplekken"/>
    <x v="10"/>
    <x v="9"/>
    <x v="8"/>
    <n v="25.489799999999999"/>
    <s v="t"/>
    <s v="Kantoor"/>
    <s v="8"/>
    <s v="02 Hoofdkantoor"/>
    <d v="2018-04-30T10:46:52"/>
    <d v="2022-02-27T22:29:15"/>
    <b v="1"/>
    <b v="0"/>
    <s v="Iedereen"/>
    <b v="0"/>
    <s v="Altijd reserveerbaar"/>
    <x v="8"/>
    <b v="0"/>
    <b v="0"/>
    <s v="Herman Farenhorst"/>
    <s v=""/>
  </r>
  <r>
    <x v="0"/>
    <s v="A012 Flexplekken"/>
    <x v="11"/>
    <x v="10"/>
    <x v="8"/>
    <n v="29.773799999999998"/>
    <s v="t"/>
    <s v="Kantoor"/>
    <s v="8"/>
    <s v="02 Hoofdkantoor"/>
    <d v="2018-04-30T10:47:49"/>
    <d v="2022-02-27T22:29:26"/>
    <b v="1"/>
    <b v="0"/>
    <s v="Iedereen"/>
    <b v="0"/>
    <s v="Altijd reserveerbaar"/>
    <x v="9"/>
    <b v="0"/>
    <b v="0"/>
    <s v="Herman Farenhorst"/>
    <s v=""/>
  </r>
  <r>
    <x v="0"/>
    <s v="A013 Concentratie werkplek"/>
    <x v="12"/>
    <x v="10"/>
    <x v="9"/>
    <n v="7.5894000000000004"/>
    <s v="t"/>
    <s v="Kantoor"/>
    <s v="1"/>
    <s v="02 Hoofdkantoor"/>
    <d v="2018-04-30T10:49:06"/>
    <d v="2021-09-27T08:55:23"/>
    <b v="0"/>
    <b v="1"/>
    <s v="Iedereen"/>
    <b v="1"/>
    <s v="Servicewindow is alleen van toepassing op de selfserviceportal"/>
    <x v="3"/>
    <b v="0"/>
    <b v="1"/>
    <s v="Herman Farenhorst"/>
    <s v="Reserveerbaar uitsluitend voor Teams gesprekken"/>
  </r>
  <r>
    <x v="0"/>
    <s v="A014 Helpdesk 2.0"/>
    <x v="13"/>
    <x v="11"/>
    <x v="10"/>
    <n v="18.988200000000003"/>
    <s v="t"/>
    <s v="Kantoor"/>
    <s v="2"/>
    <s v="02 Hoofdkantoor"/>
    <d v="2018-04-30T10:51:58"/>
    <d v="2021-11-08T08:16:14"/>
    <b v="0"/>
    <b v="0"/>
    <s v="Iedereen"/>
    <b v="0"/>
    <s v="Altijd reserveerbaar"/>
    <x v="10"/>
    <b v="0"/>
    <b v="0"/>
    <s v="Herman Farenhorst"/>
    <s v="Uitsluitend voor Medewerkers Helpdesk"/>
  </r>
  <r>
    <x v="0"/>
    <s v="A015 Flexplekken"/>
    <x v="14"/>
    <x v="11"/>
    <x v="11"/>
    <n v="32.755800000000001"/>
    <s v="t"/>
    <s v="Kantoor"/>
    <s v="6"/>
    <s v="02 Hoofdkantoor"/>
    <d v="2018-04-30T10:53:33"/>
    <d v="2022-02-27T22:29:59"/>
    <b v="0"/>
    <b v="0"/>
    <s v="Iedereen"/>
    <b v="0"/>
    <s v="Altijd reserveerbaar"/>
    <x v="11"/>
    <b v="0"/>
    <b v="0"/>
    <s v="Herman Farenhorst"/>
    <s v=""/>
  </r>
  <r>
    <x v="0"/>
    <s v="A016  Waterviolier"/>
    <x v="15"/>
    <x v="12"/>
    <x v="12"/>
    <n v="15.133000000000001"/>
    <s v="t"/>
    <s v="Spreekkamer"/>
    <s v="4"/>
    <s v="02 Hoofdkantoor"/>
    <d v="2017-11-28T16:10:12"/>
    <d v="2022-05-23T15:01:07"/>
    <b v="0"/>
    <b v="1"/>
    <s v="Iedereen"/>
    <b v="1"/>
    <s v="Altijd reserveerbaar"/>
    <x v="5"/>
    <b v="0"/>
    <b v="1"/>
    <s v="Herman Farenhorst"/>
    <s v="Scherm en Polycom (teamsbar)"/>
  </r>
  <r>
    <x v="0"/>
    <s v="A017 I&amp;A Helpdesk"/>
    <x v="16"/>
    <x v="13"/>
    <x v="13"/>
    <n v="20.490499999999997"/>
    <s v="t"/>
    <s v="Kantoor"/>
    <s v="2"/>
    <s v="02 Hoofdkantoor"/>
    <d v="2018-04-30T10:56:11"/>
    <d v="2018-08-16T11:44:45"/>
    <b v="1"/>
    <b v="0"/>
    <s v="Iedereen"/>
    <b v="0"/>
    <s v="Altijd reserveerbaar"/>
    <x v="12"/>
    <b v="0"/>
    <b v="0"/>
    <s v="Mark van der Voort"/>
    <s v="Uitsluitend voor Medewerkers Helpdesk"/>
  </r>
  <r>
    <x v="0"/>
    <s v="A018 Utility Ruimte"/>
    <x v="17"/>
    <x v="14"/>
    <x v="14"/>
    <s v="NVT"/>
    <s v="NVT"/>
    <s v="Algemene Ruimte"/>
    <s v="0"/>
    <s v="02 Hoofdkantoor"/>
    <d v="2018-04-30T10:58:12"/>
    <d v="2018-08-16T11:44:57"/>
    <b v="1"/>
    <b v="0"/>
    <s v="Iedereen"/>
    <b v="0"/>
    <s v="Altijd reserveerbaar"/>
    <x v="13"/>
    <b v="0"/>
    <b v="0"/>
    <s v="Mark van der Voort"/>
    <s v=""/>
  </r>
  <r>
    <x v="0"/>
    <s v="A019 Sanitair"/>
    <x v="18"/>
    <x v="15"/>
    <x v="15"/>
    <n v="7.2850999999999999"/>
    <s v="tegels"/>
    <s v="Algemene Ruimte"/>
    <s v="0"/>
    <s v="02 Hoofdkantoor"/>
    <d v="2018-04-30T10:59:14"/>
    <d v="2018-08-16T11:45:06"/>
    <b v="1"/>
    <b v="0"/>
    <s v="Iedereen"/>
    <b v="0"/>
    <s v="Altijd reserveerbaar"/>
    <x v="14"/>
    <b v="0"/>
    <b v="0"/>
    <s v="Mark van der Voort"/>
    <s v=""/>
  </r>
  <r>
    <x v="0"/>
    <s v="A101 Pantry &amp; Lounch"/>
    <x v="19"/>
    <x v="16"/>
    <x v="16"/>
    <n v="34.519599999999997"/>
    <s v="P+T"/>
    <s v="Algemene Ruimte"/>
    <s v="0"/>
    <s v="02 Hoofdkantoor"/>
    <d v="2018-05-07T10:54:21"/>
    <d v="2018-08-16T11:45:16"/>
    <b v="1"/>
    <b v="0"/>
    <s v="Iedereen"/>
    <b v="0"/>
    <s v="Altijd reserveerbaar"/>
    <x v="15"/>
    <b v="0"/>
    <b v="0"/>
    <s v="Mark van der Voort"/>
    <s v=""/>
  </r>
  <r>
    <x v="0"/>
    <s v="A102  Molen Bonrepas"/>
    <x v="20"/>
    <x v="17"/>
    <x v="17"/>
    <n v="28.230499999999996"/>
    <s v="t"/>
    <s v="Vergaderzaal"/>
    <s v="8"/>
    <s v="02 Hoofdkantoor"/>
    <d v="2017-12-01T11:28:37"/>
    <d v="2022-05-23T14:37:42"/>
    <b v="0"/>
    <b v="1"/>
    <s v="Iedereen"/>
    <b v="1"/>
    <s v="Altijd reserveerbaar"/>
    <x v="16"/>
    <b v="0"/>
    <b v="1"/>
    <s v="Herman Farenhorst"/>
    <s v="Scherm en Polycom (teamsbar)"/>
  </r>
  <r>
    <x v="0"/>
    <s v="A103 Flexplekken"/>
    <x v="21"/>
    <x v="17"/>
    <x v="6"/>
    <n v="30.600999999999996"/>
    <s v="t"/>
    <s v="Kantoor"/>
    <s v="6"/>
    <s v="02 Hoofdkantoor"/>
    <d v="2018-05-07T10:59:10"/>
    <d v="2022-02-27T22:31:32"/>
    <b v="1"/>
    <b v="0"/>
    <s v="Iedereen"/>
    <b v="0"/>
    <s v="Altijd reserveerbaar"/>
    <x v="17"/>
    <b v="0"/>
    <b v="0"/>
    <s v="Herman Farenhorst"/>
    <s v=""/>
  </r>
  <r>
    <x v="0"/>
    <s v="A104  de Aanvoerder"/>
    <x v="22"/>
    <x v="18"/>
    <x v="5"/>
    <n v="15.75"/>
    <s v="t"/>
    <s v="Spreekkamer"/>
    <s v="6"/>
    <s v="02 Hoofdkantoor"/>
    <d v="2017-11-28T16:44:03"/>
    <d v="2022-05-23T14:58:51"/>
    <b v="0"/>
    <b v="1"/>
    <s v="Iedereen"/>
    <b v="1"/>
    <s v="Altijd reserveerbaar"/>
    <x v="5"/>
    <b v="0"/>
    <b v="1"/>
    <s v="Herman Farenhorst"/>
    <s v="Scherm en Polycom (teamsbar)"/>
  </r>
  <r>
    <x v="0"/>
    <s v="A105 Concentratie werkplek"/>
    <x v="23"/>
    <x v="8"/>
    <x v="18"/>
    <n v="8.01"/>
    <s v="t"/>
    <s v="Kantoor"/>
    <s v="1"/>
    <s v="02 Hoofdkantoor"/>
    <d v="2018-05-07T11:01:12"/>
    <d v="2022-04-20T13:16:47"/>
    <b v="0"/>
    <b v="0"/>
    <s v="Iedereen"/>
    <b v="0"/>
    <s v="Servicewindow is alleen van toepassing op de selfserviceportal"/>
    <x v="3"/>
    <b v="0"/>
    <b v="0"/>
    <s v="Herman Farenhorst"/>
    <s v="IVM Pilot niet meer reserveerbaar"/>
  </r>
  <r>
    <x v="0"/>
    <s v="A106 Aanland plekken"/>
    <x v="24"/>
    <x v="19"/>
    <x v="4"/>
    <n v="24.326999999999998"/>
    <s v="t"/>
    <s v="Kantoor"/>
    <s v="4"/>
    <s v="02 Hoofdkantoor"/>
    <d v="2018-05-07T11:04:29"/>
    <d v="2020-08-03T21:34:18"/>
    <b v="1"/>
    <b v="0"/>
    <s v="Iedereen"/>
    <b v="0"/>
    <s v="Altijd reserveerbaar"/>
    <x v="18"/>
    <b v="0"/>
    <b v="0"/>
    <s v="Herman Farenhorst"/>
    <s v=""/>
  </r>
  <r>
    <x v="0"/>
    <s v="A107  Kamerik-Teylingens"/>
    <x v="25"/>
    <x v="16"/>
    <x v="5"/>
    <n v="14.315"/>
    <s v="t"/>
    <s v="Spreekkamer"/>
    <s v="4"/>
    <s v="02 Hoofdkantoor"/>
    <d v="2018-05-07T11:06:19"/>
    <d v="2022-04-06T11:52:52"/>
    <b v="0"/>
    <b v="1"/>
    <s v="Iedereen"/>
    <b v="1"/>
    <s v="Altijd reserveerbaar"/>
    <x v="5"/>
    <b v="0"/>
    <b v="1"/>
    <s v="Herman Farenhorst"/>
    <s v="Scherm en Polycom (teamsbar)"/>
  </r>
  <r>
    <x v="0"/>
    <s v="A108 Concentratie Werkplek"/>
    <x v="26"/>
    <x v="20"/>
    <x v="19"/>
    <n v="7.1688000000000001"/>
    <s v="t"/>
    <s v="Kantoor"/>
    <s v="1"/>
    <s v="02 Hoofdkantoor"/>
    <d v="2018-05-07T11:07:26"/>
    <d v="2022-04-20T13:18:04"/>
    <b v="0"/>
    <b v="0"/>
    <s v="Iedereen"/>
    <b v="0"/>
    <s v="Servicewindow is alleen van toepassing op de selfserviceportal"/>
    <x v="3"/>
    <b v="0"/>
    <b v="0"/>
    <s v="Herman Farenhorst"/>
    <s v="IVM Pilot niet meer reserveerbaar"/>
  </r>
  <r>
    <x v="0"/>
    <s v="A109 Flexplekken"/>
    <x v="27"/>
    <x v="21"/>
    <x v="20"/>
    <n v="37.190399999999997"/>
    <s v="t"/>
    <s v="Kantoor"/>
    <s v="8"/>
    <s v="02 Hoofdkantoor"/>
    <d v="2018-05-07T11:08:44"/>
    <d v="2022-02-27T22:33:00"/>
    <b v="1"/>
    <b v="0"/>
    <s v="Iedereen"/>
    <b v="0"/>
    <s v="Altijd reserveerbaar"/>
    <x v="17"/>
    <b v="0"/>
    <b v="0"/>
    <s v="Herman Farenhorst"/>
    <s v=""/>
  </r>
  <r>
    <x v="0"/>
    <s v="A110 Flexplekken"/>
    <x v="28"/>
    <x v="22"/>
    <x v="21"/>
    <n v="29.928799999999999"/>
    <s v="t"/>
    <s v="Kantoor"/>
    <s v="8"/>
    <s v="02 Hoofdkantoor"/>
    <d v="2018-05-07T11:09:50"/>
    <d v="2022-02-27T22:33:21"/>
    <b v="1"/>
    <b v="0"/>
    <s v="Iedereen"/>
    <b v="0"/>
    <s v="Altijd reserveerbaar"/>
    <x v="17"/>
    <b v="0"/>
    <b v="0"/>
    <s v="Herman Farenhorst"/>
    <s v=""/>
  </r>
  <r>
    <x v="0"/>
    <s v="A111 Concentratie Werkplek"/>
    <x v="29"/>
    <x v="23"/>
    <x v="22"/>
    <n v="7.0209999999999999"/>
    <s v="P"/>
    <s v="Kantoor"/>
    <s v="1"/>
    <s v="02 Hoofdkantoor"/>
    <d v="2018-05-07T11:10:49"/>
    <d v="2022-04-20T13:21:16"/>
    <b v="0"/>
    <b v="0"/>
    <s v="Iedereen"/>
    <b v="0"/>
    <s v="Servicewindow is alleen van toepassing op de selfserviceportal"/>
    <x v="3"/>
    <b v="0"/>
    <b v="0"/>
    <s v="Herman Farenhorst"/>
    <s v="IVM Pilot niet meer reserveerbaar"/>
  </r>
  <r>
    <x v="0"/>
    <s v="A112  de Koekoek"/>
    <x v="30"/>
    <x v="24"/>
    <x v="23"/>
    <n v="14.280000000000001"/>
    <s v="t"/>
    <s v="Spreekkamer"/>
    <s v="5"/>
    <s v="02 Hoofdkantoor"/>
    <d v="2017-12-01T11:34:22"/>
    <d v="2022-05-23T15:01:27"/>
    <b v="0"/>
    <b v="1"/>
    <s v="Iedereen"/>
    <b v="1"/>
    <s v="Altijd reserveerbaar"/>
    <x v="5"/>
    <b v="0"/>
    <b v="1"/>
    <s v="Herman Farenhorst"/>
    <s v=""/>
  </r>
  <r>
    <x v="0"/>
    <s v="A113 Concentratie Werkplek"/>
    <x v="31"/>
    <x v="25"/>
    <x v="22"/>
    <n v="6.9190000000000005"/>
    <s v="t"/>
    <s v="Kantoor"/>
    <s v="1"/>
    <s v="02 Hoofdkantoor"/>
    <d v="2018-05-07T11:11:50"/>
    <d v="2022-04-20T13:21:48"/>
    <b v="0"/>
    <b v="0"/>
    <s v="Iedereen"/>
    <b v="0"/>
    <s v="Servicewindow is alleen van toepassing op de selfserviceportal"/>
    <x v="3"/>
    <b v="0"/>
    <b v="0"/>
    <s v="Herman Farenhorst"/>
    <s v="IVM Pilot niet meer reserveerbaar"/>
  </r>
  <r>
    <x v="0"/>
    <s v="A114 Flexplekken"/>
    <x v="32"/>
    <x v="21"/>
    <x v="24"/>
    <n v="22.006399999999999"/>
    <s v="t"/>
    <s v="Kantoor"/>
    <s v="4"/>
    <s v="02 Hoofdkantoor"/>
    <d v="2018-05-07T11:13:08"/>
    <d v="2022-02-27T22:34:31"/>
    <b v="1"/>
    <b v="0"/>
    <s v="Iedereen"/>
    <b v="0"/>
    <s v="Altijd reserveerbaar"/>
    <x v="18"/>
    <b v="0"/>
    <b v="0"/>
    <s v="Herman Farenhorst"/>
    <s v=""/>
  </r>
  <r>
    <x v="0"/>
    <s v="A115  Caspargouw"/>
    <x v="33"/>
    <x v="26"/>
    <x v="5"/>
    <n v="14.280000000000001"/>
    <s v="P"/>
    <s v="Spreekkamer"/>
    <s v="5"/>
    <s v="02 Hoofdkantoor"/>
    <d v="2017-12-01T11:55:40"/>
    <d v="2022-05-23T15:05:48"/>
    <b v="0"/>
    <b v="1"/>
    <s v="Iedereen"/>
    <b v="1"/>
    <s v="Altijd reserveerbaar"/>
    <x v="5"/>
    <b v="0"/>
    <b v="1"/>
    <s v="Herman Farenhorst"/>
    <s v=""/>
  </r>
  <r>
    <x v="0"/>
    <s v="A116 Zithoekje"/>
    <x v="34"/>
    <x v="27"/>
    <x v="25"/>
    <n v="14.3104"/>
    <s v="P"/>
    <s v="Kantoor"/>
    <s v="0"/>
    <s v="02 Hoofdkantoor"/>
    <d v="2018-05-07T11:14:01"/>
    <d v="2022-02-27T22:35:35"/>
    <b v="1"/>
    <b v="0"/>
    <s v="Iedereen"/>
    <b v="0"/>
    <s v="Altijd reserveerbaar"/>
    <x v="19"/>
    <b v="0"/>
    <b v="0"/>
    <s v="Herman Farenhorst"/>
    <s v=""/>
  </r>
  <r>
    <x v="0"/>
    <s v="A117 Utility Ruimte"/>
    <x v="35"/>
    <x v="14"/>
    <x v="14"/>
    <s v="NVT"/>
    <s v="NVT"/>
    <s v="Algemene Ruimte"/>
    <s v="0"/>
    <s v="02 Hoofdkantoor"/>
    <d v="2018-05-07T13:00:37"/>
    <d v="2018-08-16T11:46:33"/>
    <b v="1"/>
    <b v="0"/>
    <s v="Iedereen"/>
    <b v="0"/>
    <s v="Altijd reserveerbaar"/>
    <x v="13"/>
    <b v="0"/>
    <b v="0"/>
    <s v="Mark van der Voort"/>
    <s v=""/>
  </r>
  <r>
    <x v="0"/>
    <s v="A118 Sanitair"/>
    <x v="36"/>
    <x v="15"/>
    <x v="15"/>
    <n v="7.2850999999999999"/>
    <s v="tegels"/>
    <s v="Algemene Ruimte"/>
    <s v="0"/>
    <s v="02 Hoofdkantoor"/>
    <d v="2018-05-07T13:01:54"/>
    <d v="2018-08-16T11:46:41"/>
    <b v="1"/>
    <b v="0"/>
    <s v="Iedereen"/>
    <b v="0"/>
    <s v="Altijd reserveerbaar"/>
    <x v="20"/>
    <b v="0"/>
    <b v="0"/>
    <s v="Mark van der Voort"/>
    <s v=""/>
  </r>
  <r>
    <x v="0"/>
    <s v="A201 Flexplekken"/>
    <x v="37"/>
    <x v="28"/>
    <x v="26"/>
    <n v="39.071999999999996"/>
    <s v="t"/>
    <s v="Kantoor"/>
    <s v="8"/>
    <s v="02 Hoofdkantoor"/>
    <d v="2018-05-07T13:27:06"/>
    <d v="2022-02-27T22:36:13"/>
    <b v="1"/>
    <b v="0"/>
    <s v="Iedereen"/>
    <b v="0"/>
    <s v="Altijd reserveerbaar"/>
    <x v="17"/>
    <b v="0"/>
    <b v="0"/>
    <s v="Herman Farenhorst"/>
    <s v=""/>
  </r>
  <r>
    <x v="0"/>
    <s v="A202  Calamiteiten ruimte"/>
    <x v="38"/>
    <x v="29"/>
    <x v="27"/>
    <n v="79.495269999999991"/>
    <s v="t"/>
    <s v="Algemene Ruimte"/>
    <s v="8"/>
    <s v="02 Hoofdkantoor"/>
    <d v="2017-12-05T11:42:53"/>
    <d v="2021-09-28T13:54:11"/>
    <b v="0"/>
    <b v="1"/>
    <s v="Specifieke Persoonsgroep"/>
    <b v="0"/>
    <s v="Altijd reserveerbaar"/>
    <x v="21"/>
    <b v="0"/>
    <b v="0"/>
    <s v="Herman Farenhorst"/>
    <s v="Uitsluitend voor Groeps bijeenkomsten"/>
  </r>
  <r>
    <x v="0"/>
    <s v="A203 Flexplekken"/>
    <x v="39"/>
    <x v="30"/>
    <x v="28"/>
    <n v="28.303632"/>
    <s v="t"/>
    <s v="Kantoor"/>
    <s v="4"/>
    <s v="02 Hoofdkantoor"/>
    <d v="2018-05-07T13:28:57"/>
    <d v="2022-02-27T22:37:34"/>
    <b v="1"/>
    <b v="0"/>
    <s v="Iedereen"/>
    <b v="0"/>
    <s v="Altijd reserveerbaar"/>
    <x v="18"/>
    <b v="0"/>
    <b v="0"/>
    <s v="Herman Farenhorst"/>
    <s v=""/>
  </r>
  <r>
    <x v="0"/>
    <s v="B001 Sanitair"/>
    <x v="40"/>
    <x v="15"/>
    <x v="15"/>
    <n v="7.2850999999999999"/>
    <s v="tegels"/>
    <s v="Algemene Ruimte"/>
    <s v="0"/>
    <s v="02 Hoofdkantoor"/>
    <d v="2018-04-30T11:02:02"/>
    <d v="2018-08-16T11:47:05"/>
    <b v="1"/>
    <b v="0"/>
    <s v="Iedereen"/>
    <b v="0"/>
    <s v="Altijd reserveerbaar"/>
    <x v="22"/>
    <b v="0"/>
    <b v="0"/>
    <s v="Mark van der Voort"/>
    <s v=""/>
  </r>
  <r>
    <x v="0"/>
    <s v="B002 Utility ruimte  / EHBO / AED- kast"/>
    <x v="41"/>
    <x v="14"/>
    <x v="14"/>
    <s v="NVT"/>
    <s v="NVT"/>
    <s v="Algemene Ruimte"/>
    <s v="0"/>
    <s v="02 Hoofdkantoor"/>
    <d v="2018-04-30T11:04:06"/>
    <d v="2018-08-16T11:47:15"/>
    <b v="1"/>
    <b v="0"/>
    <s v="Iedereen"/>
    <b v="0"/>
    <s v="Altijd reserveerbaar"/>
    <x v="23"/>
    <b v="0"/>
    <b v="0"/>
    <s v="Mark van der Voort"/>
    <s v=""/>
  </r>
  <r>
    <x v="0"/>
    <s v="B003 Trein coupe"/>
    <x v="42"/>
    <x v="31"/>
    <x v="29"/>
    <n v="0"/>
    <m/>
    <s v="Spreekkamer"/>
    <s v="6"/>
    <s v="02 Hoofdkantoor"/>
    <d v="2018-04-30T11:05:56"/>
    <d v="2022-02-27T22:39:51"/>
    <b v="1"/>
    <b v="0"/>
    <s v="Iedereen"/>
    <b v="0"/>
    <s v="Altijd reserveerbaar"/>
    <x v="24"/>
    <b v="0"/>
    <b v="0"/>
    <s v="Herman Farenhorst"/>
    <s v=""/>
  </r>
  <r>
    <x v="0"/>
    <s v="B004  Centrale hal receptie"/>
    <x v="43"/>
    <x v="32"/>
    <x v="30"/>
    <n v="167.23999999999998"/>
    <s v="P"/>
    <s v="Algemene Ruimte"/>
    <s v="0"/>
    <s v="02 Hoofdkantoor"/>
    <d v="2017-11-28T16:38:29"/>
    <d v="2021-09-27T09:15:04"/>
    <b v="0"/>
    <b v="1"/>
    <s v="Specifieke Persoonsgroep"/>
    <b v="0"/>
    <s v="Altijd reserveerbaar"/>
    <x v="25"/>
    <b v="0"/>
    <b v="0"/>
    <s v="Herman Farenhorst"/>
    <s v=""/>
  </r>
  <r>
    <x v="0"/>
    <s v="B005 Receptie"/>
    <x v="44"/>
    <x v="31"/>
    <x v="29"/>
    <n v="0"/>
    <s v="P"/>
    <s v="Kantoor"/>
    <s v="2"/>
    <s v="02 Hoofdkantoor"/>
    <d v="2018-04-30T11:29:06"/>
    <d v="2018-08-16T11:04:44"/>
    <b v="1"/>
    <b v="0"/>
    <s v="Iedereen"/>
    <b v="0"/>
    <s v="Altijd reserveerbaar"/>
    <x v="26"/>
    <b v="0"/>
    <b v="0"/>
    <s v="Mark van der Voort"/>
    <s v=""/>
  </r>
  <r>
    <x v="0"/>
    <s v="B007 Centrale Toegang sluis"/>
    <x v="45"/>
    <x v="33"/>
    <x v="31"/>
    <n v="11.743914"/>
    <s v="P"/>
    <s v="Algemene Ruimte"/>
    <s v="0"/>
    <s v="02 Hoofdkantoor"/>
    <d v="2018-04-30T11:31:00"/>
    <d v="2022-02-27T22:45:15"/>
    <b v="1"/>
    <b v="0"/>
    <s v="Iedereen"/>
    <b v="0"/>
    <s v="Altijd reserveerbaar"/>
    <x v="27"/>
    <b v="0"/>
    <b v="0"/>
    <s v="Herman Farenhorst"/>
    <s v=""/>
  </r>
  <r>
    <x v="0"/>
    <s v="B100 Utility Ruimte"/>
    <x v="46"/>
    <x v="14"/>
    <x v="14"/>
    <s v="NVT"/>
    <s v="NVT"/>
    <s v="Algemene Ruimte"/>
    <s v="0"/>
    <s v="02 Hoofdkantoor"/>
    <d v="2018-05-07T13:30:48"/>
    <d v="2020-08-03T21:48:27"/>
    <b v="1"/>
    <b v="0"/>
    <s v="Iedereen"/>
    <b v="0"/>
    <s v="Altijd reserveerbaar"/>
    <x v="28"/>
    <b v="0"/>
    <b v="0"/>
    <s v="Herman Farenhorst"/>
    <s v=""/>
  </r>
  <r>
    <x v="0"/>
    <s v="B101 Utility Ruimte"/>
    <x v="47"/>
    <x v="14"/>
    <x v="14"/>
    <s v="NVT"/>
    <s v="NVT"/>
    <s v="Algemene Ruimte"/>
    <s v="0"/>
    <s v="02 Hoofdkantoor"/>
    <d v="2018-05-07T13:44:09"/>
    <d v="2020-08-03T21:48:36"/>
    <b v="1"/>
    <b v="0"/>
    <s v="Iedereen"/>
    <b v="0"/>
    <s v="Altijd reserveerbaar"/>
    <x v="29"/>
    <b v="0"/>
    <b v="0"/>
    <s v="Herman Farenhorst"/>
    <s v=""/>
  </r>
  <r>
    <x v="0"/>
    <s v="B102 Utility Ruimte"/>
    <x v="48"/>
    <x v="14"/>
    <x v="14"/>
    <s v="NVT"/>
    <s v="NVT"/>
    <s v="Algemene Ruimte"/>
    <s v="0"/>
    <s v="02 Hoofdkantoor"/>
    <d v="2018-05-07T13:45:20"/>
    <d v="2020-08-03T21:48:46"/>
    <b v="1"/>
    <b v="0"/>
    <s v="Iedereen"/>
    <b v="0"/>
    <s v="Altijd reserveerbaar"/>
    <x v="30"/>
    <b v="0"/>
    <b v="0"/>
    <s v="Herman Farenhorst"/>
    <s v=""/>
  </r>
  <r>
    <x v="0"/>
    <s v="B201 Pantry &amp; Lounch"/>
    <x v="49"/>
    <x v="34"/>
    <x v="32"/>
    <n v="37.793340000000001"/>
    <s v="P"/>
    <s v="Algemene Ruimte"/>
    <s v="0"/>
    <s v="02 Hoofdkantoor"/>
    <d v="2018-05-07T13:24:45"/>
    <d v="2022-02-27T22:41:40"/>
    <b v="1"/>
    <b v="0"/>
    <s v="Iedereen"/>
    <b v="0"/>
    <s v="Altijd reserveerbaar"/>
    <x v="15"/>
    <b v="0"/>
    <b v="0"/>
    <s v="Herman Farenhorst"/>
    <s v=""/>
  </r>
  <r>
    <x v="0"/>
    <s v="B202 Flexplekken"/>
    <x v="50"/>
    <x v="35"/>
    <x v="33"/>
    <n v="40.988522999999994"/>
    <s v="P"/>
    <s v="Kantoor"/>
    <s v="8"/>
    <s v="02 Hoofdkantoor"/>
    <d v="2018-05-07T13:49:30"/>
    <d v="2022-02-27T22:42:31"/>
    <b v="1"/>
    <b v="0"/>
    <s v="Iedereen"/>
    <b v="0"/>
    <s v="Altijd reserveerbaar"/>
    <x v="4"/>
    <b v="0"/>
    <b v="0"/>
    <s v="Herman Farenhorst"/>
    <s v=""/>
  </r>
  <r>
    <x v="0"/>
    <s v="B203 Sanitair"/>
    <x v="51"/>
    <x v="15"/>
    <x v="15"/>
    <n v="7.2850999999999999"/>
    <s v="tegels"/>
    <s v="Algemene Ruimte"/>
    <s v="0"/>
    <s v="02 Hoofdkantoor"/>
    <d v="2018-05-07T13:50:46"/>
    <d v="2020-08-03T21:58:18"/>
    <b v="1"/>
    <b v="0"/>
    <s v="Iedereen"/>
    <b v="0"/>
    <s v="Altijd reserveerbaar"/>
    <x v="20"/>
    <b v="0"/>
    <b v="0"/>
    <s v="Herman Farenhorst"/>
    <s v=""/>
  </r>
  <r>
    <x v="0"/>
    <s v="B204 Utility Ruimte"/>
    <x v="52"/>
    <x v="14"/>
    <x v="14"/>
    <s v="NVT"/>
    <s v="NVT"/>
    <s v="Algemene Ruimte"/>
    <s v="0"/>
    <s v="02 Hoofdkantoor"/>
    <d v="2018-05-07T13:51:45"/>
    <d v="2020-08-03T21:58:28"/>
    <b v="1"/>
    <b v="0"/>
    <s v="Iedereen"/>
    <b v="0"/>
    <s v="Altijd reserveerbaar"/>
    <x v="13"/>
    <b v="0"/>
    <b v="0"/>
    <s v="Herman Farenhorst"/>
    <s v=""/>
  </r>
  <r>
    <x v="0"/>
    <s v="B205 Flexplekken"/>
    <x v="53"/>
    <x v="36"/>
    <x v="34"/>
    <n v="63.417200000000001"/>
    <s v="t"/>
    <s v="Kantoor"/>
    <s v="8"/>
    <s v="02 Hoofdkantoor"/>
    <d v="2018-05-07T13:52:59"/>
    <d v="2022-02-27T22:43:09"/>
    <b v="1"/>
    <b v="0"/>
    <s v="Iedereen"/>
    <b v="0"/>
    <s v="Altijd reserveerbaar"/>
    <x v="31"/>
    <b v="0"/>
    <b v="0"/>
    <s v="Herman Farenhorst"/>
    <s v=""/>
  </r>
  <r>
    <x v="0"/>
    <s v="B206  Spreekkamer"/>
    <x v="54"/>
    <x v="37"/>
    <x v="35"/>
    <n v="7.8038999999999996"/>
    <s v="t"/>
    <s v="Spreekkamer"/>
    <s v="6"/>
    <s v="02 Hoofdkantoor"/>
    <d v="2017-12-05T12:28:47"/>
    <d v="2022-05-23T15:06:42"/>
    <b v="0"/>
    <b v="1"/>
    <s v="Iedereen"/>
    <b v="1"/>
    <s v="Altijd reserveerbaar"/>
    <x v="32"/>
    <b v="0"/>
    <b v="1"/>
    <s v="Herman Farenhorst"/>
    <s v=""/>
  </r>
  <r>
    <x v="0"/>
    <s v="B207  Kolf Ruimte"/>
    <x v="55"/>
    <x v="31"/>
    <x v="29"/>
    <n v="0"/>
    <s v="t"/>
    <s v="Algemene Ruimte"/>
    <s v="1"/>
    <s v="02 Hoofdkantoor"/>
    <d v="2018-05-07T13:55:11"/>
    <d v="2020-07-23T09:58:41"/>
    <b v="0"/>
    <b v="1"/>
    <s v="Iedereen"/>
    <b v="1"/>
    <s v="Altijd reserveerbaar"/>
    <x v="33"/>
    <b v="0"/>
    <b v="1"/>
    <s v="Herman Farenhorst"/>
    <s v="Uitsluitend om te kolven / GEEN OVERLEG RUIMTE"/>
  </r>
  <r>
    <x v="0"/>
    <s v="B208 Flexplekken"/>
    <x v="56"/>
    <x v="38"/>
    <x v="35"/>
    <n v="18.020600000000002"/>
    <s v="t"/>
    <s v="Algemene Ruimte"/>
    <s v="4"/>
    <s v="02 Hoofdkantoor"/>
    <d v="2018-05-07T13:56:19"/>
    <d v="2022-02-27T22:46:01"/>
    <b v="1"/>
    <b v="0"/>
    <s v="Iedereen"/>
    <b v="0"/>
    <s v="Altijd reserveerbaar"/>
    <x v="18"/>
    <b v="0"/>
    <b v="0"/>
    <s v="Herman Farenhorst"/>
    <s v=""/>
  </r>
  <r>
    <x v="0"/>
    <s v="B209  Spreekkamer BA / Vitlaiteitsruimte"/>
    <x v="57"/>
    <x v="25"/>
    <x v="36"/>
    <n v="19.658100000000001"/>
    <s v="t"/>
    <s v="Spreekkamer"/>
    <s v="4"/>
    <s v="02 Hoofdkantoor"/>
    <d v="2017-12-05T12:32:21"/>
    <d v="2022-07-28T08:40:58"/>
    <b v="0"/>
    <b v="1"/>
    <s v="Iedereen"/>
    <b v="1"/>
    <s v="Altijd reserveerbaar"/>
    <x v="34"/>
    <b v="0"/>
    <b v="1"/>
    <s v="Herman Farenhorst"/>
    <s v=""/>
  </r>
  <r>
    <x v="0"/>
    <s v="B210 Flexplekken"/>
    <x v="58"/>
    <x v="39"/>
    <x v="37"/>
    <n v="40.094999999999999"/>
    <s v="t"/>
    <s v="Kantoor"/>
    <s v="8"/>
    <s v="02 Hoofdkantoor"/>
    <d v="2018-05-07T13:58:07"/>
    <d v="2022-02-27T22:46:28"/>
    <b v="1"/>
    <b v="0"/>
    <s v="Iedereen"/>
    <b v="0"/>
    <s v="Altijd reserveerbaar"/>
    <x v="31"/>
    <b v="0"/>
    <b v="0"/>
    <s v="Herman Farenhorst"/>
    <s v=""/>
  </r>
  <r>
    <x v="0"/>
    <s v="B211  E.G. Wentink"/>
    <x v="59"/>
    <x v="16"/>
    <x v="38"/>
    <n v="33.2926"/>
    <s v="t"/>
    <s v="Vergaderzaal"/>
    <s v="10"/>
    <s v="02 Hoofdkantoor"/>
    <d v="2017-12-05T11:48:14"/>
    <d v="2022-02-27T23:15:58"/>
    <b v="0"/>
    <b v="1"/>
    <s v="Iedereen"/>
    <b v="1"/>
    <s v="Altijd reserveerbaar"/>
    <x v="35"/>
    <b v="0"/>
    <b v="1"/>
    <s v="Herman Farenhorst"/>
    <s v=""/>
  </r>
  <r>
    <x v="0"/>
    <s v="B212 Regie kamer CAW"/>
    <x v="60"/>
    <x v="40"/>
    <x v="39"/>
    <n v="57.353999999999999"/>
    <s v="t"/>
    <s v="Kantoor"/>
    <s v="4"/>
    <s v="02 Hoofdkantoor"/>
    <d v="2018-05-07T14:02:02"/>
    <d v="2020-08-03T21:58:51"/>
    <b v="1"/>
    <b v="0"/>
    <s v="Iedereen"/>
    <b v="0"/>
    <s v="Altijd reserveerbaar"/>
    <x v="36"/>
    <b v="0"/>
    <b v="0"/>
    <s v="Herman Farenhorst"/>
    <s v=""/>
  </r>
  <r>
    <x v="0"/>
    <s v="B213 Flexplekken"/>
    <x v="61"/>
    <x v="41"/>
    <x v="40"/>
    <n v="18.738000000000003"/>
    <s v="t"/>
    <s v="Kantoor"/>
    <s v="4"/>
    <s v="02 Hoofdkantoor"/>
    <d v="2018-05-07T14:03:37"/>
    <d v="2021-09-27T09:17:23"/>
    <b v="0"/>
    <b v="1"/>
    <s v="Specifieke Persoonsgroep"/>
    <b v="0"/>
    <s v="Altijd reserveerbaar"/>
    <x v="37"/>
    <b v="0"/>
    <b v="0"/>
    <s v="Herman Farenhorst"/>
    <s v="UITSLUITEND TE RESERVEREN DOOR FACILITAIR"/>
  </r>
  <r>
    <x v="0"/>
    <s v="B214 Concentratie Werkplek"/>
    <x v="62"/>
    <x v="42"/>
    <x v="41"/>
    <n v="9.463099999999999"/>
    <s v="t"/>
    <s v="Kantoor"/>
    <s v="1"/>
    <s v="02 Hoofdkantoor"/>
    <d v="2018-05-07T14:04:50"/>
    <d v="2020-08-03T21:51:38"/>
    <b v="0"/>
    <b v="1"/>
    <s v="Iedereen"/>
    <b v="1"/>
    <s v="Servicewindow is alleen van toepassing op de selfserviceportal"/>
    <x v="3"/>
    <b v="0"/>
    <b v="1"/>
    <s v="Herman Farenhorst"/>
    <s v="Reserveerbaar uitsluitend voor Teams gesprekken"/>
  </r>
  <r>
    <x v="0"/>
    <s v="B215 Utility Ruimte"/>
    <x v="63"/>
    <x v="14"/>
    <x v="14"/>
    <s v="NVT"/>
    <s v="NVT"/>
    <s v="Algemene Ruimte"/>
    <s v="0"/>
    <s v="02 Hoofdkantoor"/>
    <d v="2018-05-07T14:06:04"/>
    <d v="2022-02-27T22:42:16"/>
    <b v="1"/>
    <b v="0"/>
    <s v="Iedereen"/>
    <b v="0"/>
    <s v="Altijd reserveerbaar"/>
    <x v="13"/>
    <b v="0"/>
    <b v="0"/>
    <s v="Herman Farenhorst"/>
    <s v=""/>
  </r>
  <r>
    <x v="0"/>
    <s v="B216 Sanitair"/>
    <x v="64"/>
    <x v="15"/>
    <x v="15"/>
    <n v="7.2850999999999999"/>
    <s v="tegels"/>
    <s v="Algemene Ruimte"/>
    <s v="0"/>
    <s v="02 Hoofdkantoor"/>
    <d v="2018-05-07T14:07:04"/>
    <d v="2020-08-03T21:52:07"/>
    <b v="1"/>
    <b v="0"/>
    <s v="Iedereen"/>
    <b v="0"/>
    <s v="Altijd reserveerbaar"/>
    <x v="14"/>
    <b v="0"/>
    <b v="0"/>
    <s v="Herman Farenhorst"/>
    <s v=""/>
  </r>
  <r>
    <x v="0"/>
    <s v="B217 Flexplekken"/>
    <x v="65"/>
    <x v="31"/>
    <x v="29"/>
    <n v="0"/>
    <s v="t"/>
    <s v="Kantoor"/>
    <s v="6"/>
    <s v="02 Hoofdkantoor"/>
    <d v="2018-05-07T14:08:08"/>
    <d v="2022-02-27T22:47:18"/>
    <b v="1"/>
    <b v="0"/>
    <s v="Iedereen"/>
    <b v="0"/>
    <s v="Altijd reserveerbaar"/>
    <x v="38"/>
    <b v="0"/>
    <b v="0"/>
    <s v="Herman Farenhorst"/>
    <s v=""/>
  </r>
  <r>
    <x v="0"/>
    <s v="B218 Utility Ruimte"/>
    <x v="66"/>
    <x v="14"/>
    <x v="14"/>
    <s v="NVT"/>
    <s v="NVT"/>
    <s v="Algemene Ruimte"/>
    <s v="0"/>
    <s v="02 Hoofdkantoor"/>
    <d v="2018-05-07T14:09:51"/>
    <d v="2020-08-03T21:52:57"/>
    <b v="1"/>
    <b v="0"/>
    <s v="Iedereen"/>
    <b v="0"/>
    <s v="Altijd reserveerbaar"/>
    <x v="39"/>
    <b v="0"/>
    <b v="0"/>
    <s v="Herman Farenhorst"/>
    <s v=""/>
  </r>
  <r>
    <x v="0"/>
    <s v="B219 Utility Ruimte"/>
    <x v="67"/>
    <x v="14"/>
    <x v="14"/>
    <s v="NVT"/>
    <s v="NVT"/>
    <s v="Algemene Ruimte"/>
    <s v="0"/>
    <s v="02 Hoofdkantoor"/>
    <d v="2018-05-07T14:10:54"/>
    <d v="2020-08-03T21:53:10"/>
    <b v="1"/>
    <b v="0"/>
    <s v="Iedereen"/>
    <b v="0"/>
    <s v="Altijd reserveerbaar"/>
    <x v="30"/>
    <b v="0"/>
    <b v="0"/>
    <s v="Herman Farenhorst"/>
    <s v=""/>
  </r>
  <r>
    <x v="0"/>
    <s v="B219 Utility Ruimte"/>
    <x v="67"/>
    <x v="14"/>
    <x v="14"/>
    <s v="NVT"/>
    <s v="NVT"/>
    <s v="Algemene Ruimte"/>
    <s v="0"/>
    <s v="02 Hoofdkantoor"/>
    <d v="2018-04-30T11:29:53"/>
    <d v="2022-02-27T22:44:19"/>
    <b v="1"/>
    <b v="0"/>
    <s v="Iedereen"/>
    <b v="0"/>
    <s v="Altijd reserveerbaar"/>
    <x v="30"/>
    <b v="0"/>
    <b v="0"/>
    <s v="Herman Farenhorst"/>
    <s v=""/>
  </r>
  <r>
    <x v="0"/>
    <s v="B301 Pantry &amp; Lounch"/>
    <x v="68"/>
    <x v="43"/>
    <x v="42"/>
    <n v="37.476981000000002"/>
    <s v="t/p"/>
    <s v="Algemene Ruimte"/>
    <s v="0"/>
    <s v="02 Hoofdkantoor"/>
    <d v="2018-05-07T15:33:08"/>
    <d v="2022-02-27T22:48:02"/>
    <b v="1"/>
    <b v="0"/>
    <s v="Iedereen"/>
    <b v="0"/>
    <s v="Altijd reserveerbaar"/>
    <x v="15"/>
    <b v="0"/>
    <b v="0"/>
    <s v="Herman Farenhorst"/>
    <s v=""/>
  </r>
  <r>
    <x v="0"/>
    <s v="B302  Inundatiesluis"/>
    <x v="69"/>
    <x v="44"/>
    <x v="43"/>
    <n v="29.437856000000004"/>
    <s v="t"/>
    <s v="Vergaderzaal"/>
    <s v="10"/>
    <s v="02 Hoofdkantoor"/>
    <d v="2017-12-05T15:48:26"/>
    <d v="2022-05-23T14:40:04"/>
    <b v="0"/>
    <b v="1"/>
    <s v="Iedereen"/>
    <b v="1"/>
    <s v="Altijd reserveerbaar"/>
    <x v="16"/>
    <b v="0"/>
    <b v="1"/>
    <s v="Herman Farenhorst"/>
    <s v=""/>
  </r>
  <r>
    <x v="0"/>
    <s v="B303 Sanitair"/>
    <x v="70"/>
    <x v="45"/>
    <x v="44"/>
    <n v="7.0609500000000001"/>
    <s v="tegels"/>
    <s v="Algemene Ruimte"/>
    <s v="0"/>
    <s v="02 Hoofdkantoor"/>
    <d v="2018-05-07T15:34:11"/>
    <d v="2020-08-03T21:53:47"/>
    <b v="1"/>
    <b v="0"/>
    <s v="Iedereen"/>
    <b v="0"/>
    <s v="Altijd reserveerbaar"/>
    <x v="14"/>
    <b v="0"/>
    <b v="0"/>
    <s v="Herman Farenhorst"/>
    <s v=""/>
  </r>
  <r>
    <x v="0"/>
    <s v="B304 Utility Ruimte"/>
    <x v="71"/>
    <x v="14"/>
    <x v="14"/>
    <s v="NVT"/>
    <s v="NVT"/>
    <s v="Algemene Ruimte"/>
    <s v="0"/>
    <s v="02 Hoofdkantoor"/>
    <d v="2018-05-07T15:35:59"/>
    <d v="2020-08-03T21:54:00"/>
    <b v="1"/>
    <b v="0"/>
    <s v="Iedereen"/>
    <b v="0"/>
    <s v="Altijd reserveerbaar"/>
    <x v="13"/>
    <b v="0"/>
    <b v="0"/>
    <s v="Herman Farenhorst"/>
    <s v=""/>
  </r>
  <r>
    <x v="0"/>
    <s v="B305 Keuken"/>
    <x v="72"/>
    <x v="46"/>
    <x v="45"/>
    <n v="23.151199999999999"/>
    <s v="tegels"/>
    <s v="Algemene Ruimte"/>
    <s v="0"/>
    <s v="02 Hoofdkantoor"/>
    <d v="2018-05-07T15:37:14"/>
    <d v="2020-08-03T21:54:10"/>
    <b v="1"/>
    <b v="0"/>
    <s v="Iedereen"/>
    <b v="0"/>
    <s v="Altijd reserveerbaar"/>
    <x v="40"/>
    <b v="0"/>
    <b v="0"/>
    <s v="Herman Farenhorst"/>
    <s v=""/>
  </r>
  <r>
    <x v="0"/>
    <s v="B306 Keuken"/>
    <x v="73"/>
    <x v="31"/>
    <x v="29"/>
    <n v="0"/>
    <s v="tegels"/>
    <s v="Algemene Ruimte"/>
    <s v="0"/>
    <s v="02 Hoofdkantoor"/>
    <d v="2018-05-07T15:38:20"/>
    <d v="2020-08-03T21:54:21"/>
    <b v="1"/>
    <b v="0"/>
    <s v="Iedereen"/>
    <b v="0"/>
    <s v="Altijd reserveerbaar"/>
    <x v="41"/>
    <b v="0"/>
    <b v="0"/>
    <s v="Herman Farenhorst"/>
    <s v=""/>
  </r>
  <r>
    <x v="0"/>
    <s v="B307  Kantine"/>
    <x v="74"/>
    <x v="47"/>
    <x v="46"/>
    <n v="121.76696999999999"/>
    <s v="P"/>
    <s v="Algemene Ruimte"/>
    <s v="40"/>
    <s v="02 Hoofdkantoor"/>
    <d v="2017-12-05T17:16:02"/>
    <d v="2022-02-27T22:48:56"/>
    <b v="0"/>
    <b v="1"/>
    <s v="Specifieke Persoonsgroep"/>
    <b v="0"/>
    <s v="Altijd reserveerbaar"/>
    <x v="25"/>
    <b v="0"/>
    <b v="0"/>
    <s v="Herman Farenhorst"/>
    <s v="UITSLUITEND TE RESERVEREN VIA FACILITAIR"/>
  </r>
  <r>
    <x v="0"/>
    <s v="B308  Oude Sluis"/>
    <x v="75"/>
    <x v="48"/>
    <x v="47"/>
    <n v="14.50867"/>
    <s v="t"/>
    <s v="Spreekkamer"/>
    <s v="4"/>
    <s v="02 Hoofdkantoor"/>
    <d v="2017-12-05T17:19:50"/>
    <d v="2022-05-23T15:08:41"/>
    <b v="0"/>
    <b v="1"/>
    <s v="Iedereen"/>
    <b v="1"/>
    <s v="Altijd reserveerbaar"/>
    <x v="5"/>
    <b v="0"/>
    <b v="1"/>
    <s v="Herman Farenhorst"/>
    <s v=""/>
  </r>
  <r>
    <x v="0"/>
    <s v="B309  Waaiersluis"/>
    <x v="76"/>
    <x v="49"/>
    <x v="48"/>
    <n v="14.616384"/>
    <s v="t"/>
    <s v="Spreekkamer"/>
    <s v="4"/>
    <s v="02 Hoofdkantoor"/>
    <d v="2017-12-07T08:56:29"/>
    <d v="2022-05-23T15:08:53"/>
    <b v="0"/>
    <b v="1"/>
    <s v="Iedereen"/>
    <b v="1"/>
    <s v="Altijd reserveerbaar"/>
    <x v="5"/>
    <b v="0"/>
    <b v="1"/>
    <s v="Herman Farenhorst"/>
    <s v=""/>
  </r>
  <r>
    <x v="0"/>
    <s v="B310 Aanland plekken"/>
    <x v="77"/>
    <x v="50"/>
    <x v="32"/>
    <n v="56.82114"/>
    <s v="t"/>
    <s v="Algemene Ruimte"/>
    <s v="12"/>
    <s v="02 Hoofdkantoor"/>
    <d v="2018-05-07T15:41:16"/>
    <d v="2022-02-27T22:49:53"/>
    <b v="1"/>
    <b v="0"/>
    <s v="Iedereen"/>
    <b v="0"/>
    <s v="Altijd reserveerbaar"/>
    <x v="42"/>
    <b v="0"/>
    <b v="0"/>
    <s v="Herman Farenhorst"/>
    <s v=""/>
  </r>
  <r>
    <x v="0"/>
    <s v="B311  Hensbeker (AB-Zaal)"/>
    <x v="78"/>
    <x v="51"/>
    <x v="49"/>
    <n v="128.591126"/>
    <s v="t"/>
    <s v="Vergaderzaal"/>
    <s v="40"/>
    <s v="02 Hoofdkantoor"/>
    <d v="2011-07-05T13:55:51"/>
    <d v="2022-02-27T23:17:35"/>
    <b v="0"/>
    <b v="1"/>
    <s v="Iedereen"/>
    <b v="1"/>
    <s v="Altijd reserveerbaar"/>
    <x v="43"/>
    <b v="0"/>
    <b v="1"/>
    <s v="Herman Farenhorst"/>
    <s v=""/>
  </r>
  <r>
    <x v="0"/>
    <s v="B312  Goejanverwellesluis"/>
    <x v="79"/>
    <x v="52"/>
    <x v="50"/>
    <n v="31.344376000000004"/>
    <s v="t"/>
    <s v="Vergaderzaal"/>
    <s v="10"/>
    <s v="02 Hoofdkantoor"/>
    <d v="2017-12-07T09:00:44"/>
    <d v="2022-05-23T14:40:44"/>
    <b v="0"/>
    <b v="1"/>
    <s v="Iedereen"/>
    <b v="1"/>
    <s v="Altijd reserveerbaar"/>
    <x v="16"/>
    <b v="0"/>
    <b v="1"/>
    <s v="Herman Farenhorst"/>
    <s v=""/>
  </r>
  <r>
    <x v="0"/>
    <s v="B313 Utility Ruimte"/>
    <x v="80"/>
    <x v="14"/>
    <x v="14"/>
    <s v="NVT"/>
    <s v="NVT"/>
    <s v="Algemene Ruimte"/>
    <s v="0"/>
    <s v="02 Hoofdkantoor"/>
    <d v="2018-05-07T15:43:55"/>
    <d v="2020-08-03T21:56:48"/>
    <b v="1"/>
    <b v="0"/>
    <s v="Iedereen"/>
    <b v="0"/>
    <s v="Altijd reserveerbaar"/>
    <x v="44"/>
    <b v="0"/>
    <b v="0"/>
    <s v="Herman Farenhorst"/>
    <s v=""/>
  </r>
  <r>
    <x v="0"/>
    <s v="B314 Utility Ruimte"/>
    <x v="81"/>
    <x v="14"/>
    <x v="14"/>
    <s v="NVT"/>
    <s v="NVT"/>
    <s v="Algemene Ruimte"/>
    <s v="0"/>
    <s v="02 Hoofdkantoor"/>
    <d v="2018-05-07T15:45:15"/>
    <d v="2020-08-03T21:59:31"/>
    <b v="1"/>
    <b v="0"/>
    <s v="Iedereen"/>
    <b v="0"/>
    <s v="Altijd reserveerbaar"/>
    <x v="30"/>
    <b v="0"/>
    <b v="0"/>
    <s v="Herman Farenhorst"/>
    <s v=""/>
  </r>
  <r>
    <x v="0"/>
    <s v="B405  Kantine (Zolder)"/>
    <x v="82"/>
    <x v="53"/>
    <x v="51"/>
    <n v="35.884599999999999"/>
    <s v="P"/>
    <s v="Algemene Ruimte"/>
    <s v="20"/>
    <s v="02 Hoofdkantoor"/>
    <d v="2017-12-07T09:03:56"/>
    <d v="2021-09-27T09:20:19"/>
    <b v="0"/>
    <b v="1"/>
    <s v="Specifieke Persoonsgroep"/>
    <b v="1"/>
    <s v="Altijd reserveerbaar"/>
    <x v="25"/>
    <b v="0"/>
    <b v="1"/>
    <s v="Herman Farenhorst"/>
    <s v="UITSLUITEND TE RESERVEREN VIA FACILITAIR"/>
  </r>
  <r>
    <x v="0"/>
    <s v="B406 Utility Ruimte"/>
    <x v="83"/>
    <x v="14"/>
    <x v="14"/>
    <s v="NVT"/>
    <s v="NVT"/>
    <s v="Algemene Ruimte"/>
    <s v="0"/>
    <s v="02 Hoofdkantoor"/>
    <d v="2018-05-07T15:46:56"/>
    <d v="2020-08-03T21:59:59"/>
    <b v="1"/>
    <b v="0"/>
    <s v="Iedereen"/>
    <b v="0"/>
    <s v="Altijd reserveerbaar"/>
    <x v="45"/>
    <b v="0"/>
    <b v="0"/>
    <s v="Herman Farenhorst"/>
    <s v=""/>
  </r>
  <r>
    <x v="0"/>
    <s v="B407 Utility Ruimte"/>
    <x v="84"/>
    <x v="14"/>
    <x v="14"/>
    <s v="NVT"/>
    <s v="NVT"/>
    <s v="Algemene Ruimte"/>
    <s v="0"/>
    <s v="02 Hoofdkantoor"/>
    <d v="2018-05-07T15:47:39"/>
    <d v="2020-08-03T22:00:15"/>
    <b v="1"/>
    <b v="0"/>
    <s v="Iedereen"/>
    <b v="0"/>
    <s v="Altijd reserveerbaar"/>
    <x v="13"/>
    <b v="0"/>
    <b v="0"/>
    <s v="Herman Farenhorst"/>
    <s v=""/>
  </r>
  <r>
    <x v="0"/>
    <s v="C001 Sanitair"/>
    <x v="85"/>
    <x v="54"/>
    <x v="52"/>
    <n v="6.7166899999999998"/>
    <s v="tegels"/>
    <s v="Algemene Ruimte"/>
    <s v="0"/>
    <s v="02 Hoofdkantoor"/>
    <d v="2018-05-08T08:17:03"/>
    <d v="2020-08-03T22:00:42"/>
    <b v="1"/>
    <b v="0"/>
    <s v="Iedereen"/>
    <b v="0"/>
    <s v="Altijd reserveerbaar"/>
    <x v="20"/>
    <b v="0"/>
    <b v="0"/>
    <s v="Herman Farenhorst"/>
    <s v=""/>
  </r>
  <r>
    <x v="0"/>
    <s v="C002 Utility Ruimte"/>
    <x v="86"/>
    <x v="14"/>
    <x v="14"/>
    <s v="NVT"/>
    <s v="NVT"/>
    <s v="Algemene Ruimte"/>
    <s v="0"/>
    <s v="02 Hoofdkantoor"/>
    <d v="2018-05-08T08:18:06"/>
    <d v="2020-08-03T22:00:52"/>
    <b v="1"/>
    <b v="0"/>
    <s v="Iedereen"/>
    <b v="0"/>
    <s v="Altijd reserveerbaar"/>
    <x v="13"/>
    <b v="0"/>
    <b v="0"/>
    <s v="Herman Farenhorst"/>
    <s v=""/>
  </r>
  <r>
    <x v="0"/>
    <s v="C003 Peilschaalhuis  DB-zaal (college)"/>
    <x v="87"/>
    <x v="55"/>
    <x v="53"/>
    <n v="47.34366"/>
    <s v="t"/>
    <s v="Vergaderzaal"/>
    <s v="12"/>
    <s v="02 Hoofdkantoor"/>
    <d v="2011-07-05T13:57:57"/>
    <d v="2022-02-27T22:51:28"/>
    <b v="0"/>
    <b v="1"/>
    <s v="Iedereen"/>
    <b v="1"/>
    <s v="Altijd reserveerbaar"/>
    <x v="16"/>
    <b v="0"/>
    <b v="1"/>
    <s v="Herman Farenhorst"/>
    <s v="Bestuursruimte"/>
  </r>
  <r>
    <x v="0"/>
    <s v="C004 Flexplekken"/>
    <x v="88"/>
    <x v="56"/>
    <x v="54"/>
    <n v="38.249654999999997"/>
    <s v="t"/>
    <s v="Kantoor"/>
    <s v="8"/>
    <s v="02 Hoofdkantoor"/>
    <d v="2018-05-08T08:20:30"/>
    <d v="2022-02-27T22:51:43"/>
    <b v="1"/>
    <b v="0"/>
    <s v="Iedereen"/>
    <b v="0"/>
    <s v="Altijd reserveerbaar"/>
    <x v="46"/>
    <b v="0"/>
    <b v="0"/>
    <s v="Herman Farenhorst"/>
    <s v=""/>
  </r>
  <r>
    <x v="0"/>
    <s v="C005 Verhoefslagpaal"/>
    <x v="89"/>
    <x v="57"/>
    <x v="55"/>
    <n v="14.568657999999999"/>
    <s v="t"/>
    <s v="Spreekkamer"/>
    <s v="7"/>
    <s v="02 Hoofdkantoor"/>
    <d v="2018-05-08T08:22:09"/>
    <d v="2021-09-24T17:12:53"/>
    <b v="0"/>
    <b v="0"/>
    <s v="Iedereen"/>
    <b v="0"/>
    <s v="Altijd reserveerbaar"/>
    <x v="7"/>
    <b v="0"/>
    <b v="0"/>
    <s v="Herman Farenhorst"/>
    <s v="Inloop ruimte, niet reserveerbaar"/>
  </r>
  <r>
    <x v="0"/>
    <s v="C006 Flexplekken"/>
    <x v="90"/>
    <x v="58"/>
    <x v="56"/>
    <n v="31.915799999999997"/>
    <s v="t"/>
    <s v="Kantoor"/>
    <s v="8"/>
    <s v="02 Hoofdkantoor"/>
    <d v="2018-05-08T08:23:09"/>
    <d v="2022-02-27T22:53:03"/>
    <b v="1"/>
    <b v="0"/>
    <s v="Iedereen"/>
    <b v="0"/>
    <s v="Altijd reserveerbaar"/>
    <x v="17"/>
    <b v="0"/>
    <b v="0"/>
    <s v="Herman Farenhorst"/>
    <s v=""/>
  </r>
  <r>
    <x v="0"/>
    <s v="C007 Flexplekken"/>
    <x v="91"/>
    <x v="59"/>
    <x v="57"/>
    <n v="35.548666999999995"/>
    <s v="t"/>
    <s v="Kantoor"/>
    <s v="8"/>
    <s v="02 Hoofdkantoor"/>
    <d v="2018-05-08T08:23:52"/>
    <d v="2022-02-27T22:53:13"/>
    <b v="1"/>
    <b v="0"/>
    <s v="Iedereen"/>
    <b v="0"/>
    <s v="Altijd reserveerbaar"/>
    <x v="17"/>
    <b v="0"/>
    <b v="0"/>
    <s v="Herman Farenhorst"/>
    <s v=""/>
  </r>
  <r>
    <x v="0"/>
    <s v="C008 Wachthuis"/>
    <x v="92"/>
    <x v="24"/>
    <x v="58"/>
    <n v="12.169499999999999"/>
    <s v="P"/>
    <s v="Spreekkamer"/>
    <s v="7"/>
    <s v="02 Hoofdkantoor"/>
    <d v="2018-05-08T08:24:48"/>
    <d v="2022-02-27T22:53:42"/>
    <b v="0"/>
    <b v="0"/>
    <s v="Iedereen"/>
    <b v="0"/>
    <s v="Altijd reserveerbaar"/>
    <x v="7"/>
    <b v="0"/>
    <b v="0"/>
    <s v="Herman Farenhorst"/>
    <s v="Inloop ruimte, niet reserveerbaar"/>
  </r>
  <r>
    <x v="0"/>
    <s v="C009 Lekdijk (GEEN AV apparatuur)"/>
    <x v="93"/>
    <x v="60"/>
    <x v="59"/>
    <n v="18.241274999999998"/>
    <s v="P"/>
    <s v="Spreekkamer"/>
    <s v="6"/>
    <s v="02 Hoofdkantoor"/>
    <d v="2018-05-08T08:26:29"/>
    <d v="2022-05-23T14:41:48"/>
    <b v="0"/>
    <b v="1"/>
    <s v="Iedereen"/>
    <b v="1"/>
    <s v="Altijd reserveerbaar"/>
    <x v="47"/>
    <b v="0"/>
    <b v="1"/>
    <s v="Herman Farenhorst"/>
    <s v="LET OP!  Geen AV apparatuur"/>
  </r>
  <r>
    <x v="0"/>
    <s v="C010 Flexplekken"/>
    <x v="94"/>
    <x v="61"/>
    <x v="60"/>
    <n v="12.428094"/>
    <s v="t"/>
    <s v="Kantoor"/>
    <s v="4"/>
    <s v="02 Hoofdkantoor"/>
    <d v="2018-05-08T08:27:17"/>
    <d v="2022-02-27T22:54:09"/>
    <b v="1"/>
    <b v="0"/>
    <s v="Iedereen"/>
    <b v="0"/>
    <s v="Altijd reserveerbaar"/>
    <x v="4"/>
    <b v="0"/>
    <b v="0"/>
    <s v="Herman Farenhorst"/>
    <s v=""/>
  </r>
  <r>
    <x v="0"/>
    <s v="C011 Concentratie Werkplek"/>
    <x v="95"/>
    <x v="4"/>
    <x v="61"/>
    <n v="5.8632999999999997"/>
    <s v="t"/>
    <s v="Kantoor"/>
    <s v="1"/>
    <s v="02 Hoofdkantoor"/>
    <d v="2018-05-08T08:32:56"/>
    <d v="2020-08-03T22:04:22"/>
    <b v="0"/>
    <b v="1"/>
    <s v="Iedereen"/>
    <b v="1"/>
    <s v="Servicewindow is alleen van toepassing op de selfserviceportal"/>
    <x v="3"/>
    <b v="0"/>
    <b v="1"/>
    <s v="Herman Farenhorst"/>
    <s v="Reserveerbaar uitsluitend voor Teams gesprekken"/>
  </r>
  <r>
    <x v="0"/>
    <s v="C012  IJsseldam"/>
    <x v="96"/>
    <x v="62"/>
    <x v="62"/>
    <n v="12.419843999999999"/>
    <s v="P"/>
    <s v="Spreekkamer"/>
    <s v="5"/>
    <s v="02 Hoofdkantoor"/>
    <d v="2017-11-30T16:29:09"/>
    <d v="2022-05-23T14:42:18"/>
    <b v="0"/>
    <b v="1"/>
    <s v="Iedereen"/>
    <b v="1"/>
    <s v="Altijd reserveerbaar"/>
    <x v="5"/>
    <b v="0"/>
    <b v="1"/>
    <s v="Herman Farenhorst"/>
    <s v=""/>
  </r>
  <r>
    <x v="0"/>
    <s v="C013 Flexplekken"/>
    <x v="97"/>
    <x v="63"/>
    <x v="63"/>
    <n v="25.539323999999997"/>
    <s v="t"/>
    <s v="Kantoor"/>
    <s v="8"/>
    <s v="02 Hoofdkantoor"/>
    <d v="2018-05-08T12:50:27"/>
    <d v="2022-02-27T22:54:44"/>
    <b v="1"/>
    <b v="0"/>
    <s v="Iedereen"/>
    <b v="0"/>
    <s v="Altijd reserveerbaar"/>
    <x v="17"/>
    <b v="0"/>
    <b v="0"/>
    <s v="Herman Farenhorst"/>
    <s v=""/>
  </r>
  <r>
    <x v="0"/>
    <s v="C014  Wiel 1624"/>
    <x v="98"/>
    <x v="64"/>
    <x v="64"/>
    <n v="30.832219999999996"/>
    <s v="t"/>
    <s v="Vergaderzaal"/>
    <s v="8"/>
    <s v="02 Hoofdkantoor"/>
    <d v="2017-12-01T10:11:45"/>
    <d v="2022-05-23T14:42:32"/>
    <b v="0"/>
    <b v="1"/>
    <s v="Iedereen"/>
    <b v="1"/>
    <s v="Altijd reserveerbaar"/>
    <x v="16"/>
    <b v="0"/>
    <b v="1"/>
    <s v="Herman Farenhorst"/>
    <s v=""/>
  </r>
  <r>
    <x v="0"/>
    <s v="C015 Pantry &amp; Lounch"/>
    <x v="99"/>
    <x v="65"/>
    <x v="65"/>
    <n v="54.566070000000003"/>
    <s v="t/p"/>
    <s v="Algemene Ruimte"/>
    <s v="0"/>
    <s v="02 Hoofdkantoor"/>
    <d v="2018-05-08T12:51:57"/>
    <d v="2022-02-27T22:55:10"/>
    <b v="1"/>
    <b v="0"/>
    <s v="Iedereen"/>
    <b v="0"/>
    <s v="Altijd reserveerbaar"/>
    <x v="15"/>
    <b v="0"/>
    <b v="0"/>
    <s v="Herman Farenhorst"/>
    <s v=""/>
  </r>
  <r>
    <x v="0"/>
    <s v="C016 Utility Ruimte"/>
    <x v="100"/>
    <x v="14"/>
    <x v="14"/>
    <s v="NVT"/>
    <s v="NVT"/>
    <s v="Algemene Ruimte"/>
    <s v="0"/>
    <s v="02 Hoofdkantoor"/>
    <d v="2018-05-08T12:58:55"/>
    <d v="2020-08-03T22:05:24"/>
    <b v="1"/>
    <b v="0"/>
    <s v="Iedereen"/>
    <b v="0"/>
    <s v="Altijd reserveerbaar"/>
    <x v="48"/>
    <b v="0"/>
    <b v="0"/>
    <s v="Herman Farenhorst"/>
    <s v=""/>
  </r>
  <r>
    <x v="0"/>
    <s v="C017 Utility Ruimte"/>
    <x v="101"/>
    <x v="14"/>
    <x v="14"/>
    <s v="NVT"/>
    <s v="NVT"/>
    <s v="Algemene Ruimte"/>
    <s v="0"/>
    <s v="02 Hoofdkantoor"/>
    <d v="2018-05-08T13:03:56"/>
    <d v="2020-08-03T22:06:07"/>
    <b v="1"/>
    <b v="0"/>
    <s v="Iedereen"/>
    <b v="0"/>
    <s v="Altijd reserveerbaar"/>
    <x v="49"/>
    <b v="0"/>
    <b v="0"/>
    <s v="Herman Farenhorst"/>
    <s v=""/>
  </r>
  <r>
    <x v="0"/>
    <s v="C101 Sanitair"/>
    <x v="102"/>
    <x v="66"/>
    <x v="66"/>
    <n v="6.981141"/>
    <s v="tegels"/>
    <s v="Algemene Ruimte"/>
    <s v="0"/>
    <s v="02 Hoofdkantoor"/>
    <d v="2018-05-08T13:10:25"/>
    <d v="2020-08-03T22:30:40"/>
    <b v="1"/>
    <b v="0"/>
    <s v="Iedereen"/>
    <b v="0"/>
    <s v="Altijd reserveerbaar"/>
    <x v="20"/>
    <b v="0"/>
    <b v="0"/>
    <s v="Herman Farenhorst"/>
    <s v=""/>
  </r>
  <r>
    <x v="0"/>
    <s v="C102 Utility Ruimte"/>
    <x v="103"/>
    <x v="14"/>
    <x v="14"/>
    <s v="NVT"/>
    <s v="NVT"/>
    <s v="Algemene Ruimte"/>
    <s v="0"/>
    <s v="02 Hoofdkantoor"/>
    <d v="2018-05-08T13:11:27"/>
    <d v="2020-08-03T22:06:39"/>
    <b v="1"/>
    <b v="0"/>
    <s v="Iedereen"/>
    <b v="0"/>
    <s v="Altijd reserveerbaar"/>
    <x v="13"/>
    <b v="0"/>
    <b v="0"/>
    <s v="Herman Farenhorst"/>
    <s v=""/>
  </r>
  <r>
    <x v="0"/>
    <s v="C103 Aanlandplekken"/>
    <x v="104"/>
    <x v="67"/>
    <x v="67"/>
    <n v="25.246735999999999"/>
    <s v="t"/>
    <s v="Kantoor"/>
    <s v="2"/>
    <s v="02 Hoofdkantoor"/>
    <d v="2018-05-08T13:12:49"/>
    <d v="2020-08-03T22:07:39"/>
    <b v="1"/>
    <b v="0"/>
    <s v="Iedereen"/>
    <b v="0"/>
    <s v="Altijd reserveerbaar"/>
    <x v="50"/>
    <b v="0"/>
    <b v="0"/>
    <s v="Herman Farenhorst"/>
    <s v=""/>
  </r>
  <r>
    <x v="0"/>
    <s v="C104  Effluent"/>
    <x v="105"/>
    <x v="68"/>
    <x v="68"/>
    <n v="12.404599999999999"/>
    <s v="t"/>
    <s v="Spreekkamer"/>
    <s v="5"/>
    <s v="02 Hoofdkantoor"/>
    <d v="2017-12-05T11:29:25"/>
    <d v="2022-05-23T15:10:14"/>
    <b v="0"/>
    <b v="1"/>
    <s v="Iedereen"/>
    <b v="1"/>
    <s v="Altijd reserveerbaar"/>
    <x v="5"/>
    <b v="0"/>
    <b v="1"/>
    <s v="Herman Farenhorst"/>
    <s v=""/>
  </r>
  <r>
    <x v="0"/>
    <s v="C105 Flexplekken"/>
    <x v="106"/>
    <x v="69"/>
    <x v="69"/>
    <n v="26.686785"/>
    <s v="t"/>
    <s v="Kantoor"/>
    <s v="8"/>
    <s v="02 Hoofdkantoor"/>
    <d v="2018-05-08T13:14:16"/>
    <d v="2022-02-27T22:56:50"/>
    <b v="1"/>
    <b v="0"/>
    <s v="Iedereen"/>
    <b v="0"/>
    <s v="Altijd reserveerbaar"/>
    <x v="17"/>
    <b v="0"/>
    <b v="0"/>
    <s v="Herman Farenhorst"/>
    <s v=""/>
  </r>
  <r>
    <x v="0"/>
    <s v="C106 Nabezinktank"/>
    <x v="107"/>
    <x v="70"/>
    <x v="70"/>
    <n v="14.35941"/>
    <s v="t"/>
    <s v="Spreekkamer"/>
    <s v="7"/>
    <s v="02 Hoofdkantoor"/>
    <d v="2018-05-08T13:15:28"/>
    <d v="2022-02-27T22:57:05"/>
    <b v="0"/>
    <b v="0"/>
    <s v="Iedereen"/>
    <b v="0"/>
    <s v="Altijd reserveerbaar"/>
    <x v="7"/>
    <b v="0"/>
    <b v="1"/>
    <s v="Herman Farenhorst"/>
    <s v="Inloop ruimte, niet reserveerbaar"/>
  </r>
  <r>
    <x v="0"/>
    <s v="C107 Concentratie Werkplek"/>
    <x v="108"/>
    <x v="71"/>
    <x v="71"/>
    <n v="6.9414239999999996"/>
    <s v="t"/>
    <s v="Kantoor"/>
    <s v="1"/>
    <s v="02 Hoofdkantoor"/>
    <d v="2018-05-08T13:35:18"/>
    <d v="2020-08-03T22:08:51"/>
    <b v="0"/>
    <b v="1"/>
    <s v="Iedereen"/>
    <b v="1"/>
    <s v="Servicewindow is alleen van toepassing op de selfserviceportal"/>
    <x v="3"/>
    <b v="0"/>
    <b v="1"/>
    <s v="Herman Farenhorst"/>
    <s v="Reserveerbaar uitsluitend voor Teams gesprekken"/>
  </r>
  <r>
    <x v="0"/>
    <s v="C108 Flexplekken"/>
    <x v="109"/>
    <x v="72"/>
    <x v="72"/>
    <n v="38.307814999999998"/>
    <s v="t"/>
    <s v="Kantoor"/>
    <s v="8"/>
    <s v="02 Hoofdkantoor"/>
    <d v="2018-05-08T13:36:26"/>
    <d v="2022-02-27T22:57:17"/>
    <b v="1"/>
    <b v="0"/>
    <s v="Iedereen"/>
    <b v="0"/>
    <s v="Altijd reserveerbaar"/>
    <x v="17"/>
    <b v="0"/>
    <b v="0"/>
    <s v="Herman Farenhorst"/>
    <s v=""/>
  </r>
  <r>
    <x v="0"/>
    <s v="C109 Flexplekken"/>
    <x v="110"/>
    <x v="73"/>
    <x v="73"/>
    <n v="28.783200000000001"/>
    <s v="t"/>
    <s v="Kantoor"/>
    <s v="4"/>
    <s v="02 Hoofdkantoor"/>
    <d v="2018-05-08T13:37:16"/>
    <d v="2022-02-27T22:57:30"/>
    <b v="1"/>
    <b v="0"/>
    <s v="Iedereen"/>
    <b v="0"/>
    <s v="Altijd reserveerbaar"/>
    <x v="17"/>
    <b v="0"/>
    <b v="0"/>
    <s v="Herman Farenhorst"/>
    <s v=""/>
  </r>
  <r>
    <x v="0"/>
    <s v="C110 Concentratie Werkplek"/>
    <x v="111"/>
    <x v="16"/>
    <x v="74"/>
    <n v="6.9489099999999997"/>
    <s v="t"/>
    <s v="Kantoor"/>
    <s v="1"/>
    <s v="02 Hoofdkantoor"/>
    <d v="2018-05-08T13:38:30"/>
    <d v="2020-08-03T22:10:43"/>
    <b v="0"/>
    <b v="1"/>
    <s v="Iedereen"/>
    <b v="1"/>
    <s v="Servicewindow is alleen van toepassing op de selfserviceportal"/>
    <x v="3"/>
    <b v="0"/>
    <b v="1"/>
    <s v="Herman Farenhorst"/>
    <s v="Reserveerbaar uitsluitend voor Teams gesprekken"/>
  </r>
  <r>
    <x v="0"/>
    <s v="C111 Concentratie Werkplek"/>
    <x v="112"/>
    <x v="74"/>
    <x v="22"/>
    <n v="6.9699999999999989"/>
    <s v="t"/>
    <s v="Kantoor"/>
    <s v="1"/>
    <s v="02 Hoofdkantoor"/>
    <d v="2018-05-08T13:39:22"/>
    <d v="2020-08-03T22:11:15"/>
    <b v="0"/>
    <b v="1"/>
    <s v="Iedereen"/>
    <b v="1"/>
    <s v="Servicewindow is alleen van toepassing op de selfserviceportal"/>
    <x v="3"/>
    <b v="0"/>
    <b v="1"/>
    <s v="Herman Farenhorst"/>
    <s v="Reserveerbaar uitsluitend voor Teams gesprekken"/>
  </r>
  <r>
    <x v="0"/>
    <s v="C112 Concentratie Werkplek"/>
    <x v="113"/>
    <x v="16"/>
    <x v="22"/>
    <n v="6.9529999999999994"/>
    <s v="t"/>
    <s v="Kantoor"/>
    <s v="1"/>
    <s v="02 Hoofdkantoor"/>
    <d v="2018-05-08T13:40:07"/>
    <d v="2020-08-03T22:12:04"/>
    <b v="0"/>
    <b v="1"/>
    <s v="Iedereen"/>
    <b v="1"/>
    <s v="Servicewindow is alleen van toepassing op de selfserviceportal"/>
    <x v="3"/>
    <b v="0"/>
    <b v="1"/>
    <s v="Herman Farenhorst"/>
    <s v="Reserveerbaar uitsluitend voor Teams gesprekken"/>
  </r>
  <r>
    <x v="0"/>
    <s v="C113 Bellen Beluchting"/>
    <x v="114"/>
    <x v="75"/>
    <x v="75"/>
    <n v="14.313839999999999"/>
    <s v="t"/>
    <s v="Spreekkamer"/>
    <s v="5"/>
    <s v="02 Hoofdkantoor"/>
    <d v="2018-05-08T13:43:09"/>
    <d v="2022-05-23T15:10:54"/>
    <b v="0"/>
    <b v="1"/>
    <s v="Iedereen"/>
    <b v="1"/>
    <s v="Altijd reserveerbaar"/>
    <x v="51"/>
    <b v="0"/>
    <b v="1"/>
    <s v="Herman Farenhorst"/>
    <s v=""/>
  </r>
  <r>
    <x v="0"/>
    <s v="C114 Flexplekken"/>
    <x v="115"/>
    <x v="76"/>
    <x v="76"/>
    <n v="29.438640000000003"/>
    <s v="t"/>
    <s v="Kantoor"/>
    <s v="8"/>
    <s v="02 Hoofdkantoor"/>
    <d v="2018-05-08T13:44:09"/>
    <d v="2022-02-27T22:58:09"/>
    <b v="1"/>
    <b v="0"/>
    <s v="Iedereen"/>
    <b v="0"/>
    <s v="Altijd reserveerbaar"/>
    <x v="17"/>
    <b v="0"/>
    <b v="0"/>
    <s v="Herman Farenhorst"/>
    <s v=""/>
  </r>
  <r>
    <x v="0"/>
    <s v="C115  Zandvanger"/>
    <x v="116"/>
    <x v="77"/>
    <x v="77"/>
    <n v="14.909279999999999"/>
    <s v="t"/>
    <s v="Spreekkamer"/>
    <s v="5"/>
    <s v="02 Hoofdkantoor"/>
    <d v="2017-12-05T11:34:52"/>
    <d v="2022-05-23T15:11:22"/>
    <b v="0"/>
    <b v="1"/>
    <s v="Iedereen"/>
    <b v="1"/>
    <s v="Altijd reserveerbaar"/>
    <x v="5"/>
    <b v="0"/>
    <b v="1"/>
    <s v="Herman Farenhorst"/>
    <s v=""/>
  </r>
  <r>
    <x v="0"/>
    <s v="C116 Flexplekken"/>
    <x v="117"/>
    <x v="78"/>
    <x v="78"/>
    <n v="29.716414"/>
    <s v="t"/>
    <s v="Kantoor"/>
    <s v="8"/>
    <s v="02 Hoofdkantoor"/>
    <d v="2018-05-08T13:45:29"/>
    <d v="2022-02-27T22:58:53"/>
    <b v="1"/>
    <b v="0"/>
    <s v="Iedereen"/>
    <b v="0"/>
    <s v="Altijd reserveerbaar"/>
    <x v="17"/>
    <b v="0"/>
    <b v="0"/>
    <s v="Herman Farenhorst"/>
    <s v=""/>
  </r>
  <r>
    <x v="0"/>
    <s v="C117  Kokosfilter"/>
    <x v="118"/>
    <x v="79"/>
    <x v="79"/>
    <n v="29.713100000000001"/>
    <s v="t"/>
    <s v="Vergaderzaal"/>
    <s v="8"/>
    <s v="02 Hoofdkantoor"/>
    <d v="2017-12-05T11:38:13"/>
    <d v="2022-05-23T14:44:21"/>
    <b v="0"/>
    <b v="1"/>
    <s v="Iedereen"/>
    <b v="1"/>
    <s v="Altijd reserveerbaar"/>
    <x v="16"/>
    <b v="0"/>
    <b v="1"/>
    <s v="Herman Farenhorst"/>
    <s v=""/>
  </r>
  <r>
    <x v="0"/>
    <s v="C118 Pantry &amp; Lounch"/>
    <x v="119"/>
    <x v="80"/>
    <x v="80"/>
    <n v="30.829953"/>
    <s v="t/p"/>
    <s v="Algemene Ruimte"/>
    <s v="0"/>
    <s v="02 Hoofdkantoor"/>
    <d v="2018-05-08T13:46:35"/>
    <d v="2022-02-27T22:59:21"/>
    <b v="1"/>
    <b v="0"/>
    <s v="Iedereen"/>
    <b v="0"/>
    <s v="Altijd reserveerbaar"/>
    <x v="15"/>
    <b v="0"/>
    <b v="0"/>
    <s v="Herman Farenhorst"/>
    <s v=""/>
  </r>
  <r>
    <x v="0"/>
    <s v="C201 Aanland plekken"/>
    <x v="120"/>
    <x v="31"/>
    <x v="29"/>
    <n v="0"/>
    <s v="P"/>
    <s v="Kantoor"/>
    <s v="4"/>
    <s v="02 Hoofdkantoor"/>
    <d v="2018-05-07T14:29:25"/>
    <d v="2022-02-27T23:00:24"/>
    <b v="1"/>
    <b v="0"/>
    <s v="Iedereen"/>
    <b v="0"/>
    <s v="Altijd reserveerbaar"/>
    <x v="42"/>
    <b v="0"/>
    <b v="0"/>
    <s v="Herman Farenhorst"/>
    <s v=""/>
  </r>
  <r>
    <x v="0"/>
    <s v="C202 Concentratie Werkplek"/>
    <x v="121"/>
    <x v="81"/>
    <x v="81"/>
    <n v="5.6097600000000005"/>
    <s v="t"/>
    <s v="Kantoor"/>
    <s v="1"/>
    <s v="02 Hoofdkantoor"/>
    <d v="2018-05-07T14:45:53"/>
    <d v="2020-08-03T22:16:09"/>
    <b v="0"/>
    <b v="1"/>
    <s v="Iedereen"/>
    <b v="1"/>
    <s v="Servicewindow is alleen van toepassing op de selfserviceportal"/>
    <x v="3"/>
    <b v="0"/>
    <b v="1"/>
    <s v="Herman Farenhorst"/>
    <s v="Reserveerbaar uitsluitend voor Teams gesprekken"/>
  </r>
  <r>
    <x v="0"/>
    <s v="C203 Concentratie Werkplek"/>
    <x v="122"/>
    <x v="82"/>
    <x v="82"/>
    <n v="5.2889099999999996"/>
    <s v="t"/>
    <s v="Kantoor"/>
    <s v="1"/>
    <s v="02 Hoofdkantoor"/>
    <d v="2018-05-07T14:46:47"/>
    <d v="2020-08-03T22:17:01"/>
    <b v="0"/>
    <b v="1"/>
    <s v="Iedereen"/>
    <b v="1"/>
    <s v="Servicewindow is alleen van toepassing op de selfserviceportal"/>
    <x v="3"/>
    <b v="0"/>
    <b v="1"/>
    <s v="Herman Farenhorst"/>
    <s v="Reserveerbaar uitsluitend voor Teams gesprekken"/>
  </r>
  <r>
    <x v="0"/>
    <s v="C204 Flexplekken"/>
    <x v="123"/>
    <x v="83"/>
    <x v="83"/>
    <n v="22.918154000000001"/>
    <s v="t"/>
    <s v="Kantoor"/>
    <s v="8"/>
    <s v="02 Hoofdkantoor"/>
    <d v="2018-05-07T14:48:31"/>
    <d v="2022-02-27T23:00:41"/>
    <b v="1"/>
    <b v="0"/>
    <s v="Iedereen"/>
    <b v="0"/>
    <s v="Altijd reserveerbaar"/>
    <x v="31"/>
    <b v="0"/>
    <b v="0"/>
    <s v="Herman Farenhorst"/>
    <s v=""/>
  </r>
  <r>
    <x v="0"/>
    <s v="C205  Winterhut"/>
    <x v="124"/>
    <x v="84"/>
    <x v="84"/>
    <n v="13.4673"/>
    <s v="t"/>
    <s v="Spreekkamer"/>
    <s v="5"/>
    <s v="02 Hoofdkantoor"/>
    <d v="2017-12-05T15:41:05"/>
    <d v="2022-05-23T15:12:03"/>
    <b v="0"/>
    <b v="1"/>
    <s v="Iedereen"/>
    <b v="1"/>
    <s v="Altijd reserveerbaar"/>
    <x v="5"/>
    <b v="0"/>
    <b v="1"/>
    <s v="Herman Farenhorst"/>
    <s v=""/>
  </r>
  <r>
    <x v="0"/>
    <s v="C206 Flexplekken"/>
    <x v="125"/>
    <x v="85"/>
    <x v="85"/>
    <n v="25.67764"/>
    <s v="t"/>
    <s v="Kantoor"/>
    <s v="8"/>
    <s v="02 Hoofdkantoor"/>
    <d v="2018-05-07T14:50:05"/>
    <d v="2022-02-27T23:01:49"/>
    <b v="1"/>
    <b v="0"/>
    <s v="Iedereen"/>
    <b v="0"/>
    <s v="Altijd reserveerbaar"/>
    <x v="31"/>
    <b v="0"/>
    <b v="0"/>
    <s v="Herman Farenhorst"/>
    <s v=""/>
  </r>
  <r>
    <x v="0"/>
    <s v="K001 Opslag ruimte Facilitair"/>
    <x v="126"/>
    <x v="86"/>
    <x v="86"/>
    <n v="59.463285000000006"/>
    <s v="beton"/>
    <s v="Algemene Ruimte"/>
    <s v="0"/>
    <s v="02 Hoofdkantoor"/>
    <d v="2018-04-17T15:17:39"/>
    <d v="2020-08-03T22:17:57"/>
    <b v="1"/>
    <b v="0"/>
    <s v="Iedereen"/>
    <b v="0"/>
    <s v="Altijd reserveerbaar"/>
    <x v="52"/>
    <b v="0"/>
    <b v="0"/>
    <s v="Herman Farenhorst"/>
    <s v=""/>
  </r>
  <r>
    <x v="0"/>
    <s v="K002 Opslag ruimte IB 1"/>
    <x v="127"/>
    <x v="87"/>
    <x v="87"/>
    <n v="3.7774000000000001"/>
    <s v="vinyl"/>
    <s v="Algemene Ruimte"/>
    <s v="0"/>
    <s v="02 Hoofdkantoor"/>
    <d v="2018-04-25T15:01:20"/>
    <d v="2020-08-03T22:18:06"/>
    <b v="1"/>
    <b v="0"/>
    <s v="Iedereen"/>
    <b v="0"/>
    <s v="Altijd reserveerbaar"/>
    <x v="52"/>
    <b v="0"/>
    <b v="0"/>
    <s v="Herman Farenhorst"/>
    <s v=""/>
  </r>
  <r>
    <x v="0"/>
    <s v="K003 Utility ruimte Heijmans"/>
    <x v="128"/>
    <x v="14"/>
    <x v="14"/>
    <s v="NVT"/>
    <s v="NVT"/>
    <s v="Algemene Ruimte"/>
    <s v="0"/>
    <s v="02 Hoofdkantoor"/>
    <d v="2018-04-25T15:04:11"/>
    <d v="2020-08-03T22:18:21"/>
    <b v="1"/>
    <b v="0"/>
    <s v="Iedereen"/>
    <b v="0"/>
    <s v="Altijd reserveerbaar"/>
    <x v="53"/>
    <b v="0"/>
    <b v="0"/>
    <s v="Herman Farenhorst"/>
    <s v=""/>
  </r>
  <r>
    <x v="0"/>
    <s v="K004 Recreatieruimte / lockers"/>
    <x v="129"/>
    <x v="88"/>
    <x v="88"/>
    <n v="83.040692000000007"/>
    <s v="vinyl"/>
    <s v="Algemene Ruimte"/>
    <s v="0"/>
    <s v="02 Hoofdkantoor"/>
    <d v="2018-04-25T15:05:35"/>
    <d v="2020-08-03T22:18:29"/>
    <b v="1"/>
    <b v="0"/>
    <s v="Iedereen"/>
    <b v="0"/>
    <s v="Altijd reserveerbaar"/>
    <x v="54"/>
    <b v="0"/>
    <b v="0"/>
    <s v="Herman Farenhorst"/>
    <s v=""/>
  </r>
  <r>
    <x v="0"/>
    <s v="K005 Douche / kledingruimte HEREN"/>
    <x v="130"/>
    <x v="89"/>
    <x v="89"/>
    <n v="32.780519999999996"/>
    <s v="tegels"/>
    <s v="Algemene Ruimte"/>
    <s v="0"/>
    <s v="02 Hoofdkantoor"/>
    <d v="2018-04-25T15:07:36"/>
    <d v="2020-08-03T22:18:39"/>
    <b v="1"/>
    <b v="0"/>
    <s v="Iedereen"/>
    <b v="0"/>
    <s v="Altijd reserveerbaar"/>
    <x v="55"/>
    <b v="0"/>
    <b v="0"/>
    <s v="Herman Farenhorst"/>
    <s v=""/>
  </r>
  <r>
    <x v="0"/>
    <s v="K006 Douche / kledingruimte DAMES"/>
    <x v="131"/>
    <x v="90"/>
    <x v="90"/>
    <n v="26.239374000000002"/>
    <s v="tegels"/>
    <s v="Algemene Ruimte"/>
    <s v="0"/>
    <s v="02 Hoofdkantoor"/>
    <d v="2018-04-25T15:09:44"/>
    <d v="2020-08-03T22:18:48"/>
    <b v="1"/>
    <b v="0"/>
    <s v="Iedereen"/>
    <b v="0"/>
    <s v="Altijd reserveerbaar"/>
    <x v="56"/>
    <b v="0"/>
    <b v="0"/>
    <s v="Herman Farenhorst"/>
    <s v=""/>
  </r>
  <r>
    <x v="0"/>
    <s v="K007 Plotter ruimte"/>
    <x v="132"/>
    <x v="91"/>
    <x v="91"/>
    <n v="33.233436000000005"/>
    <s v="vinyl"/>
    <s v="Algemene Ruimte"/>
    <s v="0"/>
    <s v="02 Hoofdkantoor"/>
    <d v="2018-04-25T15:11:54"/>
    <d v="2020-08-03T22:18:55"/>
    <b v="1"/>
    <b v="0"/>
    <s v="Iedereen"/>
    <b v="0"/>
    <s v="Altijd reserveerbaar"/>
    <x v="57"/>
    <b v="0"/>
    <b v="0"/>
    <s v="Herman Farenhorst"/>
    <s v=""/>
  </r>
  <r>
    <x v="0"/>
    <s v="K008 opslag ruimte Communcatie en Educatie"/>
    <x v="133"/>
    <x v="92"/>
    <x v="92"/>
    <n v="21.739830000000001"/>
    <s v="vinyl"/>
    <s v="Algemene Ruimte"/>
    <s v="0"/>
    <s v="02 Hoofdkantoor"/>
    <d v="2018-04-25T15:14:11"/>
    <d v="2020-08-03T22:19:03"/>
    <b v="1"/>
    <b v="0"/>
    <s v="Iedereen"/>
    <b v="0"/>
    <s v="Altijd reserveerbaar"/>
    <x v="58"/>
    <b v="0"/>
    <b v="0"/>
    <s v="Herman Farenhorst"/>
    <s v=""/>
  </r>
  <r>
    <x v="0"/>
    <s v="K009 opslag ruimte ICT / I&amp;A"/>
    <x v="134"/>
    <x v="93"/>
    <x v="93"/>
    <n v="12.427040000000002"/>
    <s v="vinyl"/>
    <s v="Algemene Ruimte"/>
    <s v="0"/>
    <s v="02 Hoofdkantoor"/>
    <d v="2018-04-25T15:38:08"/>
    <d v="2020-08-03T22:19:11"/>
    <b v="1"/>
    <b v="0"/>
    <s v="Iedereen"/>
    <b v="0"/>
    <s v="Altijd reserveerbaar"/>
    <x v="59"/>
    <b v="0"/>
    <b v="0"/>
    <s v="Herman Farenhorst"/>
    <s v=""/>
  </r>
  <r>
    <x v="0"/>
    <s v="K010 Opslag ruimte facilitair"/>
    <x v="135"/>
    <x v="94"/>
    <x v="94"/>
    <n v="14.88584"/>
    <s v="vinyl"/>
    <s v="Algemene Ruimte"/>
    <s v="0"/>
    <s v="02 Hoofdkantoor"/>
    <d v="2018-04-25T15:39:34"/>
    <d v="2020-08-03T22:19:21"/>
    <b v="1"/>
    <b v="0"/>
    <s v="Iedereen"/>
    <b v="0"/>
    <s v="Altijd reserveerbaar"/>
    <x v="60"/>
    <b v="0"/>
    <b v="0"/>
    <s v="Herman Farenhorst"/>
    <s v=""/>
  </r>
  <r>
    <x v="0"/>
    <s v="K011 Opslag ruimte Schoonmaakdienst"/>
    <x v="136"/>
    <x v="95"/>
    <x v="95"/>
    <n v="14.688000000000001"/>
    <s v="vinyl"/>
    <s v="Algemene Ruimte"/>
    <s v="0"/>
    <s v="02 Hoofdkantoor"/>
    <d v="2018-04-25T15:40:50"/>
    <d v="2020-08-03T22:19:29"/>
    <b v="1"/>
    <b v="0"/>
    <s v="Iedereen"/>
    <b v="0"/>
    <s v="Altijd reserveerbaar"/>
    <x v="61"/>
    <b v="0"/>
    <b v="0"/>
    <s v="Herman Farenhorst"/>
    <s v=""/>
  </r>
  <r>
    <x v="0"/>
    <s v="K012 Opslag ruimte Archief"/>
    <x v="137"/>
    <x v="96"/>
    <x v="96"/>
    <n v="89.475639999999999"/>
    <s v="beton"/>
    <s v="Algemene Ruimte"/>
    <s v="0"/>
    <s v="02 Hoofdkantoor"/>
    <d v="2018-04-25T15:42:29"/>
    <d v="2020-08-03T22:19:44"/>
    <b v="1"/>
    <b v="0"/>
    <s v="Iedereen"/>
    <b v="0"/>
    <s v="Altijd reserveerbaar"/>
    <x v="62"/>
    <b v="0"/>
    <b v="0"/>
    <s v="Herman Farenhorst"/>
    <s v=""/>
  </r>
  <r>
    <x v="0"/>
    <s v="K013 Centraal magazijn Facilitair"/>
    <x v="138"/>
    <x v="97"/>
    <x v="97"/>
    <n v="59.49969999999999"/>
    <s v="beton"/>
    <s v="Algemene Ruimte"/>
    <s v="0"/>
    <s v="02 Hoofdkantoor"/>
    <d v="2018-04-25T15:43:48"/>
    <d v="2020-08-03T22:19:52"/>
    <b v="1"/>
    <b v="0"/>
    <s v="Iedereen"/>
    <b v="0"/>
    <s v="Altijd reserveerbaar"/>
    <x v="63"/>
    <b v="0"/>
    <b v="0"/>
    <s v="Herman Farenhorst"/>
    <s v=""/>
  </r>
  <r>
    <x v="0"/>
    <s v="K014 Container ruimte / vuilverwerking / goederenlift"/>
    <x v="139"/>
    <x v="98"/>
    <x v="98"/>
    <n v="3.7536749999999994"/>
    <s v="tegels"/>
    <s v="Algemene Ruimte"/>
    <s v="0"/>
    <s v="02 Hoofdkantoor"/>
    <d v="2018-04-25T15:45:27"/>
    <d v="2020-08-03T22:20:00"/>
    <b v="1"/>
    <b v="0"/>
    <s v="Iedereen"/>
    <b v="0"/>
    <s v="Altijd reserveerbaar"/>
    <x v="64"/>
    <b v="0"/>
    <b v="0"/>
    <s v="Herman Farenhorst"/>
    <s v=""/>
  </r>
  <r>
    <x v="0"/>
    <s v="K015 Lift schacht"/>
    <x v="140"/>
    <x v="14"/>
    <x v="14"/>
    <s v="NVT"/>
    <s v="NVT"/>
    <s v="Algemene Ruimte"/>
    <s v="0"/>
    <s v="02 Hoofdkantoor"/>
    <d v="2018-04-25T15:46:30"/>
    <d v="2020-08-03T22:20:08"/>
    <b v="1"/>
    <b v="0"/>
    <s v="Iedereen"/>
    <b v="0"/>
    <s v="Altijd reserveerbaar"/>
    <x v="65"/>
    <b v="0"/>
    <b v="0"/>
    <s v="Herman Farenhorst"/>
    <s v=""/>
  </r>
  <r>
    <x v="0"/>
    <s v="K016 opslag ruimte IB2"/>
    <x v="141"/>
    <x v="14"/>
    <x v="14"/>
    <s v="NVT"/>
    <s v="NVT"/>
    <s v="Algemene Ruimte"/>
    <s v="0"/>
    <s v="02 Hoofdkantoor"/>
    <d v="2018-04-25T15:47:25"/>
    <d v="2020-08-03T22:20:17"/>
    <b v="1"/>
    <b v="0"/>
    <s v="Iedereen"/>
    <b v="0"/>
    <s v="Altijd reserveerbaar"/>
    <x v="66"/>
    <b v="0"/>
    <b v="0"/>
    <s v="Herman Farenhorst"/>
    <s v=""/>
  </r>
  <r>
    <x v="1"/>
    <s v="D000 Entree hal"/>
    <x v="142"/>
    <x v="99"/>
    <x v="99"/>
    <n v="73.44"/>
    <s v="P"/>
    <s v="Algemene Ruimte"/>
    <s v="0"/>
    <s v="03 Hoofdkantoor"/>
    <d v="2019-07-19T09:00:59"/>
    <d v="2020-08-03T22:45:28"/>
    <b v="1"/>
    <b v="0"/>
    <s v="Iedereen"/>
    <b v="0"/>
    <s v="Altijd reserveerbaar"/>
    <x v="67"/>
    <b v="0"/>
    <b v="0"/>
    <s v="Herman Farenhorst"/>
    <s v=""/>
  </r>
  <r>
    <x v="1"/>
    <s v="D001 Leidsche Rijn - Vergaderruimte"/>
    <x v="143"/>
    <x v="100"/>
    <x v="39"/>
    <n v="36.339999999999996"/>
    <s v="t"/>
    <s v="Vergaderzaal"/>
    <s v="10"/>
    <s v="03 Hoofdkantoor"/>
    <d v="2019-07-19T11:59:10"/>
    <d v="2022-02-27T23:23:55"/>
    <b v="0"/>
    <b v="1"/>
    <s v="Iedereen"/>
    <b v="1"/>
    <s v="Servicewindow is alleen van toepassing op de selfserviceportal"/>
    <x v="68"/>
    <b v="0"/>
    <b v="1"/>
    <s v="Herman Farenhorst"/>
    <s v=""/>
  </r>
  <r>
    <x v="1"/>
    <s v="D002 Vaartsche Rijn  - Bedrijfsarts"/>
    <x v="144"/>
    <x v="2"/>
    <x v="100"/>
    <n v="22.680000000000003"/>
    <s v="t"/>
    <s v="Kantoor"/>
    <s v="1"/>
    <s v="03 Hoofdkantoor"/>
    <d v="2019-07-19T12:53:57"/>
    <d v="2021-07-01T11:58:38"/>
    <b v="0"/>
    <b v="0"/>
    <s v="Specifieke Persoonsgroep"/>
    <b v="0"/>
    <s v="Altijd reserveerbaar"/>
    <x v="69"/>
    <b v="0"/>
    <b v="0"/>
    <s v="Herman Farenhorst"/>
    <s v="Uitsluitend Bedrijfsarts / Huismeester"/>
  </r>
  <r>
    <x v="1"/>
    <s v="D003 Oude Rijn - Vergaderruimte"/>
    <x v="145"/>
    <x v="101"/>
    <x v="101"/>
    <n v="27.930000000000003"/>
    <s v="t"/>
    <s v="Vergaderzaal"/>
    <s v="6"/>
    <s v="03 Hoofdkantoor"/>
    <d v="2019-07-19T12:55:25"/>
    <d v="2022-02-27T23:24:34"/>
    <b v="0"/>
    <b v="1"/>
    <s v="Iedereen"/>
    <b v="1"/>
    <s v="Altijd reserveerbaar"/>
    <x v="70"/>
    <b v="0"/>
    <b v="1"/>
    <s v="Herman Farenhorst"/>
    <s v=""/>
  </r>
  <r>
    <x v="1"/>
    <s v="D004 Grecht - Projectruimte"/>
    <x v="146"/>
    <x v="102"/>
    <x v="102"/>
    <n v="81.319999999999993"/>
    <s v="t"/>
    <s v="Kantoor"/>
    <s v="16"/>
    <s v="03 Hoofdkantoor"/>
    <d v="2019-07-19T12:59:50"/>
    <d v="2022-02-27T23:25:11"/>
    <b v="0"/>
    <b v="1"/>
    <s v="Iedereen"/>
    <b v="1"/>
    <s v="Servicewindow is alleen van toepassing op de selfserviceportal"/>
    <x v="68"/>
    <b v="0"/>
    <b v="1"/>
    <s v="Herman Farenhorst"/>
    <s v="Uitsluitend voor samenwerking Projectgroepen"/>
  </r>
  <r>
    <x v="1"/>
    <s v="D005 Kromme Rijn - Vergaderruimte"/>
    <x v="147"/>
    <x v="24"/>
    <x v="103"/>
    <n v="18.2"/>
    <s v="t"/>
    <s v="Vergaderzaal"/>
    <s v="6"/>
    <s v="03 Hoofdkantoor"/>
    <d v="2019-07-19T12:56:32"/>
    <d v="2022-02-27T23:27:00"/>
    <b v="0"/>
    <b v="1"/>
    <s v="Iedereen"/>
    <b v="1"/>
    <s v="Altijd reserveerbaar"/>
    <x v="68"/>
    <b v="0"/>
    <b v="1"/>
    <s v="Herman Farenhorst"/>
    <s v=""/>
  </r>
  <r>
    <x v="1"/>
    <s v="D006 Doorslag - Projectruimte"/>
    <x v="148"/>
    <x v="103"/>
    <x v="104"/>
    <n v="102.12"/>
    <s v="t"/>
    <s v="Kantoor"/>
    <s v="16"/>
    <s v="03 Hoofdkantoor"/>
    <d v="2019-07-19T13:01:27"/>
    <d v="2022-02-27T23:27:22"/>
    <b v="0"/>
    <b v="1"/>
    <s v="Iedereen"/>
    <b v="1"/>
    <s v="Servicewindow is alleen van toepassing op de selfserviceportal"/>
    <x v="68"/>
    <b v="0"/>
    <b v="1"/>
    <s v="Herman Farenhorst"/>
    <s v="Uitsluitend voor samenwerking Projectgroepen"/>
  </r>
  <r>
    <x v="1"/>
    <s v="D007 Pantry"/>
    <x v="149"/>
    <x v="104"/>
    <x v="105"/>
    <n v="3.2"/>
    <s v="P"/>
    <s v="Algemene Ruimte"/>
    <s v="0"/>
    <s v="03 Hoofdkantoor"/>
    <d v="2020-03-04T11:21:46"/>
    <d v="2020-08-03T22:46:49"/>
    <b v="1"/>
    <b v="0"/>
    <s v="Iedereen"/>
    <b v="0"/>
    <s v="Altijd reserveerbaar"/>
    <x v="71"/>
    <b v="0"/>
    <b v="0"/>
    <s v="Herman Farenhorst"/>
    <s v=""/>
  </r>
  <r>
    <x v="1"/>
    <s v="D008 Toiletgroep (Miva)"/>
    <x v="150"/>
    <x v="105"/>
    <x v="2"/>
    <n v="10.889999999999999"/>
    <s v="tegels"/>
    <s v="Algemene Ruimte"/>
    <s v="0"/>
    <s v="03 Hoofdkantoor"/>
    <d v="2020-03-04T11:22:55"/>
    <d v="2020-08-03T22:47:09"/>
    <b v="0"/>
    <b v="0"/>
    <s v="Iedereen"/>
    <b v="0"/>
    <s v="Altijd reserveerbaar"/>
    <x v="68"/>
    <b v="0"/>
    <b v="0"/>
    <s v="Herman Farenhorst"/>
    <s v=""/>
  </r>
  <r>
    <x v="1"/>
    <s v="D009 Facilitair"/>
    <x v="151"/>
    <x v="106"/>
    <x v="2"/>
    <n v="6.6"/>
    <s v="P"/>
    <s v="Algemene Ruimte"/>
    <s v="0"/>
    <s v="03 Hoofdkantoor"/>
    <d v="2020-03-04T11:25:53"/>
    <d v="2020-08-03T22:47:31"/>
    <b v="0"/>
    <b v="0"/>
    <s v="Iedereen"/>
    <b v="0"/>
    <s v="Altijd reserveerbaar"/>
    <x v="72"/>
    <b v="0"/>
    <b v="0"/>
    <s v="Herman Farenhorst"/>
    <s v=""/>
  </r>
  <r>
    <x v="1"/>
    <s v="D101 Nederrijn - Vergaderruimte"/>
    <x v="152"/>
    <x v="100"/>
    <x v="39"/>
    <n v="36.339999999999996"/>
    <s v="t"/>
    <s v="Vergaderzaal"/>
    <s v="10"/>
    <s v="03 Hoofdkantoor"/>
    <d v="2019-07-29T10:58:18"/>
    <d v="2022-02-27T23:27:43"/>
    <b v="0"/>
    <b v="1"/>
    <s v="Iedereen"/>
    <b v="1"/>
    <s v="Servicewindow is alleen van toepassing op de selfserviceportal"/>
    <x v="68"/>
    <b v="0"/>
    <b v="1"/>
    <s v="Herman Farenhorst"/>
    <s v=""/>
  </r>
  <r>
    <x v="1"/>
    <s v="D102 Bijleveld - Projectruimte"/>
    <x v="153"/>
    <x v="107"/>
    <x v="106"/>
    <n v="73.5"/>
    <s v="t"/>
    <s v="Kantoor"/>
    <s v="16"/>
    <s v="03 Hoofdkantoor"/>
    <d v="2019-07-29T10:59:25"/>
    <d v="2022-02-27T23:28:00"/>
    <b v="0"/>
    <b v="1"/>
    <s v="Iedereen"/>
    <b v="1"/>
    <s v="Servicewindow is alleen van toepassing op de selfserviceportal"/>
    <x v="68"/>
    <b v="0"/>
    <b v="1"/>
    <s v="Herman Farenhorst"/>
    <s v="Uitsluitend voor samenwerking Projectgroepen"/>
  </r>
  <r>
    <x v="1"/>
    <s v="D103 Meije - Projectruimte"/>
    <x v="154"/>
    <x v="107"/>
    <x v="106"/>
    <n v="73.5"/>
    <s v="t"/>
    <s v="Kantoor"/>
    <s v="16"/>
    <s v="03 Hoofdkantoor"/>
    <d v="2019-07-29T11:00:12"/>
    <d v="2022-02-27T23:28:19"/>
    <b v="0"/>
    <b v="1"/>
    <s v="Iedereen"/>
    <b v="1"/>
    <s v="Servicewindow is alleen van toepassing op de selfserviceportal"/>
    <x v="68"/>
    <b v="0"/>
    <b v="1"/>
    <s v="Herman Farenhorst"/>
    <s v="Uitsluitend voor samenwerking Projectgroepen"/>
  </r>
  <r>
    <x v="1"/>
    <s v="D104 Zwarte Water - Vergaderruimte"/>
    <x v="155"/>
    <x v="24"/>
    <x v="103"/>
    <n v="18.2"/>
    <s v="t"/>
    <s v="Vergaderzaal"/>
    <s v="6"/>
    <s v="03 Hoofdkantoor"/>
    <d v="2019-07-29T11:06:57"/>
    <d v="2022-02-27T23:29:03"/>
    <b v="0"/>
    <b v="1"/>
    <s v="Iedereen"/>
    <b v="1"/>
    <s v="Altijd reserveerbaar"/>
    <x v="68"/>
    <b v="0"/>
    <b v="1"/>
    <s v="Herman Farenhorst"/>
    <s v=""/>
  </r>
  <r>
    <x v="1"/>
    <s v="D105 Vlist - Vergaderruimte"/>
    <x v="156"/>
    <x v="107"/>
    <x v="107"/>
    <n v="82.600000000000009"/>
    <s v="t"/>
    <s v="Vergaderzaal"/>
    <s v="30"/>
    <s v="03 Hoofdkantoor"/>
    <d v="2019-07-29T11:09:19"/>
    <d v="2022-02-27T23:29:20"/>
    <b v="0"/>
    <b v="1"/>
    <s v="Iedereen"/>
    <b v="1"/>
    <s v="Servicewindow is alleen van toepassing op de selfserviceportal"/>
    <x v="73"/>
    <b v="0"/>
    <b v="1"/>
    <s v="Herman Farenhorst"/>
    <s v=""/>
  </r>
  <r>
    <x v="1"/>
    <s v="D106 Enge IJssel - Vergaderruimte"/>
    <x v="157"/>
    <x v="108"/>
    <x v="108"/>
    <n v="15"/>
    <s v="t"/>
    <s v="Vergaderzaal"/>
    <s v="4"/>
    <s v="03 Hoofdkantoor"/>
    <d v="2019-07-29T11:08:00"/>
    <d v="2022-02-27T23:29:46"/>
    <b v="0"/>
    <b v="1"/>
    <s v="Iedereen"/>
    <b v="1"/>
    <s v="Altijd reserveerbaar"/>
    <x v="74"/>
    <b v="0"/>
    <b v="1"/>
    <s v="Herman Farenhorst"/>
    <s v=""/>
  </r>
  <r>
    <x v="1"/>
    <s v="D107 Pantry"/>
    <x v="158"/>
    <x v="109"/>
    <x v="109"/>
    <n v="1.68"/>
    <s v="P"/>
    <s v="Algemene Ruimte"/>
    <s v="0"/>
    <s v="03 Hoofdkantoor"/>
    <d v="2020-03-04T11:32:16"/>
    <d v="2020-08-03T22:53:16"/>
    <b v="0"/>
    <b v="0"/>
    <s v="Iedereen"/>
    <b v="0"/>
    <s v="Altijd reserveerbaar"/>
    <x v="75"/>
    <b v="0"/>
    <b v="0"/>
    <s v="Herman Farenhorst"/>
    <s v=""/>
  </r>
  <r>
    <x v="1"/>
    <s v="D201 Minstroom - Projectruimte"/>
    <x v="159"/>
    <x v="110"/>
    <x v="110"/>
    <n v="110"/>
    <s v="t"/>
    <s v="Kantoor"/>
    <s v="20"/>
    <s v="03 Hoofdkantoor"/>
    <d v="2019-07-29T11:11:55"/>
    <d v="2022-02-27T23:30:21"/>
    <b v="0"/>
    <b v="1"/>
    <s v="Iedereen"/>
    <b v="1"/>
    <s v="Servicewindow is alleen van toepassing op de selfserviceportal"/>
    <x v="68"/>
    <b v="0"/>
    <b v="1"/>
    <s v="Herman Farenhorst"/>
    <s v="Uitsluitend voor samenwerking Projectgroepen"/>
  </r>
  <r>
    <x v="1"/>
    <s v="D202 Lansing - Projectruimte"/>
    <x v="160"/>
    <x v="111"/>
    <x v="111"/>
    <n v="51.41"/>
    <s v="t"/>
    <s v="Kantoor"/>
    <s v="8"/>
    <s v="03 Hoofdkantoor"/>
    <d v="2019-07-29T11:12:36"/>
    <d v="2022-02-27T23:30:35"/>
    <b v="0"/>
    <b v="1"/>
    <s v="Iedereen"/>
    <b v="1"/>
    <s v="Servicewindow is alleen van toepassing op de selfserviceportal"/>
    <x v="68"/>
    <b v="0"/>
    <b v="1"/>
    <s v="Herman Farenhorst"/>
    <s v="Uitsluitend voor samenwerking Projectgroepen"/>
  </r>
  <r>
    <x v="1"/>
    <s v="D203 Facilitaire ruimte"/>
    <x v="161"/>
    <x v="112"/>
    <x v="112"/>
    <n v="24.840000000000003"/>
    <s v="P"/>
    <s v="Algemene Ruimte"/>
    <s v="0"/>
    <s v="03 Hoofdkantoor"/>
    <d v="2019-07-29T11:14:09"/>
    <d v="2021-06-24T12:21:38"/>
    <b v="0"/>
    <b v="0"/>
    <s v="Iedereen"/>
    <b v="0"/>
    <s v="Altijd reserveerbaar"/>
    <x v="68"/>
    <b v="0"/>
    <b v="0"/>
    <s v="Herman Farenhorst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D5754C-4C5B-46E4-BFDD-B8DA3DFA46AB}" name="Draaitabel1" cacheId="0" applyNumberFormats="0" applyBorderFormats="0" applyFontFormats="0" applyPatternFormats="0" applyAlignmentFormats="0" applyWidthHeightFormats="1" dataCaption="Waarden" updatedVersion="7" minRefreshableVersion="3" useAutoFormatting="1" itemPrintTitles="1" createdVersion="7" indent="0" compact="0" compactData="0" gridDropZones="1" multipleFieldFilters="0">
  <location ref="A3:F14" firstHeaderRow="2" firstDataRow="2" firstDataCol="5"/>
  <pivotFields count="22">
    <pivotField axis="axisRow" compact="0" outline="0" showAll="0">
      <items count="3">
        <item x="0"/>
        <item x="1"/>
        <item t="default"/>
      </items>
    </pivotField>
    <pivotField compact="0" outline="0" showAll="0"/>
    <pivotField axis="axisRow" compact="0" outline="0" showAll="0" defaultSubtotal="0">
      <items count="1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</items>
    </pivotField>
    <pivotField axis="axisRow" compact="0" outline="0" showAll="0" defaultSubtotal="0">
      <items count="113">
        <item x="109"/>
        <item x="104"/>
        <item x="4"/>
        <item x="8"/>
        <item x="106"/>
        <item x="37"/>
        <item x="15"/>
        <item x="54"/>
        <item x="66"/>
        <item x="45"/>
        <item x="108"/>
        <item x="82"/>
        <item x="81"/>
        <item x="83"/>
        <item x="33"/>
        <item x="105"/>
        <item x="46"/>
        <item x="5"/>
        <item x="27"/>
        <item x="60"/>
        <item x="62"/>
        <item x="7"/>
        <item x="61"/>
        <item x="24"/>
        <item x="75"/>
        <item x="9"/>
        <item x="6"/>
        <item x="112"/>
        <item x="84"/>
        <item x="85"/>
        <item x="68"/>
        <item x="12"/>
        <item x="98"/>
        <item x="87"/>
        <item x="90"/>
        <item x="94"/>
        <item x="95"/>
        <item x="93"/>
        <item x="92"/>
        <item x="3"/>
        <item x="0"/>
        <item x="39"/>
        <item x="25"/>
        <item x="26"/>
        <item x="57"/>
        <item x="71"/>
        <item x="16"/>
        <item x="70"/>
        <item x="74"/>
        <item x="20"/>
        <item x="23"/>
        <item x="21"/>
        <item x="10"/>
        <item x="22"/>
        <item x="77"/>
        <item x="2"/>
        <item x="17"/>
        <item x="18"/>
        <item x="48"/>
        <item x="49"/>
        <item x="19"/>
        <item x="100"/>
        <item x="11"/>
        <item x="52"/>
        <item x="44"/>
        <item x="91"/>
        <item x="38"/>
        <item x="101"/>
        <item x="59"/>
        <item x="111"/>
        <item x="13"/>
        <item x="73"/>
        <item x="41"/>
        <item x="30"/>
        <item x="42"/>
        <item x="110"/>
        <item x="43"/>
        <item x="28"/>
        <item x="29"/>
        <item x="79"/>
        <item x="64"/>
        <item x="53"/>
        <item x="34"/>
        <item x="103"/>
        <item x="107"/>
        <item x="65"/>
        <item x="67"/>
        <item x="76"/>
        <item x="78"/>
        <item x="36"/>
        <item x="56"/>
        <item x="69"/>
        <item x="63"/>
        <item x="72"/>
        <item x="58"/>
        <item x="99"/>
        <item x="40"/>
        <item x="102"/>
        <item x="89"/>
        <item x="80"/>
        <item x="1"/>
        <item x="55"/>
        <item x="32"/>
        <item x="35"/>
        <item x="50"/>
        <item x="51"/>
        <item x="86"/>
        <item x="97"/>
        <item x="96"/>
        <item x="88"/>
        <item x="47"/>
        <item x="14"/>
        <item x="31"/>
      </items>
    </pivotField>
    <pivotField axis="axisRow" compact="0" outline="0" showAll="0" defaultSubtotal="0">
      <items count="113">
        <item x="98"/>
        <item x="87"/>
        <item x="109"/>
        <item x="71"/>
        <item x="74"/>
        <item x="22"/>
        <item x="82"/>
        <item x="41"/>
        <item x="19"/>
        <item x="81"/>
        <item x="9"/>
        <item x="3"/>
        <item x="105"/>
        <item x="52"/>
        <item x="66"/>
        <item x="44"/>
        <item x="15"/>
        <item x="1"/>
        <item x="47"/>
        <item x="48"/>
        <item x="93"/>
        <item x="2"/>
        <item x="68"/>
        <item x="61"/>
        <item x="40"/>
        <item x="58"/>
        <item x="7"/>
        <item x="5"/>
        <item x="70"/>
        <item x="60"/>
        <item x="77"/>
        <item x="31"/>
        <item x="55"/>
        <item x="62"/>
        <item x="67"/>
        <item x="63"/>
        <item x="84"/>
        <item x="69"/>
        <item x="35"/>
        <item x="95"/>
        <item x="13"/>
        <item x="0"/>
        <item x="94"/>
        <item x="80"/>
        <item x="23"/>
        <item x="75"/>
        <item x="33"/>
        <item x="12"/>
        <item x="10"/>
        <item x="76"/>
        <item x="25"/>
        <item x="78"/>
        <item x="89"/>
        <item x="18"/>
        <item x="56"/>
        <item x="86"/>
        <item x="97"/>
        <item x="36"/>
        <item x="79"/>
        <item x="64"/>
        <item x="108"/>
        <item x="103"/>
        <item x="28"/>
        <item x="53"/>
        <item x="24"/>
        <item x="59"/>
        <item x="4"/>
        <item x="88"/>
        <item x="72"/>
        <item x="73"/>
        <item x="51"/>
        <item x="54"/>
        <item x="100"/>
        <item x="32"/>
        <item x="92"/>
        <item x="101"/>
        <item x="43"/>
        <item x="17"/>
        <item x="50"/>
        <item x="42"/>
        <item x="45"/>
        <item x="46"/>
        <item x="112"/>
        <item x="96"/>
        <item x="90"/>
        <item x="91"/>
        <item x="26"/>
        <item x="85"/>
        <item x="11"/>
        <item x="6"/>
        <item x="83"/>
        <item x="8"/>
        <item x="21"/>
        <item x="57"/>
        <item x="65"/>
        <item x="39"/>
        <item x="38"/>
        <item x="16"/>
        <item x="34"/>
        <item x="20"/>
        <item x="111"/>
        <item x="37"/>
        <item x="99"/>
        <item x="106"/>
        <item x="102"/>
        <item x="107"/>
        <item x="49"/>
        <item x="27"/>
        <item x="104"/>
        <item x="30"/>
        <item x="110"/>
        <item x="14"/>
        <item x="29"/>
      </items>
    </pivotField>
    <pivotField dataField="1"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64" outline="0" showAll="0"/>
    <pivotField compact="0" numFmtId="16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77">
        <item h="1" x="68"/>
        <item h="1" x="42"/>
        <item h="1" x="43"/>
        <item h="1" x="69"/>
        <item h="1" x="21"/>
        <item h="1" x="27"/>
        <item h="1" x="73"/>
        <item h="1" x="3"/>
        <item h="1" x="64"/>
        <item h="1" x="56"/>
        <item h="1" x="55"/>
        <item h="1" x="67"/>
        <item h="1" x="25"/>
        <item h="1" x="6"/>
        <item h="1" x="18"/>
        <item h="1" x="4"/>
        <item h="1" x="38"/>
        <item h="1" x="50"/>
        <item h="1" x="11"/>
        <item h="1" x="46"/>
        <item h="1" x="31"/>
        <item h="1" x="9"/>
        <item h="1" x="17"/>
        <item h="1" x="8"/>
        <item h="1" x="37"/>
        <item h="1" x="10"/>
        <item h="1" x="7"/>
        <item h="1" x="24"/>
        <item h="1" x="41"/>
        <item h="1" x="40"/>
        <item h="1" x="33"/>
        <item h="1" x="65"/>
        <item h="1" x="52"/>
        <item h="1" x="59"/>
        <item h="1" x="58"/>
        <item h="1" x="60"/>
        <item h="1" x="66"/>
        <item h="1" x="61"/>
        <item h="1" x="72"/>
        <item h="1" x="62"/>
        <item h="1" x="45"/>
        <item h="1" x="63"/>
        <item h="1" x="44"/>
        <item h="1" x="47"/>
        <item h="1" x="51"/>
        <item h="1" x="5"/>
        <item h="1" x="75"/>
        <item h="1" x="71"/>
        <item h="1" x="15"/>
        <item h="1" x="57"/>
        <item h="1" x="26"/>
        <item h="1" x="54"/>
        <item h="1" x="36"/>
        <item h="1" x="1"/>
        <item x="14"/>
        <item x="20"/>
        <item x="22"/>
        <item h="1" x="32"/>
        <item h="1" x="34"/>
        <item h="1" x="70"/>
        <item h="1" x="74"/>
        <item h="1" x="53"/>
        <item h="1" x="39"/>
        <item h="1" x="23"/>
        <item h="1" x="48"/>
        <item h="1" x="13"/>
        <item h="1" x="30"/>
        <item h="1" x="28"/>
        <item h="1" x="29"/>
        <item h="1" x="49"/>
        <item h="1" x="2"/>
        <item h="1" x="12"/>
        <item h="1" x="0"/>
        <item h="1" x="35"/>
        <item h="1" x="16"/>
        <item h="1" x="19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</pivotFields>
  <rowFields count="5">
    <field x="0"/>
    <field x="2"/>
    <field x="3"/>
    <field x="4"/>
    <field x="17"/>
  </rowFields>
  <rowItems count="10">
    <i>
      <x/>
      <x v="18"/>
      <x v="6"/>
      <x v="16"/>
      <x v="54"/>
    </i>
    <i r="1">
      <x v="36"/>
      <x v="6"/>
      <x v="16"/>
      <x v="55"/>
    </i>
    <i r="1">
      <x v="40"/>
      <x v="6"/>
      <x v="16"/>
      <x v="56"/>
    </i>
    <i r="1">
      <x v="51"/>
      <x v="6"/>
      <x v="16"/>
      <x v="55"/>
    </i>
    <i r="1">
      <x v="64"/>
      <x v="6"/>
      <x v="16"/>
      <x v="54"/>
    </i>
    <i r="1">
      <x v="70"/>
      <x v="9"/>
      <x v="15"/>
      <x v="54"/>
    </i>
    <i r="1">
      <x v="85"/>
      <x v="7"/>
      <x v="13"/>
      <x v="55"/>
    </i>
    <i r="1">
      <x v="102"/>
      <x v="8"/>
      <x v="14"/>
      <x v="55"/>
    </i>
    <i t="default">
      <x/>
    </i>
    <i t="grand">
      <x/>
    </i>
  </rowItems>
  <colItems count="1">
    <i/>
  </colItems>
  <dataFields count="1">
    <dataField name="Som van M2" fld="5" baseField="0" baseItem="0" numFmtId="4"/>
  </dataFields>
  <formats count="2">
    <format dxfId="1">
      <pivotArea outline="0" collapsedLevelsAreSubtotals="1" fieldPosition="0"/>
    </format>
    <format dxfId="0">
      <pivotArea type="topRight"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7A19F-8B8E-4F5D-82B7-63850B178237}">
  <dimension ref="A3:R333"/>
  <sheetViews>
    <sheetView tabSelected="1" workbookViewId="0">
      <selection activeCell="O18" sqref="O18"/>
    </sheetView>
  </sheetViews>
  <sheetFormatPr defaultRowHeight="14.4" x14ac:dyDescent="0.3"/>
  <cols>
    <col min="1" max="1" width="13.33203125" bestFit="1" customWidth="1"/>
    <col min="2" max="2" width="9.6640625" bestFit="1" customWidth="1"/>
    <col min="3" max="3" width="8.88671875" bestFit="1" customWidth="1"/>
    <col min="4" max="4" width="8.88671875" style="2" bestFit="1" customWidth="1"/>
    <col min="5" max="5" width="26" bestFit="1" customWidth="1"/>
    <col min="6" max="6" width="6.33203125" bestFit="1" customWidth="1"/>
  </cols>
  <sheetData>
    <row r="3" spans="1:18" x14ac:dyDescent="0.3">
      <c r="A3" s="1" t="s">
        <v>20</v>
      </c>
      <c r="D3"/>
      <c r="F3" s="2"/>
    </row>
    <row r="4" spans="1:18" x14ac:dyDescent="0.3">
      <c r="A4" s="1" t="s">
        <v>15</v>
      </c>
      <c r="B4" s="1" t="s">
        <v>0</v>
      </c>
      <c r="C4" s="1" t="s">
        <v>2</v>
      </c>
      <c r="D4" s="1" t="s">
        <v>3</v>
      </c>
      <c r="E4" s="1" t="s">
        <v>1</v>
      </c>
      <c r="F4" t="s">
        <v>18</v>
      </c>
      <c r="H4" t="s">
        <v>21</v>
      </c>
      <c r="I4" t="s">
        <v>22</v>
      </c>
      <c r="J4" t="s">
        <v>23</v>
      </c>
      <c r="K4" t="s">
        <v>32</v>
      </c>
      <c r="L4" t="s">
        <v>34</v>
      </c>
      <c r="M4" t="s">
        <v>35</v>
      </c>
      <c r="N4">
        <v>16</v>
      </c>
    </row>
    <row r="5" spans="1:18" x14ac:dyDescent="0.3">
      <c r="A5" t="s">
        <v>16</v>
      </c>
      <c r="B5" t="s">
        <v>4</v>
      </c>
      <c r="C5">
        <v>2.63</v>
      </c>
      <c r="D5">
        <v>2.77</v>
      </c>
      <c r="E5" t="s">
        <v>5</v>
      </c>
      <c r="F5" s="2">
        <v>7.2850999999999999</v>
      </c>
      <c r="H5">
        <v>3</v>
      </c>
      <c r="I5">
        <v>3</v>
      </c>
      <c r="J5">
        <v>3</v>
      </c>
      <c r="K5">
        <v>1</v>
      </c>
      <c r="L5">
        <v>1</v>
      </c>
      <c r="M5">
        <v>3</v>
      </c>
    </row>
    <row r="6" spans="1:18" x14ac:dyDescent="0.3">
      <c r="B6" t="s">
        <v>6</v>
      </c>
      <c r="C6">
        <v>2.63</v>
      </c>
      <c r="D6">
        <v>2.77</v>
      </c>
      <c r="E6" t="s">
        <v>7</v>
      </c>
      <c r="F6" s="2">
        <v>7.2850999999999999</v>
      </c>
      <c r="H6">
        <v>3</v>
      </c>
      <c r="I6">
        <v>3</v>
      </c>
      <c r="J6">
        <v>0</v>
      </c>
      <c r="K6">
        <v>1</v>
      </c>
      <c r="L6">
        <v>1</v>
      </c>
      <c r="M6">
        <v>3</v>
      </c>
    </row>
    <row r="7" spans="1:18" x14ac:dyDescent="0.3">
      <c r="B7" t="s">
        <v>8</v>
      </c>
      <c r="C7">
        <v>2.63</v>
      </c>
      <c r="D7">
        <v>2.77</v>
      </c>
      <c r="E7" t="s">
        <v>9</v>
      </c>
      <c r="F7" s="2">
        <v>7.2850999999999999</v>
      </c>
      <c r="H7">
        <v>1</v>
      </c>
      <c r="I7">
        <v>1</v>
      </c>
      <c r="J7">
        <v>1</v>
      </c>
      <c r="K7">
        <v>1</v>
      </c>
      <c r="L7">
        <v>1</v>
      </c>
      <c r="M7">
        <v>3</v>
      </c>
    </row>
    <row r="8" spans="1:18" x14ac:dyDescent="0.3">
      <c r="B8" t="s">
        <v>10</v>
      </c>
      <c r="C8">
        <v>2.63</v>
      </c>
      <c r="D8">
        <v>2.77</v>
      </c>
      <c r="E8" t="s">
        <v>7</v>
      </c>
      <c r="F8" s="2">
        <v>7.2850999999999999</v>
      </c>
      <c r="H8">
        <v>3</v>
      </c>
      <c r="I8">
        <v>3</v>
      </c>
      <c r="J8">
        <v>0</v>
      </c>
      <c r="K8">
        <v>1</v>
      </c>
      <c r="L8">
        <v>1</v>
      </c>
      <c r="M8">
        <v>3</v>
      </c>
      <c r="N8">
        <f>8*3</f>
        <v>24</v>
      </c>
      <c r="R8">
        <f>2+3+2</f>
        <v>7</v>
      </c>
    </row>
    <row r="9" spans="1:18" x14ac:dyDescent="0.3">
      <c r="B9" t="s">
        <v>11</v>
      </c>
      <c r="C9">
        <v>2.63</v>
      </c>
      <c r="D9">
        <v>2.77</v>
      </c>
      <c r="E9" t="s">
        <v>5</v>
      </c>
      <c r="F9" s="2">
        <v>7.2850999999999999</v>
      </c>
      <c r="H9">
        <v>3</v>
      </c>
      <c r="I9">
        <v>3</v>
      </c>
      <c r="J9">
        <v>3</v>
      </c>
      <c r="K9">
        <v>1</v>
      </c>
      <c r="L9">
        <v>1</v>
      </c>
      <c r="M9">
        <v>3</v>
      </c>
      <c r="N9">
        <f>2*1</f>
        <v>2</v>
      </c>
    </row>
    <row r="10" spans="1:18" x14ac:dyDescent="0.3">
      <c r="B10" t="s">
        <v>12</v>
      </c>
      <c r="C10">
        <v>2.7690000000000001</v>
      </c>
      <c r="D10">
        <v>2.5499999999999998</v>
      </c>
      <c r="E10" t="s">
        <v>5</v>
      </c>
      <c r="F10" s="2">
        <v>7.0609500000000001</v>
      </c>
      <c r="H10">
        <v>3</v>
      </c>
      <c r="I10">
        <v>3</v>
      </c>
      <c r="J10">
        <v>3</v>
      </c>
      <c r="K10">
        <v>1</v>
      </c>
      <c r="L10">
        <v>1</v>
      </c>
      <c r="M10">
        <v>3</v>
      </c>
      <c r="N10">
        <f>2*3</f>
        <v>6</v>
      </c>
    </row>
    <row r="11" spans="1:18" x14ac:dyDescent="0.3">
      <c r="B11" t="s">
        <v>13</v>
      </c>
      <c r="C11">
        <v>2.7549999999999999</v>
      </c>
      <c r="D11">
        <v>2.4380000000000002</v>
      </c>
      <c r="E11" t="s">
        <v>7</v>
      </c>
      <c r="F11" s="2">
        <v>6.7166899999999998</v>
      </c>
      <c r="H11">
        <v>3</v>
      </c>
      <c r="I11">
        <v>3</v>
      </c>
      <c r="J11">
        <v>0</v>
      </c>
      <c r="K11">
        <v>1</v>
      </c>
      <c r="L11">
        <v>1</v>
      </c>
      <c r="M11">
        <v>3</v>
      </c>
      <c r="N11">
        <v>4</v>
      </c>
    </row>
    <row r="12" spans="1:18" x14ac:dyDescent="0.3">
      <c r="B12" t="s">
        <v>14</v>
      </c>
      <c r="C12">
        <v>2.7669999999999999</v>
      </c>
      <c r="D12">
        <v>2.5230000000000001</v>
      </c>
      <c r="E12" t="s">
        <v>7</v>
      </c>
      <c r="F12" s="2">
        <v>6.981141</v>
      </c>
      <c r="H12">
        <v>3</v>
      </c>
      <c r="I12">
        <v>3</v>
      </c>
      <c r="J12">
        <v>0</v>
      </c>
      <c r="K12">
        <v>1</v>
      </c>
      <c r="L12">
        <v>1</v>
      </c>
      <c r="M12">
        <v>3</v>
      </c>
    </row>
    <row r="13" spans="1:18" x14ac:dyDescent="0.3">
      <c r="A13" t="s">
        <v>19</v>
      </c>
      <c r="D13"/>
      <c r="F13" s="2">
        <v>57.184280999999999</v>
      </c>
      <c r="G13" t="s">
        <v>30</v>
      </c>
      <c r="H13">
        <v>1</v>
      </c>
      <c r="I13">
        <v>1</v>
      </c>
      <c r="J13">
        <v>1</v>
      </c>
      <c r="K13">
        <v>1</v>
      </c>
      <c r="L13">
        <v>1</v>
      </c>
      <c r="N13">
        <f>SUM(N8:N12)</f>
        <v>36</v>
      </c>
    </row>
    <row r="14" spans="1:18" x14ac:dyDescent="0.3">
      <c r="A14" t="s">
        <v>17</v>
      </c>
      <c r="D14"/>
      <c r="F14" s="2">
        <v>57.184280999999999</v>
      </c>
      <c r="G14" t="s">
        <v>31</v>
      </c>
      <c r="H14">
        <v>1</v>
      </c>
      <c r="I14">
        <v>1</v>
      </c>
      <c r="J14">
        <v>0</v>
      </c>
      <c r="K14">
        <v>1</v>
      </c>
      <c r="L14">
        <v>1</v>
      </c>
    </row>
    <row r="15" spans="1:18" x14ac:dyDescent="0.3">
      <c r="D15"/>
      <c r="F15" s="2"/>
      <c r="G15" t="s">
        <v>33</v>
      </c>
      <c r="H15">
        <v>3</v>
      </c>
      <c r="I15">
        <v>3</v>
      </c>
      <c r="J15">
        <v>0</v>
      </c>
      <c r="K15">
        <v>1</v>
      </c>
      <c r="L15">
        <v>1</v>
      </c>
      <c r="M15">
        <v>3</v>
      </c>
    </row>
    <row r="16" spans="1:18" x14ac:dyDescent="0.3">
      <c r="D16"/>
      <c r="F16" s="2"/>
    </row>
    <row r="17" spans="2:18" x14ac:dyDescent="0.3">
      <c r="B17" t="s">
        <v>24</v>
      </c>
      <c r="D17"/>
      <c r="E17" t="s">
        <v>25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O17" s="3" t="s">
        <v>36</v>
      </c>
      <c r="P17" s="3"/>
      <c r="Q17" s="3"/>
      <c r="R17" s="3"/>
    </row>
    <row r="18" spans="2:18" x14ac:dyDescent="0.3">
      <c r="B18" t="s">
        <v>24</v>
      </c>
      <c r="D18"/>
      <c r="E18" t="s">
        <v>26</v>
      </c>
      <c r="H18" s="3">
        <v>1</v>
      </c>
      <c r="I18" s="3">
        <v>1</v>
      </c>
      <c r="J18" s="3">
        <v>0</v>
      </c>
      <c r="K18" s="3">
        <v>1</v>
      </c>
      <c r="L18" s="3">
        <v>1</v>
      </c>
    </row>
    <row r="19" spans="2:18" x14ac:dyDescent="0.3">
      <c r="B19" t="s">
        <v>27</v>
      </c>
      <c r="D19"/>
      <c r="E19" t="s">
        <v>26</v>
      </c>
      <c r="H19" s="3">
        <v>2</v>
      </c>
      <c r="I19" s="3">
        <v>2</v>
      </c>
      <c r="J19" s="3">
        <v>0</v>
      </c>
      <c r="K19" s="3">
        <v>1</v>
      </c>
      <c r="L19" s="3">
        <v>1</v>
      </c>
    </row>
    <row r="20" spans="2:18" x14ac:dyDescent="0.3">
      <c r="B20" t="s">
        <v>27</v>
      </c>
      <c r="D20"/>
      <c r="E20" t="s">
        <v>28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</row>
    <row r="21" spans="2:18" x14ac:dyDescent="0.3">
      <c r="B21" t="s">
        <v>29</v>
      </c>
      <c r="D21"/>
      <c r="E21" t="s">
        <v>28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</row>
    <row r="22" spans="2:18" x14ac:dyDescent="0.3">
      <c r="B22" t="s">
        <v>29</v>
      </c>
      <c r="D22"/>
      <c r="E22" t="s">
        <v>26</v>
      </c>
      <c r="H22" s="3">
        <v>1</v>
      </c>
      <c r="I22" s="3">
        <v>1</v>
      </c>
      <c r="J22" s="3">
        <v>0</v>
      </c>
      <c r="K22" s="3">
        <v>1</v>
      </c>
      <c r="L22" s="3">
        <v>1</v>
      </c>
    </row>
    <row r="23" spans="2:18" x14ac:dyDescent="0.3">
      <c r="D23"/>
    </row>
    <row r="24" spans="2:18" x14ac:dyDescent="0.3">
      <c r="D24"/>
      <c r="H24">
        <f>SUM(H5:H15)</f>
        <v>27</v>
      </c>
      <c r="I24">
        <f t="shared" ref="I24:M24" si="0">SUM(I5:I15)</f>
        <v>27</v>
      </c>
      <c r="J24">
        <f t="shared" si="0"/>
        <v>11</v>
      </c>
      <c r="K24">
        <f t="shared" si="0"/>
        <v>11</v>
      </c>
      <c r="L24">
        <f t="shared" si="0"/>
        <v>11</v>
      </c>
      <c r="M24">
        <f t="shared" si="0"/>
        <v>27</v>
      </c>
    </row>
    <row r="25" spans="2:18" x14ac:dyDescent="0.3">
      <c r="D25"/>
    </row>
    <row r="26" spans="2:18" x14ac:dyDescent="0.3">
      <c r="D26"/>
    </row>
    <row r="27" spans="2:18" x14ac:dyDescent="0.3">
      <c r="D27"/>
    </row>
    <row r="28" spans="2:18" x14ac:dyDescent="0.3">
      <c r="D28"/>
    </row>
    <row r="29" spans="2:18" x14ac:dyDescent="0.3">
      <c r="D29"/>
    </row>
    <row r="30" spans="2:18" x14ac:dyDescent="0.3">
      <c r="D30"/>
    </row>
    <row r="31" spans="2:18" x14ac:dyDescent="0.3">
      <c r="D31"/>
    </row>
    <row r="32" spans="2:18" x14ac:dyDescent="0.3">
      <c r="D32"/>
    </row>
    <row r="33" spans="4:4" x14ac:dyDescent="0.3">
      <c r="D33"/>
    </row>
    <row r="34" spans="4:4" x14ac:dyDescent="0.3">
      <c r="D34"/>
    </row>
    <row r="35" spans="4:4" x14ac:dyDescent="0.3">
      <c r="D35"/>
    </row>
    <row r="36" spans="4:4" x14ac:dyDescent="0.3">
      <c r="D36"/>
    </row>
    <row r="37" spans="4:4" x14ac:dyDescent="0.3">
      <c r="D37"/>
    </row>
    <row r="38" spans="4:4" x14ac:dyDescent="0.3">
      <c r="D38"/>
    </row>
    <row r="39" spans="4:4" x14ac:dyDescent="0.3">
      <c r="D39"/>
    </row>
    <row r="40" spans="4:4" x14ac:dyDescent="0.3">
      <c r="D40"/>
    </row>
    <row r="41" spans="4:4" x14ac:dyDescent="0.3">
      <c r="D41"/>
    </row>
    <row r="42" spans="4:4" x14ac:dyDescent="0.3">
      <c r="D42"/>
    </row>
    <row r="43" spans="4:4" x14ac:dyDescent="0.3">
      <c r="D43"/>
    </row>
    <row r="44" spans="4:4" x14ac:dyDescent="0.3">
      <c r="D44"/>
    </row>
    <row r="45" spans="4:4" x14ac:dyDescent="0.3">
      <c r="D45"/>
    </row>
    <row r="46" spans="4:4" x14ac:dyDescent="0.3">
      <c r="D46"/>
    </row>
    <row r="47" spans="4:4" x14ac:dyDescent="0.3">
      <c r="D47"/>
    </row>
    <row r="48" spans="4:4" x14ac:dyDescent="0.3">
      <c r="D48"/>
    </row>
    <row r="49" spans="4:4" x14ac:dyDescent="0.3">
      <c r="D49"/>
    </row>
    <row r="50" spans="4:4" x14ac:dyDescent="0.3">
      <c r="D50"/>
    </row>
    <row r="51" spans="4:4" x14ac:dyDescent="0.3">
      <c r="D51"/>
    </row>
    <row r="52" spans="4:4" x14ac:dyDescent="0.3">
      <c r="D52"/>
    </row>
    <row r="53" spans="4:4" x14ac:dyDescent="0.3">
      <c r="D53"/>
    </row>
    <row r="54" spans="4:4" x14ac:dyDescent="0.3">
      <c r="D54"/>
    </row>
    <row r="55" spans="4:4" x14ac:dyDescent="0.3">
      <c r="D55"/>
    </row>
    <row r="56" spans="4:4" x14ac:dyDescent="0.3">
      <c r="D56"/>
    </row>
    <row r="57" spans="4:4" x14ac:dyDescent="0.3">
      <c r="D57"/>
    </row>
    <row r="58" spans="4:4" x14ac:dyDescent="0.3">
      <c r="D58"/>
    </row>
    <row r="59" spans="4:4" x14ac:dyDescent="0.3">
      <c r="D59"/>
    </row>
    <row r="60" spans="4:4" x14ac:dyDescent="0.3">
      <c r="D60"/>
    </row>
    <row r="61" spans="4:4" x14ac:dyDescent="0.3">
      <c r="D61"/>
    </row>
    <row r="62" spans="4:4" x14ac:dyDescent="0.3">
      <c r="D62"/>
    </row>
    <row r="63" spans="4:4" x14ac:dyDescent="0.3">
      <c r="D63"/>
    </row>
    <row r="64" spans="4:4" x14ac:dyDescent="0.3">
      <c r="D64"/>
    </row>
    <row r="65" spans="4:4" x14ac:dyDescent="0.3">
      <c r="D65"/>
    </row>
    <row r="66" spans="4:4" x14ac:dyDescent="0.3">
      <c r="D66"/>
    </row>
    <row r="67" spans="4:4" x14ac:dyDescent="0.3">
      <c r="D67"/>
    </row>
    <row r="68" spans="4:4" x14ac:dyDescent="0.3">
      <c r="D68"/>
    </row>
    <row r="69" spans="4:4" x14ac:dyDescent="0.3">
      <c r="D69"/>
    </row>
    <row r="70" spans="4:4" x14ac:dyDescent="0.3">
      <c r="D70"/>
    </row>
    <row r="71" spans="4:4" x14ac:dyDescent="0.3">
      <c r="D71"/>
    </row>
    <row r="72" spans="4:4" x14ac:dyDescent="0.3">
      <c r="D72"/>
    </row>
    <row r="73" spans="4:4" x14ac:dyDescent="0.3">
      <c r="D73"/>
    </row>
    <row r="74" spans="4:4" x14ac:dyDescent="0.3">
      <c r="D74"/>
    </row>
    <row r="75" spans="4:4" x14ac:dyDescent="0.3">
      <c r="D75"/>
    </row>
    <row r="76" spans="4:4" x14ac:dyDescent="0.3">
      <c r="D76"/>
    </row>
    <row r="77" spans="4:4" x14ac:dyDescent="0.3">
      <c r="D77"/>
    </row>
    <row r="78" spans="4:4" x14ac:dyDescent="0.3">
      <c r="D78"/>
    </row>
    <row r="79" spans="4:4" x14ac:dyDescent="0.3">
      <c r="D79"/>
    </row>
    <row r="80" spans="4:4" x14ac:dyDescent="0.3">
      <c r="D80"/>
    </row>
    <row r="81" spans="4:4" x14ac:dyDescent="0.3">
      <c r="D81"/>
    </row>
    <row r="82" spans="4:4" x14ac:dyDescent="0.3">
      <c r="D82"/>
    </row>
    <row r="83" spans="4:4" x14ac:dyDescent="0.3">
      <c r="D83"/>
    </row>
    <row r="84" spans="4:4" x14ac:dyDescent="0.3">
      <c r="D84"/>
    </row>
    <row r="85" spans="4:4" x14ac:dyDescent="0.3">
      <c r="D85"/>
    </row>
    <row r="86" spans="4:4" x14ac:dyDescent="0.3">
      <c r="D86"/>
    </row>
    <row r="87" spans="4:4" x14ac:dyDescent="0.3">
      <c r="D87"/>
    </row>
    <row r="88" spans="4:4" x14ac:dyDescent="0.3">
      <c r="D88"/>
    </row>
    <row r="89" spans="4:4" x14ac:dyDescent="0.3">
      <c r="D89"/>
    </row>
    <row r="90" spans="4:4" x14ac:dyDescent="0.3">
      <c r="D90"/>
    </row>
    <row r="91" spans="4:4" x14ac:dyDescent="0.3">
      <c r="D91"/>
    </row>
    <row r="92" spans="4:4" x14ac:dyDescent="0.3">
      <c r="D92"/>
    </row>
    <row r="93" spans="4:4" x14ac:dyDescent="0.3">
      <c r="D93"/>
    </row>
    <row r="94" spans="4:4" x14ac:dyDescent="0.3">
      <c r="D94"/>
    </row>
    <row r="95" spans="4:4" x14ac:dyDescent="0.3">
      <c r="D95"/>
    </row>
    <row r="96" spans="4:4" x14ac:dyDescent="0.3">
      <c r="D96"/>
    </row>
    <row r="97" spans="4:4" x14ac:dyDescent="0.3">
      <c r="D97"/>
    </row>
    <row r="98" spans="4:4" x14ac:dyDescent="0.3">
      <c r="D98"/>
    </row>
    <row r="99" spans="4:4" x14ac:dyDescent="0.3">
      <c r="D99"/>
    </row>
    <row r="100" spans="4:4" x14ac:dyDescent="0.3">
      <c r="D100"/>
    </row>
    <row r="101" spans="4:4" x14ac:dyDescent="0.3">
      <c r="D101"/>
    </row>
    <row r="102" spans="4:4" x14ac:dyDescent="0.3">
      <c r="D102"/>
    </row>
    <row r="103" spans="4:4" x14ac:dyDescent="0.3">
      <c r="D103"/>
    </row>
    <row r="104" spans="4:4" x14ac:dyDescent="0.3">
      <c r="D104"/>
    </row>
    <row r="105" spans="4:4" x14ac:dyDescent="0.3">
      <c r="D105"/>
    </row>
    <row r="106" spans="4:4" x14ac:dyDescent="0.3">
      <c r="D106"/>
    </row>
    <row r="107" spans="4:4" x14ac:dyDescent="0.3">
      <c r="D107"/>
    </row>
    <row r="108" spans="4:4" x14ac:dyDescent="0.3">
      <c r="D108"/>
    </row>
    <row r="109" spans="4:4" x14ac:dyDescent="0.3">
      <c r="D109"/>
    </row>
    <row r="110" spans="4:4" x14ac:dyDescent="0.3">
      <c r="D110"/>
    </row>
    <row r="111" spans="4:4" x14ac:dyDescent="0.3">
      <c r="D111"/>
    </row>
    <row r="112" spans="4:4" x14ac:dyDescent="0.3">
      <c r="D112"/>
    </row>
    <row r="113" spans="4:4" x14ac:dyDescent="0.3">
      <c r="D113"/>
    </row>
    <row r="114" spans="4:4" x14ac:dyDescent="0.3">
      <c r="D114"/>
    </row>
    <row r="115" spans="4:4" x14ac:dyDescent="0.3">
      <c r="D115"/>
    </row>
    <row r="116" spans="4:4" x14ac:dyDescent="0.3">
      <c r="D116"/>
    </row>
    <row r="117" spans="4:4" x14ac:dyDescent="0.3">
      <c r="D117"/>
    </row>
    <row r="118" spans="4:4" x14ac:dyDescent="0.3">
      <c r="D118"/>
    </row>
    <row r="119" spans="4:4" x14ac:dyDescent="0.3">
      <c r="D119"/>
    </row>
    <row r="120" spans="4:4" x14ac:dyDescent="0.3">
      <c r="D120"/>
    </row>
    <row r="121" spans="4:4" x14ac:dyDescent="0.3">
      <c r="D121"/>
    </row>
    <row r="122" spans="4:4" x14ac:dyDescent="0.3">
      <c r="D122"/>
    </row>
    <row r="123" spans="4:4" x14ac:dyDescent="0.3">
      <c r="D123"/>
    </row>
    <row r="124" spans="4:4" x14ac:dyDescent="0.3">
      <c r="D124"/>
    </row>
    <row r="125" spans="4:4" x14ac:dyDescent="0.3">
      <c r="D125"/>
    </row>
    <row r="126" spans="4:4" x14ac:dyDescent="0.3">
      <c r="D126"/>
    </row>
    <row r="127" spans="4:4" x14ac:dyDescent="0.3">
      <c r="D127"/>
    </row>
    <row r="128" spans="4:4" x14ac:dyDescent="0.3">
      <c r="D128"/>
    </row>
    <row r="129" spans="4:4" x14ac:dyDescent="0.3">
      <c r="D129"/>
    </row>
    <row r="130" spans="4:4" x14ac:dyDescent="0.3">
      <c r="D130"/>
    </row>
    <row r="131" spans="4:4" x14ac:dyDescent="0.3">
      <c r="D131"/>
    </row>
    <row r="132" spans="4:4" x14ac:dyDescent="0.3">
      <c r="D132"/>
    </row>
    <row r="133" spans="4:4" x14ac:dyDescent="0.3">
      <c r="D133"/>
    </row>
    <row r="134" spans="4:4" x14ac:dyDescent="0.3">
      <c r="D134"/>
    </row>
    <row r="135" spans="4:4" x14ac:dyDescent="0.3">
      <c r="D135"/>
    </row>
    <row r="136" spans="4:4" x14ac:dyDescent="0.3">
      <c r="D136"/>
    </row>
    <row r="137" spans="4:4" x14ac:dyDescent="0.3">
      <c r="D137"/>
    </row>
    <row r="138" spans="4:4" x14ac:dyDescent="0.3">
      <c r="D138"/>
    </row>
    <row r="139" spans="4:4" x14ac:dyDescent="0.3">
      <c r="D139"/>
    </row>
    <row r="140" spans="4:4" x14ac:dyDescent="0.3">
      <c r="D140"/>
    </row>
    <row r="141" spans="4:4" x14ac:dyDescent="0.3">
      <c r="D141"/>
    </row>
    <row r="142" spans="4:4" x14ac:dyDescent="0.3">
      <c r="D142"/>
    </row>
    <row r="143" spans="4:4" x14ac:dyDescent="0.3">
      <c r="D143"/>
    </row>
    <row r="144" spans="4:4" x14ac:dyDescent="0.3">
      <c r="D144"/>
    </row>
    <row r="145" spans="4:4" x14ac:dyDescent="0.3">
      <c r="D145"/>
    </row>
    <row r="146" spans="4:4" x14ac:dyDescent="0.3">
      <c r="D146"/>
    </row>
    <row r="147" spans="4:4" x14ac:dyDescent="0.3">
      <c r="D147"/>
    </row>
    <row r="148" spans="4:4" x14ac:dyDescent="0.3">
      <c r="D148"/>
    </row>
    <row r="149" spans="4:4" x14ac:dyDescent="0.3">
      <c r="D149"/>
    </row>
    <row r="150" spans="4:4" x14ac:dyDescent="0.3">
      <c r="D150"/>
    </row>
    <row r="151" spans="4:4" x14ac:dyDescent="0.3">
      <c r="D151"/>
    </row>
    <row r="152" spans="4:4" x14ac:dyDescent="0.3">
      <c r="D152"/>
    </row>
    <row r="153" spans="4:4" x14ac:dyDescent="0.3">
      <c r="D153"/>
    </row>
    <row r="154" spans="4:4" x14ac:dyDescent="0.3">
      <c r="D154"/>
    </row>
    <row r="155" spans="4:4" x14ac:dyDescent="0.3">
      <c r="D155"/>
    </row>
    <row r="156" spans="4:4" x14ac:dyDescent="0.3">
      <c r="D156"/>
    </row>
    <row r="157" spans="4:4" x14ac:dyDescent="0.3">
      <c r="D157"/>
    </row>
    <row r="158" spans="4:4" x14ac:dyDescent="0.3">
      <c r="D158"/>
    </row>
    <row r="159" spans="4:4" x14ac:dyDescent="0.3">
      <c r="D159"/>
    </row>
    <row r="160" spans="4:4" x14ac:dyDescent="0.3">
      <c r="D160"/>
    </row>
    <row r="161" spans="4:4" x14ac:dyDescent="0.3">
      <c r="D161"/>
    </row>
    <row r="162" spans="4:4" x14ac:dyDescent="0.3">
      <c r="D162"/>
    </row>
    <row r="163" spans="4:4" x14ac:dyDescent="0.3">
      <c r="D163"/>
    </row>
    <row r="164" spans="4:4" x14ac:dyDescent="0.3">
      <c r="D164"/>
    </row>
    <row r="165" spans="4:4" x14ac:dyDescent="0.3">
      <c r="D165"/>
    </row>
    <row r="166" spans="4:4" x14ac:dyDescent="0.3">
      <c r="D166"/>
    </row>
    <row r="167" spans="4:4" x14ac:dyDescent="0.3">
      <c r="D167"/>
    </row>
    <row r="168" spans="4:4" x14ac:dyDescent="0.3">
      <c r="D168"/>
    </row>
    <row r="169" spans="4:4" x14ac:dyDescent="0.3">
      <c r="D169"/>
    </row>
    <row r="170" spans="4:4" x14ac:dyDescent="0.3">
      <c r="D170"/>
    </row>
    <row r="171" spans="4:4" x14ac:dyDescent="0.3">
      <c r="D171"/>
    </row>
    <row r="172" spans="4:4" x14ac:dyDescent="0.3">
      <c r="D172"/>
    </row>
    <row r="173" spans="4:4" x14ac:dyDescent="0.3">
      <c r="D173"/>
    </row>
    <row r="174" spans="4:4" x14ac:dyDescent="0.3">
      <c r="D174"/>
    </row>
    <row r="175" spans="4:4" x14ac:dyDescent="0.3">
      <c r="D175"/>
    </row>
    <row r="176" spans="4:4" x14ac:dyDescent="0.3">
      <c r="D176"/>
    </row>
    <row r="177" spans="4:4" x14ac:dyDescent="0.3">
      <c r="D177"/>
    </row>
    <row r="178" spans="4:4" x14ac:dyDescent="0.3">
      <c r="D178"/>
    </row>
    <row r="179" spans="4:4" x14ac:dyDescent="0.3">
      <c r="D179"/>
    </row>
    <row r="180" spans="4:4" x14ac:dyDescent="0.3">
      <c r="D180"/>
    </row>
    <row r="181" spans="4:4" x14ac:dyDescent="0.3">
      <c r="D181"/>
    </row>
    <row r="182" spans="4:4" x14ac:dyDescent="0.3">
      <c r="D182"/>
    </row>
    <row r="183" spans="4:4" x14ac:dyDescent="0.3">
      <c r="D183"/>
    </row>
    <row r="184" spans="4:4" x14ac:dyDescent="0.3">
      <c r="D184"/>
    </row>
    <row r="185" spans="4:4" x14ac:dyDescent="0.3">
      <c r="D185"/>
    </row>
    <row r="186" spans="4:4" x14ac:dyDescent="0.3">
      <c r="D186"/>
    </row>
    <row r="187" spans="4:4" x14ac:dyDescent="0.3">
      <c r="D187"/>
    </row>
    <row r="188" spans="4:4" x14ac:dyDescent="0.3">
      <c r="D188"/>
    </row>
    <row r="189" spans="4:4" x14ac:dyDescent="0.3">
      <c r="D189"/>
    </row>
    <row r="190" spans="4:4" x14ac:dyDescent="0.3">
      <c r="D190"/>
    </row>
    <row r="191" spans="4:4" x14ac:dyDescent="0.3">
      <c r="D191"/>
    </row>
    <row r="192" spans="4:4" x14ac:dyDescent="0.3">
      <c r="D192"/>
    </row>
    <row r="193" spans="4:4" x14ac:dyDescent="0.3">
      <c r="D193"/>
    </row>
    <row r="194" spans="4:4" x14ac:dyDescent="0.3">
      <c r="D194"/>
    </row>
    <row r="195" spans="4:4" x14ac:dyDescent="0.3">
      <c r="D195"/>
    </row>
    <row r="196" spans="4:4" x14ac:dyDescent="0.3">
      <c r="D196"/>
    </row>
    <row r="197" spans="4:4" x14ac:dyDescent="0.3">
      <c r="D197"/>
    </row>
    <row r="198" spans="4:4" x14ac:dyDescent="0.3">
      <c r="D198"/>
    </row>
    <row r="199" spans="4:4" x14ac:dyDescent="0.3">
      <c r="D199"/>
    </row>
    <row r="200" spans="4:4" x14ac:dyDescent="0.3">
      <c r="D200"/>
    </row>
    <row r="201" spans="4:4" x14ac:dyDescent="0.3">
      <c r="D201"/>
    </row>
    <row r="202" spans="4:4" x14ac:dyDescent="0.3">
      <c r="D202"/>
    </row>
    <row r="203" spans="4:4" x14ac:dyDescent="0.3">
      <c r="D203"/>
    </row>
    <row r="204" spans="4:4" x14ac:dyDescent="0.3">
      <c r="D204"/>
    </row>
    <row r="205" spans="4:4" x14ac:dyDescent="0.3">
      <c r="D205"/>
    </row>
    <row r="206" spans="4:4" x14ac:dyDescent="0.3">
      <c r="D206"/>
    </row>
    <row r="207" spans="4:4" x14ac:dyDescent="0.3">
      <c r="D207"/>
    </row>
    <row r="208" spans="4:4" x14ac:dyDescent="0.3">
      <c r="D208"/>
    </row>
    <row r="209" spans="4:4" x14ac:dyDescent="0.3">
      <c r="D209"/>
    </row>
    <row r="210" spans="4:4" x14ac:dyDescent="0.3">
      <c r="D210"/>
    </row>
    <row r="211" spans="4:4" x14ac:dyDescent="0.3">
      <c r="D211"/>
    </row>
    <row r="212" spans="4:4" x14ac:dyDescent="0.3">
      <c r="D212"/>
    </row>
    <row r="213" spans="4:4" x14ac:dyDescent="0.3">
      <c r="D213"/>
    </row>
    <row r="214" spans="4:4" x14ac:dyDescent="0.3">
      <c r="D214"/>
    </row>
    <row r="215" spans="4:4" x14ac:dyDescent="0.3">
      <c r="D215"/>
    </row>
    <row r="216" spans="4:4" x14ac:dyDescent="0.3">
      <c r="D216"/>
    </row>
    <row r="217" spans="4:4" x14ac:dyDescent="0.3">
      <c r="D217"/>
    </row>
    <row r="218" spans="4:4" x14ac:dyDescent="0.3">
      <c r="D218"/>
    </row>
    <row r="219" spans="4:4" x14ac:dyDescent="0.3">
      <c r="D219"/>
    </row>
    <row r="220" spans="4:4" x14ac:dyDescent="0.3">
      <c r="D220"/>
    </row>
    <row r="221" spans="4:4" x14ac:dyDescent="0.3">
      <c r="D221"/>
    </row>
    <row r="222" spans="4:4" x14ac:dyDescent="0.3">
      <c r="D222"/>
    </row>
    <row r="223" spans="4:4" x14ac:dyDescent="0.3">
      <c r="D223"/>
    </row>
    <row r="224" spans="4:4" x14ac:dyDescent="0.3">
      <c r="D224"/>
    </row>
    <row r="225" spans="4:4" x14ac:dyDescent="0.3">
      <c r="D225"/>
    </row>
    <row r="226" spans="4:4" x14ac:dyDescent="0.3">
      <c r="D226"/>
    </row>
    <row r="227" spans="4:4" x14ac:dyDescent="0.3">
      <c r="D227"/>
    </row>
    <row r="228" spans="4:4" x14ac:dyDescent="0.3">
      <c r="D228"/>
    </row>
    <row r="229" spans="4:4" x14ac:dyDescent="0.3">
      <c r="D229"/>
    </row>
    <row r="230" spans="4:4" x14ac:dyDescent="0.3">
      <c r="D230"/>
    </row>
    <row r="231" spans="4:4" x14ac:dyDescent="0.3">
      <c r="D231"/>
    </row>
    <row r="232" spans="4:4" x14ac:dyDescent="0.3">
      <c r="D232"/>
    </row>
    <row r="233" spans="4:4" x14ac:dyDescent="0.3">
      <c r="D233"/>
    </row>
    <row r="234" spans="4:4" x14ac:dyDescent="0.3">
      <c r="D234"/>
    </row>
    <row r="235" spans="4:4" x14ac:dyDescent="0.3">
      <c r="D235"/>
    </row>
    <row r="236" spans="4:4" x14ac:dyDescent="0.3">
      <c r="D236"/>
    </row>
    <row r="237" spans="4:4" x14ac:dyDescent="0.3">
      <c r="D237"/>
    </row>
    <row r="238" spans="4:4" x14ac:dyDescent="0.3">
      <c r="D238"/>
    </row>
    <row r="239" spans="4:4" x14ac:dyDescent="0.3">
      <c r="D239"/>
    </row>
    <row r="240" spans="4:4" x14ac:dyDescent="0.3">
      <c r="D240"/>
    </row>
    <row r="241" spans="4:4" x14ac:dyDescent="0.3">
      <c r="D241"/>
    </row>
    <row r="242" spans="4:4" x14ac:dyDescent="0.3">
      <c r="D242"/>
    </row>
    <row r="243" spans="4:4" x14ac:dyDescent="0.3">
      <c r="D243"/>
    </row>
    <row r="244" spans="4:4" x14ac:dyDescent="0.3">
      <c r="D244"/>
    </row>
    <row r="245" spans="4:4" x14ac:dyDescent="0.3">
      <c r="D245"/>
    </row>
    <row r="246" spans="4:4" x14ac:dyDescent="0.3">
      <c r="D246"/>
    </row>
    <row r="247" spans="4:4" x14ac:dyDescent="0.3">
      <c r="D247"/>
    </row>
    <row r="248" spans="4:4" x14ac:dyDescent="0.3">
      <c r="D248"/>
    </row>
    <row r="249" spans="4:4" x14ac:dyDescent="0.3">
      <c r="D249"/>
    </row>
    <row r="250" spans="4:4" x14ac:dyDescent="0.3">
      <c r="D250"/>
    </row>
    <row r="251" spans="4:4" x14ac:dyDescent="0.3">
      <c r="D251"/>
    </row>
    <row r="252" spans="4:4" x14ac:dyDescent="0.3">
      <c r="D252"/>
    </row>
    <row r="253" spans="4:4" x14ac:dyDescent="0.3">
      <c r="D253"/>
    </row>
    <row r="254" spans="4:4" x14ac:dyDescent="0.3">
      <c r="D254"/>
    </row>
    <row r="255" spans="4:4" x14ac:dyDescent="0.3">
      <c r="D255"/>
    </row>
    <row r="256" spans="4:4" x14ac:dyDescent="0.3">
      <c r="D256"/>
    </row>
    <row r="257" spans="4:4" x14ac:dyDescent="0.3">
      <c r="D257"/>
    </row>
    <row r="258" spans="4:4" x14ac:dyDescent="0.3">
      <c r="D258"/>
    </row>
    <row r="259" spans="4:4" x14ac:dyDescent="0.3">
      <c r="D259"/>
    </row>
    <row r="260" spans="4:4" x14ac:dyDescent="0.3">
      <c r="D260"/>
    </row>
    <row r="261" spans="4:4" x14ac:dyDescent="0.3">
      <c r="D261"/>
    </row>
    <row r="262" spans="4:4" x14ac:dyDescent="0.3">
      <c r="D262"/>
    </row>
    <row r="263" spans="4:4" x14ac:dyDescent="0.3">
      <c r="D263"/>
    </row>
    <row r="264" spans="4:4" x14ac:dyDescent="0.3">
      <c r="D264"/>
    </row>
    <row r="265" spans="4:4" x14ac:dyDescent="0.3">
      <c r="D265"/>
    </row>
    <row r="266" spans="4:4" x14ac:dyDescent="0.3">
      <c r="D266"/>
    </row>
    <row r="267" spans="4:4" x14ac:dyDescent="0.3">
      <c r="D267"/>
    </row>
    <row r="268" spans="4:4" x14ac:dyDescent="0.3">
      <c r="D268"/>
    </row>
    <row r="269" spans="4:4" x14ac:dyDescent="0.3">
      <c r="D269"/>
    </row>
    <row r="270" spans="4:4" x14ac:dyDescent="0.3">
      <c r="D270"/>
    </row>
    <row r="271" spans="4:4" x14ac:dyDescent="0.3">
      <c r="D271"/>
    </row>
    <row r="272" spans="4:4" x14ac:dyDescent="0.3">
      <c r="D272"/>
    </row>
    <row r="273" spans="4:4" x14ac:dyDescent="0.3">
      <c r="D273"/>
    </row>
    <row r="274" spans="4:4" x14ac:dyDescent="0.3">
      <c r="D274"/>
    </row>
    <row r="275" spans="4:4" x14ac:dyDescent="0.3">
      <c r="D275"/>
    </row>
    <row r="276" spans="4:4" x14ac:dyDescent="0.3">
      <c r="D276"/>
    </row>
    <row r="277" spans="4:4" x14ac:dyDescent="0.3">
      <c r="D277"/>
    </row>
    <row r="278" spans="4:4" x14ac:dyDescent="0.3">
      <c r="D278"/>
    </row>
    <row r="279" spans="4:4" x14ac:dyDescent="0.3">
      <c r="D279"/>
    </row>
    <row r="280" spans="4:4" x14ac:dyDescent="0.3">
      <c r="D280"/>
    </row>
    <row r="281" spans="4:4" x14ac:dyDescent="0.3">
      <c r="D281"/>
    </row>
    <row r="282" spans="4:4" x14ac:dyDescent="0.3">
      <c r="D282"/>
    </row>
    <row r="283" spans="4:4" x14ac:dyDescent="0.3">
      <c r="D283"/>
    </row>
    <row r="284" spans="4:4" x14ac:dyDescent="0.3">
      <c r="D284"/>
    </row>
    <row r="285" spans="4:4" x14ac:dyDescent="0.3">
      <c r="D285"/>
    </row>
    <row r="286" spans="4:4" x14ac:dyDescent="0.3">
      <c r="D286"/>
    </row>
    <row r="287" spans="4:4" x14ac:dyDescent="0.3">
      <c r="D287"/>
    </row>
    <row r="288" spans="4:4" x14ac:dyDescent="0.3">
      <c r="D288"/>
    </row>
    <row r="289" spans="4:4" x14ac:dyDescent="0.3">
      <c r="D289"/>
    </row>
    <row r="290" spans="4:4" x14ac:dyDescent="0.3">
      <c r="D290"/>
    </row>
    <row r="291" spans="4:4" x14ac:dyDescent="0.3">
      <c r="D291"/>
    </row>
    <row r="292" spans="4:4" x14ac:dyDescent="0.3">
      <c r="D292"/>
    </row>
    <row r="293" spans="4:4" x14ac:dyDescent="0.3">
      <c r="D293"/>
    </row>
    <row r="294" spans="4:4" x14ac:dyDescent="0.3">
      <c r="D294"/>
    </row>
    <row r="295" spans="4:4" x14ac:dyDescent="0.3">
      <c r="D295"/>
    </row>
    <row r="296" spans="4:4" x14ac:dyDescent="0.3">
      <c r="D296"/>
    </row>
    <row r="297" spans="4:4" x14ac:dyDescent="0.3">
      <c r="D297"/>
    </row>
    <row r="298" spans="4:4" x14ac:dyDescent="0.3">
      <c r="D298"/>
    </row>
    <row r="299" spans="4:4" x14ac:dyDescent="0.3">
      <c r="D299"/>
    </row>
    <row r="300" spans="4:4" x14ac:dyDescent="0.3">
      <c r="D300"/>
    </row>
    <row r="301" spans="4:4" x14ac:dyDescent="0.3">
      <c r="D301"/>
    </row>
    <row r="302" spans="4:4" x14ac:dyDescent="0.3">
      <c r="D302"/>
    </row>
    <row r="303" spans="4:4" x14ac:dyDescent="0.3">
      <c r="D303"/>
    </row>
    <row r="304" spans="4:4" x14ac:dyDescent="0.3">
      <c r="D304"/>
    </row>
    <row r="305" spans="4:4" x14ac:dyDescent="0.3">
      <c r="D305"/>
    </row>
    <row r="306" spans="4:4" x14ac:dyDescent="0.3">
      <c r="D306"/>
    </row>
    <row r="307" spans="4:4" x14ac:dyDescent="0.3">
      <c r="D307"/>
    </row>
    <row r="308" spans="4:4" x14ac:dyDescent="0.3">
      <c r="D308"/>
    </row>
    <row r="309" spans="4:4" x14ac:dyDescent="0.3">
      <c r="D309"/>
    </row>
    <row r="310" spans="4:4" x14ac:dyDescent="0.3">
      <c r="D310"/>
    </row>
    <row r="311" spans="4:4" x14ac:dyDescent="0.3">
      <c r="D311"/>
    </row>
    <row r="312" spans="4:4" x14ac:dyDescent="0.3">
      <c r="D312"/>
    </row>
    <row r="313" spans="4:4" x14ac:dyDescent="0.3">
      <c r="D313"/>
    </row>
    <row r="314" spans="4:4" x14ac:dyDescent="0.3">
      <c r="D314"/>
    </row>
    <row r="315" spans="4:4" x14ac:dyDescent="0.3">
      <c r="D315"/>
    </row>
    <row r="316" spans="4:4" x14ac:dyDescent="0.3">
      <c r="D316"/>
    </row>
    <row r="317" spans="4:4" x14ac:dyDescent="0.3">
      <c r="D317"/>
    </row>
    <row r="318" spans="4:4" x14ac:dyDescent="0.3">
      <c r="D318"/>
    </row>
    <row r="319" spans="4:4" x14ac:dyDescent="0.3">
      <c r="D319"/>
    </row>
    <row r="320" spans="4:4" x14ac:dyDescent="0.3">
      <c r="D320"/>
    </row>
    <row r="321" spans="4:4" x14ac:dyDescent="0.3">
      <c r="D321"/>
    </row>
    <row r="322" spans="4:4" x14ac:dyDescent="0.3">
      <c r="D322"/>
    </row>
    <row r="323" spans="4:4" x14ac:dyDescent="0.3">
      <c r="D323"/>
    </row>
    <row r="324" spans="4:4" x14ac:dyDescent="0.3">
      <c r="D324"/>
    </row>
    <row r="325" spans="4:4" x14ac:dyDescent="0.3">
      <c r="D325"/>
    </row>
    <row r="326" spans="4:4" x14ac:dyDescent="0.3">
      <c r="D326"/>
    </row>
    <row r="327" spans="4:4" x14ac:dyDescent="0.3">
      <c r="D327"/>
    </row>
    <row r="328" spans="4:4" x14ac:dyDescent="0.3">
      <c r="D328"/>
    </row>
    <row r="329" spans="4:4" x14ac:dyDescent="0.3">
      <c r="D329"/>
    </row>
    <row r="330" spans="4:4" x14ac:dyDescent="0.3">
      <c r="D330"/>
    </row>
    <row r="331" spans="4:4" x14ac:dyDescent="0.3">
      <c r="D331"/>
    </row>
    <row r="332" spans="4:4" x14ac:dyDescent="0.3">
      <c r="D332"/>
    </row>
    <row r="333" spans="4:4" x14ac:dyDescent="0.3">
      <c r="D333"/>
    </row>
  </sheetData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sanitair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Lonneke Gorgosz</cp:lastModifiedBy>
  <cp:lastPrinted>2022-08-01T09:36:22Z</cp:lastPrinted>
  <dcterms:created xsi:type="dcterms:W3CDTF">2022-08-01T08:53:38Z</dcterms:created>
  <dcterms:modified xsi:type="dcterms:W3CDTF">2022-09-20T13:28:40Z</dcterms:modified>
</cp:coreProperties>
</file>