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C:\Users\zhen.ma\Downloads\UPN-2022-006-HE\Publicatie\"/>
    </mc:Choice>
  </mc:AlternateContent>
  <xr:revisionPtr revIDLastSave="0" documentId="13_ncr:1_{488DBD7E-8166-4C57-A6C6-4788D2DB1DAD}" xr6:coauthVersionLast="47" xr6:coauthVersionMax="47" xr10:uidLastSave="{00000000-0000-0000-0000-000000000000}"/>
  <bookViews>
    <workbookView xWindow="-23148" yWindow="-108" windowWidth="23256" windowHeight="1401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<sst xmlns="http://schemas.openxmlformats.org/spreadsheetml/2006/main" count="60" uniqueCount="36">
  <si>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</si>
  <si>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</si>
  <si>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</si>
  <si>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</si>
  <si>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</si>
  <si>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</si>
  <si>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</si>
  <si>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</si>
  <si>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</si>
  <si>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</si>
  <si>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</si>
  <si>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</si>
  <si>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</si>
  <si>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</si>
  <si>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</si>
  <si>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</si>
  <si>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</si>
  <si>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</si>
  <si>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</si>
  <si>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</si>
  <si>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</si>
  <si>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</si>
  <si>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</si>
  <si>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</si>
  <si>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</si>
  <si>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</si>
  <si>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</si>
  <si>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</si>
  <si>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</si>
  <si>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</si>
  <si>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</si>
  <si>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</si>
  <si>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</si>
  <si>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 xml:space="preserve">Beoordelingsmatrix: UPN-2022-006-HE Kansen voor structurele systeemverbetering in het Heuvelland
</t>
  </si>
  <si>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</si>
  <si>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Hoe meer u zich positief onderscheidt van de overige inschrijvers, hoe hoger u scoort.
De eindproducten zijn: 
-	Een eindrapport met, naast de wetenschappelijke verantwoording en interpretatie van de resultaten, een conclusie over de natuurbeheerpraktijk.
-	Minimaal één artikel in een Nederlandstalig (beheer)tijdschrift zoals Vakblad Natuur, Bos en Landschap of De Levende Natuur; 
-	Beeldmateriaal en een review van de teksten (geschreven door de VBNE) voor OBN communicatie, zoals OBN Nieuwsbrief, jaarverslag, website; 
-	Presentaties tijdens een communicatie-activiteit, zoals een Veldwerkplaats, webinar, of workshop.
-	Daarnaast levert de Opdrachtnemer een inhoudelijke bijdrage aan één of meerdere doelgroep-specifieke communicatiemiddelen.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</si>
</sst>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7">
    <xf numFmtId="0" fontId="0" fillId="0" borderId="0" xfId="0"/>
    <xf numFmtId="0" fontId="4" fillId="0" borderId="0" xfId="0" applyFo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10" fillId="0" borderId="0" xfId="0" applyFont="1" applyAlignment="1">
      <alignment horizontal="left" vertical="top" wrapText="1"/>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8" activePane="bottomRight" state="frozen"/>
      <selection pane="topRight" activeCell="B1" sqref="B1"/>
      <selection pane="bottomLeft" activeCell="A5" sqref="A5"/>
      <selection pane="bottomRight" activeCell="K8" sqref="K8"/>
    </sheetView>
  </sheetViews>
  <sheetFormatPr defaultColWidth="9.1796875" defaultRowHeight="10" x14ac:dyDescent="0.2"/>
  <cols>
    <col min="1" max="1" width="4.81640625" style="1" bestFit="1" customWidth="1"/>
    <col min="2" max="2" width="49.54296875" style="1" customWidth="1"/>
    <col min="3" max="3" width="5.7265625" style="3" customWidth="1"/>
    <col min="4" max="8" width="3.26953125" style="2" customWidth="1"/>
    <col min="9" max="9" width="3.26953125" style="4" customWidth="1"/>
    <col min="10" max="10" width="4.453125" style="4" customWidth="1"/>
    <col min="11" max="11" width="80.7265625" style="1" customWidth="1"/>
    <col min="12" max="12" width="1.7265625" style="1" customWidth="1"/>
    <col min="13" max="18" width="3.26953125" style="2" customWidth="1"/>
    <col min="19" max="19" width="4.81640625" style="1" customWidth="1"/>
    <col min="20" max="20" width="80.7265625" style="1" customWidth="1"/>
    <col min="21" max="21" width="1.7265625" style="1" customWidth="1"/>
    <col min="22" max="27" width="3.26953125" style="2" customWidth="1"/>
    <col min="28" max="28" width="4.453125" style="1" customWidth="1"/>
    <col min="29" max="29" width="80.7265625" style="1" customWidth="1"/>
    <col min="30" max="30" width="1.7265625" style="1" customWidth="1"/>
    <col min="31" max="36" width="3.7265625" style="2" customWidth="1"/>
    <col min="37" max="37" width="4.453125" style="1" customWidth="1"/>
    <col min="38" max="38" width="80.7265625" style="1" customWidth="1"/>
    <col min="39" max="16384" width="9.1796875" style="1"/>
  </cols>
  <sheetData>
    <row r="1" spans="1:38" ht="15" x14ac:dyDescent="0.2">
      <c r="B1" s="56" t="s">
        <v>33</v>
      </c>
      <c r="C1" s="56"/>
      <c r="D1" s="56"/>
      <c r="E1" s="56"/>
      <c r="F1" s="56"/>
      <c r="G1" s="56"/>
      <c r="H1" s="56"/>
      <c r="I1" s="56"/>
      <c r="J1" s="56"/>
      <c r="K1" s="56"/>
    </row>
    <row r="2" spans="1:38" ht="15.5" thickBot="1" x14ac:dyDescent="0.35">
      <c r="B2" s="29" t="s">
        <v>12</v>
      </c>
      <c r="AA2" s="5"/>
    </row>
    <row r="3" spans="1:38" ht="10.5" thickBot="1" x14ac:dyDescent="0.25">
      <c r="B3" s="6"/>
      <c r="C3" s="47" t="s">
        <v>13</v>
      </c>
      <c r="D3" s="48"/>
      <c r="E3" s="48"/>
      <c r="F3" s="48"/>
      <c r="G3" s="48"/>
      <c r="H3" s="48"/>
      <c r="I3" s="48"/>
      <c r="J3" s="48"/>
      <c r="K3" s="49"/>
      <c r="L3" s="3"/>
      <c r="M3" s="47" t="s">
        <v>14</v>
      </c>
      <c r="N3" s="48"/>
      <c r="O3" s="48"/>
      <c r="P3" s="48"/>
      <c r="Q3" s="48"/>
      <c r="R3" s="48"/>
      <c r="S3" s="48"/>
      <c r="T3" s="49"/>
      <c r="U3" s="7"/>
      <c r="V3" s="47" t="s">
        <v>15</v>
      </c>
      <c r="W3" s="48"/>
      <c r="X3" s="48"/>
      <c r="Y3" s="48"/>
      <c r="Z3" s="48"/>
      <c r="AA3" s="48"/>
      <c r="AB3" s="48"/>
      <c r="AC3" s="49"/>
      <c r="AD3" s="3"/>
      <c r="AE3" s="47" t="s">
        <v>16</v>
      </c>
      <c r="AF3" s="48"/>
      <c r="AG3" s="48"/>
      <c r="AH3" s="48"/>
      <c r="AI3" s="48"/>
      <c r="AJ3" s="48"/>
      <c r="AK3" s="48"/>
      <c r="AL3" s="49"/>
    </row>
    <row r="4" spans="1:38" s="4" customFormat="1" ht="54" customHeight="1" x14ac:dyDescent="0.3">
      <c r="A4" s="30"/>
      <c r="B4" s="8" t="s">
        <v>0</v>
      </c>
      <c r="C4" s="9" t="s">
        <v>1</v>
      </c>
      <c r="D4" s="9" t="s">
        <v>17</v>
      </c>
      <c r="E4" s="9" t="s">
        <v>18</v>
      </c>
      <c r="F4" s="9" t="s">
        <v>19</v>
      </c>
      <c r="G4" s="9" t="s">
        <v>20</v>
      </c>
      <c r="H4" s="9" t="s">
        <v>21</v>
      </c>
      <c r="I4" s="9" t="s">
        <v>11</v>
      </c>
      <c r="J4" s="9" t="s">
        <v>5</v>
      </c>
      <c r="K4" s="9" t="s">
        <v>4</v>
      </c>
      <c r="L4" s="10"/>
      <c r="M4" s="9" t="s">
        <v>17</v>
      </c>
      <c r="N4" s="9" t="s">
        <v>18</v>
      </c>
      <c r="O4" s="9" t="s">
        <v>19</v>
      </c>
      <c r="P4" s="9" t="s">
        <v>20</v>
      </c>
      <c r="Q4" s="9" t="s">
        <v>21</v>
      </c>
      <c r="R4" s="9" t="s">
        <v>11</v>
      </c>
      <c r="S4" s="9" t="s">
        <v>5</v>
      </c>
      <c r="T4" s="9" t="s">
        <v>4</v>
      </c>
      <c r="U4" s="10"/>
      <c r="V4" s="9" t="s">
        <v>17</v>
      </c>
      <c r="W4" s="9" t="s">
        <v>18</v>
      </c>
      <c r="X4" s="9" t="s">
        <v>19</v>
      </c>
      <c r="Y4" s="9" t="s">
        <v>20</v>
      </c>
      <c r="Z4" s="9" t="s">
        <v>21</v>
      </c>
      <c r="AA4" s="9" t="s">
        <v>11</v>
      </c>
      <c r="AB4" s="9" t="s">
        <v>5</v>
      </c>
      <c r="AC4" s="9" t="s">
        <v>4</v>
      </c>
      <c r="AD4" s="10"/>
      <c r="AE4" s="9" t="s">
        <v>17</v>
      </c>
      <c r="AF4" s="9" t="s">
        <v>18</v>
      </c>
      <c r="AG4" s="9" t="s">
        <v>19</v>
      </c>
      <c r="AH4" s="9" t="s">
        <v>20</v>
      </c>
      <c r="AI4" s="9" t="s">
        <v>21</v>
      </c>
      <c r="AJ4" s="9" t="s">
        <v>11</v>
      </c>
      <c r="AK4" s="9" t="s">
        <v>5</v>
      </c>
      <c r="AL4" s="9" t="s">
        <v>4</v>
      </c>
    </row>
    <row r="5" spans="1:38" ht="88" customHeight="1" x14ac:dyDescent="0.2">
      <c r="A5" s="46" t="s">
        <v>24</v>
      </c>
      <c r="B5" s="11" t="s">
        <v>30</v>
      </c>
      <c r="C5" s="12">
        <v>100</v>
      </c>
      <c r="D5" s="13">
        <v>10</v>
      </c>
      <c r="E5" s="13">
        <v>10</v>
      </c>
      <c r="F5" s="13">
        <v>10</v>
      </c>
      <c r="G5" s="13">
        <v>10</v>
      </c>
      <c r="H5" s="13">
        <v>10</v>
      </c>
      <c r="I5" s="14">
        <v>10</v>
      </c>
      <c r="J5" s="15">
        <f>I5/10*$C5</f>
        <v>100</v>
      </c>
      <c r="K5" s="16"/>
      <c r="L5" s="17"/>
      <c r="M5" s="13">
        <v>10</v>
      </c>
      <c r="N5" s="13">
        <v>10</v>
      </c>
      <c r="O5" s="13">
        <v>10</v>
      </c>
      <c r="P5" s="13">
        <v>10</v>
      </c>
      <c r="Q5" s="13">
        <v>10</v>
      </c>
      <c r="R5" s="14">
        <v>10</v>
      </c>
      <c r="S5" s="15">
        <f t="shared" ref="S5:S11" si="0">R5/10*C5</f>
        <v>100</v>
      </c>
      <c r="T5" s="16"/>
      <c r="U5" s="17"/>
      <c r="V5" s="13">
        <v>10</v>
      </c>
      <c r="W5" s="13">
        <v>10</v>
      </c>
      <c r="X5" s="13">
        <v>10</v>
      </c>
      <c r="Y5" s="13">
        <v>10</v>
      </c>
      <c r="Z5" s="13">
        <v>10</v>
      </c>
      <c r="AA5" s="14">
        <v>10</v>
      </c>
      <c r="AB5" s="15">
        <f t="shared" ref="AB5:AB11" si="1">AA5/10*C5</f>
        <v>100</v>
      </c>
      <c r="AC5" s="16"/>
      <c r="AD5" s="17"/>
      <c r="AE5" s="13">
        <v>10</v>
      </c>
      <c r="AF5" s="13">
        <v>10</v>
      </c>
      <c r="AG5" s="13">
        <v>10</v>
      </c>
      <c r="AH5" s="13">
        <v>10</v>
      </c>
      <c r="AI5" s="13">
        <v>10</v>
      </c>
      <c r="AJ5" s="14">
        <v>10</v>
      </c>
      <c r="AK5" s="15">
        <f t="shared" ref="AK5:AK11" si="2">AJ5/10*$C5</f>
        <v>100</v>
      </c>
      <c r="AL5" s="16"/>
    </row>
    <row r="6" spans="1:38" ht="100" x14ac:dyDescent="0.2">
      <c r="A6" s="46"/>
      <c r="B6" s="11" t="s">
        <v>22</v>
      </c>
      <c r="C6" s="12">
        <v>100</v>
      </c>
      <c r="D6" s="13">
        <v>10</v>
      </c>
      <c r="E6" s="13">
        <v>10</v>
      </c>
      <c r="F6" s="13">
        <v>10</v>
      </c>
      <c r="G6" s="13">
        <v>10</v>
      </c>
      <c r="H6" s="13">
        <v>10</v>
      </c>
      <c r="I6" s="14">
        <v>10</v>
      </c>
      <c r="J6" s="15">
        <f>I6/10*C6</f>
        <v>100</v>
      </c>
      <c r="K6" s="16"/>
      <c r="L6" s="17"/>
      <c r="M6" s="13">
        <v>10</v>
      </c>
      <c r="N6" s="13">
        <v>10</v>
      </c>
      <c r="O6" s="13">
        <v>10</v>
      </c>
      <c r="P6" s="13">
        <v>10</v>
      </c>
      <c r="Q6" s="13">
        <v>10</v>
      </c>
      <c r="R6" s="14">
        <v>10</v>
      </c>
      <c r="S6" s="15">
        <f t="shared" si="0"/>
        <v>100</v>
      </c>
      <c r="T6" s="16"/>
      <c r="U6" s="17"/>
      <c r="V6" s="13">
        <v>10</v>
      </c>
      <c r="W6" s="13">
        <v>10</v>
      </c>
      <c r="X6" s="13">
        <v>10</v>
      </c>
      <c r="Y6" s="13">
        <v>10</v>
      </c>
      <c r="Z6" s="13">
        <v>10</v>
      </c>
      <c r="AA6" s="14">
        <v>10</v>
      </c>
      <c r="AB6" s="15">
        <f t="shared" si="1"/>
        <v>100</v>
      </c>
      <c r="AC6" s="16"/>
      <c r="AD6" s="17"/>
      <c r="AE6" s="13">
        <v>10</v>
      </c>
      <c r="AF6" s="13">
        <v>10</v>
      </c>
      <c r="AG6" s="13">
        <v>10</v>
      </c>
      <c r="AH6" s="13">
        <v>10</v>
      </c>
      <c r="AI6" s="13">
        <v>10</v>
      </c>
      <c r="AJ6" s="14">
        <v>10</v>
      </c>
      <c r="AK6" s="15">
        <f t="shared" si="2"/>
        <v>100</v>
      </c>
      <c r="AL6" s="16"/>
    </row>
    <row r="7" spans="1:38" ht="210" x14ac:dyDescent="0.2">
      <c r="A7" s="46"/>
      <c r="B7" s="18" t="s">
        <v>31</v>
      </c>
      <c r="C7" s="19">
        <v>200</v>
      </c>
      <c r="D7" s="13">
        <v>10</v>
      </c>
      <c r="E7" s="13">
        <v>10</v>
      </c>
      <c r="F7" s="13">
        <v>10</v>
      </c>
      <c r="G7" s="13">
        <v>10</v>
      </c>
      <c r="H7" s="13">
        <v>10</v>
      </c>
      <c r="I7" s="14">
        <v>10</v>
      </c>
      <c r="J7" s="15">
        <f t="shared" ref="J7:J11" si="3">I7/10*C7</f>
        <v>200</v>
      </c>
      <c r="K7" s="16"/>
      <c r="L7" s="17"/>
      <c r="M7" s="13">
        <v>10</v>
      </c>
      <c r="N7" s="13">
        <v>10</v>
      </c>
      <c r="O7" s="13">
        <v>10</v>
      </c>
      <c r="P7" s="13">
        <v>10</v>
      </c>
      <c r="Q7" s="13">
        <v>10</v>
      </c>
      <c r="R7" s="14">
        <v>10</v>
      </c>
      <c r="S7" s="15">
        <f t="shared" si="0"/>
        <v>200</v>
      </c>
      <c r="T7" s="16"/>
      <c r="U7" s="17"/>
      <c r="V7" s="13">
        <v>10</v>
      </c>
      <c r="W7" s="13">
        <v>10</v>
      </c>
      <c r="X7" s="13">
        <v>10</v>
      </c>
      <c r="Y7" s="13">
        <v>10</v>
      </c>
      <c r="Z7" s="13">
        <v>10</v>
      </c>
      <c r="AA7" s="14">
        <v>10</v>
      </c>
      <c r="AB7" s="15">
        <f t="shared" si="1"/>
        <v>200</v>
      </c>
      <c r="AC7" s="16"/>
      <c r="AD7" s="17"/>
      <c r="AE7" s="13">
        <v>10</v>
      </c>
      <c r="AF7" s="13">
        <v>10</v>
      </c>
      <c r="AG7" s="13">
        <v>10</v>
      </c>
      <c r="AH7" s="13">
        <v>10</v>
      </c>
      <c r="AI7" s="13">
        <v>10</v>
      </c>
      <c r="AJ7" s="14">
        <v>10</v>
      </c>
      <c r="AK7" s="15">
        <f t="shared" si="2"/>
        <v>200</v>
      </c>
      <c r="AL7" s="16"/>
    </row>
    <row r="8" spans="1:38" ht="310" x14ac:dyDescent="0.2">
      <c r="A8" s="46"/>
      <c r="B8" s="21" t="s">
        <v>35</v>
      </c>
      <c r="C8" s="19">
        <v>100</v>
      </c>
      <c r="D8" s="13">
        <v>10</v>
      </c>
      <c r="E8" s="13">
        <v>10</v>
      </c>
      <c r="F8" s="13">
        <v>10</v>
      </c>
      <c r="G8" s="13">
        <v>10</v>
      </c>
      <c r="H8" s="13">
        <v>10</v>
      </c>
      <c r="I8" s="14">
        <v>10</v>
      </c>
      <c r="J8" s="15">
        <f t="shared" si="3"/>
        <v>100</v>
      </c>
      <c r="K8" s="16"/>
      <c r="L8" s="17"/>
      <c r="M8" s="13">
        <v>10</v>
      </c>
      <c r="N8" s="13">
        <v>10</v>
      </c>
      <c r="O8" s="13">
        <v>10</v>
      </c>
      <c r="P8" s="13">
        <v>10</v>
      </c>
      <c r="Q8" s="13">
        <v>10</v>
      </c>
      <c r="R8" s="14">
        <v>10</v>
      </c>
      <c r="S8" s="15">
        <f t="shared" si="0"/>
        <v>100</v>
      </c>
      <c r="T8" s="16"/>
      <c r="U8" s="17"/>
      <c r="V8" s="13">
        <v>10</v>
      </c>
      <c r="W8" s="13">
        <v>10</v>
      </c>
      <c r="X8" s="13">
        <v>10</v>
      </c>
      <c r="Y8" s="13">
        <v>10</v>
      </c>
      <c r="Z8" s="13">
        <v>10</v>
      </c>
      <c r="AA8" s="14">
        <v>10</v>
      </c>
      <c r="AB8" s="15">
        <f t="shared" si="1"/>
        <v>100</v>
      </c>
      <c r="AC8" s="16"/>
      <c r="AD8" s="17"/>
      <c r="AE8" s="13">
        <v>10</v>
      </c>
      <c r="AF8" s="13">
        <v>10</v>
      </c>
      <c r="AG8" s="13">
        <v>10</v>
      </c>
      <c r="AH8" s="13">
        <v>10</v>
      </c>
      <c r="AI8" s="13">
        <v>10</v>
      </c>
      <c r="AJ8" s="14">
        <v>10</v>
      </c>
      <c r="AK8" s="15">
        <f t="shared" si="2"/>
        <v>100</v>
      </c>
      <c r="AL8" s="16"/>
    </row>
    <row r="9" spans="1:38" ht="160" x14ac:dyDescent="0.2">
      <c r="A9" s="46"/>
      <c r="B9" s="22" t="s">
        <v>32</v>
      </c>
      <c r="C9" s="19">
        <v>100</v>
      </c>
      <c r="D9" s="13">
        <v>10</v>
      </c>
      <c r="E9" s="13">
        <v>10</v>
      </c>
      <c r="F9" s="13">
        <v>10</v>
      </c>
      <c r="G9" s="13">
        <v>10</v>
      </c>
      <c r="H9" s="13">
        <v>10</v>
      </c>
      <c r="I9" s="14">
        <v>10</v>
      </c>
      <c r="J9" s="15">
        <f t="shared" si="3"/>
        <v>100</v>
      </c>
      <c r="K9" s="16"/>
      <c r="L9" s="17"/>
      <c r="M9" s="13">
        <v>10</v>
      </c>
      <c r="N9" s="13">
        <v>10</v>
      </c>
      <c r="O9" s="13">
        <v>10</v>
      </c>
      <c r="P9" s="13">
        <v>10</v>
      </c>
      <c r="Q9" s="13">
        <v>10</v>
      </c>
      <c r="R9" s="14">
        <v>10</v>
      </c>
      <c r="S9" s="15">
        <f t="shared" si="0"/>
        <v>100</v>
      </c>
      <c r="T9" s="16"/>
      <c r="U9" s="17"/>
      <c r="V9" s="13">
        <v>10</v>
      </c>
      <c r="W9" s="13">
        <v>10</v>
      </c>
      <c r="X9" s="13">
        <v>10</v>
      </c>
      <c r="Y9" s="13">
        <v>10</v>
      </c>
      <c r="Z9" s="13">
        <v>10</v>
      </c>
      <c r="AA9" s="14">
        <v>10</v>
      </c>
      <c r="AB9" s="15">
        <f t="shared" si="1"/>
        <v>100</v>
      </c>
      <c r="AC9" s="16"/>
      <c r="AD9" s="17"/>
      <c r="AE9" s="13">
        <v>10</v>
      </c>
      <c r="AF9" s="13">
        <v>10</v>
      </c>
      <c r="AG9" s="13">
        <v>10</v>
      </c>
      <c r="AH9" s="13">
        <v>10</v>
      </c>
      <c r="AI9" s="13">
        <v>10</v>
      </c>
      <c r="AJ9" s="14">
        <v>10</v>
      </c>
      <c r="AK9" s="15">
        <f t="shared" si="2"/>
        <v>100</v>
      </c>
      <c r="AL9" s="16"/>
    </row>
    <row r="10" spans="1:38" ht="140" x14ac:dyDescent="0.2">
      <c r="A10" s="46"/>
      <c r="B10" s="22" t="s">
        <v>34</v>
      </c>
      <c r="C10" s="19">
        <v>100</v>
      </c>
      <c r="D10" s="13">
        <v>10</v>
      </c>
      <c r="E10" s="13">
        <v>10</v>
      </c>
      <c r="F10" s="13">
        <v>10</v>
      </c>
      <c r="G10" s="13">
        <v>10</v>
      </c>
      <c r="H10" s="13">
        <v>10</v>
      </c>
      <c r="I10" s="14">
        <v>10</v>
      </c>
      <c r="J10" s="15">
        <f t="shared" si="3"/>
        <v>100</v>
      </c>
      <c r="K10" s="16"/>
      <c r="L10" s="17"/>
      <c r="M10" s="13">
        <v>10</v>
      </c>
      <c r="N10" s="13">
        <v>10</v>
      </c>
      <c r="O10" s="13">
        <v>10</v>
      </c>
      <c r="P10" s="13">
        <v>10</v>
      </c>
      <c r="Q10" s="13">
        <v>10</v>
      </c>
      <c r="R10" s="14">
        <v>10</v>
      </c>
      <c r="S10" s="15">
        <f t="shared" si="0"/>
        <v>100</v>
      </c>
      <c r="T10" s="16"/>
      <c r="U10" s="17"/>
      <c r="V10" s="13">
        <v>10</v>
      </c>
      <c r="W10" s="13">
        <v>10</v>
      </c>
      <c r="X10" s="13">
        <v>10</v>
      </c>
      <c r="Y10" s="13">
        <v>10</v>
      </c>
      <c r="Z10" s="13">
        <v>10</v>
      </c>
      <c r="AA10" s="14">
        <v>10</v>
      </c>
      <c r="AB10" s="15">
        <f t="shared" si="1"/>
        <v>100</v>
      </c>
      <c r="AC10" s="16"/>
      <c r="AD10" s="17"/>
      <c r="AE10" s="13">
        <v>10</v>
      </c>
      <c r="AF10" s="13">
        <v>10</v>
      </c>
      <c r="AG10" s="13">
        <v>10</v>
      </c>
      <c r="AH10" s="13">
        <v>10</v>
      </c>
      <c r="AI10" s="13">
        <v>10</v>
      </c>
      <c r="AJ10" s="14">
        <v>10</v>
      </c>
      <c r="AK10" s="15">
        <f t="shared" si="2"/>
        <v>100</v>
      </c>
      <c r="AL10" s="16"/>
    </row>
    <row r="11" spans="1:38" ht="210.5" thickBot="1" x14ac:dyDescent="0.25">
      <c r="A11" s="31" t="s">
        <v>25</v>
      </c>
      <c r="B11" s="20" t="s">
        <v>23</v>
      </c>
      <c r="C11" s="19">
        <v>200</v>
      </c>
      <c r="D11" s="13">
        <v>10</v>
      </c>
      <c r="E11" s="13">
        <v>10</v>
      </c>
      <c r="F11" s="13">
        <v>10</v>
      </c>
      <c r="G11" s="13">
        <v>10</v>
      </c>
      <c r="H11" s="13">
        <v>10</v>
      </c>
      <c r="I11" s="14">
        <v>10</v>
      </c>
      <c r="J11" s="15">
        <f t="shared" si="3"/>
        <v>200</v>
      </c>
      <c r="K11" s="16"/>
      <c r="L11" s="17"/>
      <c r="M11" s="13">
        <v>10</v>
      </c>
      <c r="N11" s="13">
        <v>10</v>
      </c>
      <c r="O11" s="13">
        <v>10</v>
      </c>
      <c r="P11" s="13">
        <v>10</v>
      </c>
      <c r="Q11" s="13">
        <v>10</v>
      </c>
      <c r="R11" s="14">
        <v>10</v>
      </c>
      <c r="S11" s="15">
        <f t="shared" si="0"/>
        <v>200</v>
      </c>
      <c r="T11" s="16"/>
      <c r="U11" s="17"/>
      <c r="V11" s="13">
        <v>10</v>
      </c>
      <c r="W11" s="13">
        <v>10</v>
      </c>
      <c r="X11" s="13">
        <v>10</v>
      </c>
      <c r="Y11" s="13">
        <v>10</v>
      </c>
      <c r="Z11" s="13">
        <v>10</v>
      </c>
      <c r="AA11" s="14">
        <v>10</v>
      </c>
      <c r="AB11" s="15">
        <f t="shared" si="1"/>
        <v>200</v>
      </c>
      <c r="AC11" s="16"/>
      <c r="AD11" s="17"/>
      <c r="AE11" s="13">
        <v>10</v>
      </c>
      <c r="AF11" s="13">
        <v>10</v>
      </c>
      <c r="AG11" s="13">
        <v>10</v>
      </c>
      <c r="AH11" s="13">
        <v>10</v>
      </c>
      <c r="AI11" s="13">
        <v>10</v>
      </c>
      <c r="AJ11" s="14">
        <v>10</v>
      </c>
      <c r="AK11" s="15">
        <f t="shared" si="2"/>
        <v>200</v>
      </c>
      <c r="AL11" s="16"/>
    </row>
    <row r="12" spans="1:38" x14ac:dyDescent="0.2">
      <c r="B12" s="32" t="s">
        <v>26</v>
      </c>
      <c r="C12" s="33"/>
      <c r="I12" s="34"/>
      <c r="J12" s="33">
        <f>SUM(J5:J11)</f>
        <v>900</v>
      </c>
      <c r="K12" s="35"/>
      <c r="L12" s="36"/>
      <c r="R12" s="38"/>
      <c r="S12" s="33">
        <f>SUM(S5:S11)</f>
        <v>900</v>
      </c>
      <c r="T12" s="37"/>
      <c r="U12" s="36"/>
      <c r="AA12" s="39"/>
      <c r="AB12" s="33">
        <f>SUM(AB5:AB11)</f>
        <v>900</v>
      </c>
      <c r="AC12" s="37"/>
      <c r="AD12" s="36"/>
      <c r="AJ12" s="39"/>
      <c r="AK12" s="33">
        <f>SUM(AK5:AK11)</f>
        <v>900</v>
      </c>
      <c r="AL12" s="37"/>
    </row>
    <row r="13" spans="1:38" ht="20" x14ac:dyDescent="0.2">
      <c r="B13" s="42" t="s">
        <v>28</v>
      </c>
      <c r="C13" s="8"/>
      <c r="D13" s="50">
        <v>0</v>
      </c>
      <c r="E13" s="51"/>
      <c r="F13" s="51"/>
      <c r="G13" s="51"/>
      <c r="H13" s="51"/>
      <c r="I13" s="52"/>
      <c r="J13" s="8" t="e">
        <f>D14/D13*100</f>
        <v>#DIV/0!</v>
      </c>
      <c r="K13" s="41"/>
      <c r="L13" s="17"/>
      <c r="M13" s="50">
        <v>0</v>
      </c>
      <c r="N13" s="51"/>
      <c r="O13" s="51"/>
      <c r="P13" s="51"/>
      <c r="Q13" s="51"/>
      <c r="R13" s="52"/>
      <c r="S13" s="8" t="e">
        <f>D14/M13*100</f>
        <v>#DIV/0!</v>
      </c>
      <c r="T13" s="40"/>
      <c r="U13" s="17"/>
      <c r="V13" s="50">
        <v>0</v>
      </c>
      <c r="W13" s="51"/>
      <c r="X13" s="51"/>
      <c r="Y13" s="51"/>
      <c r="Z13" s="51"/>
      <c r="AA13" s="52"/>
      <c r="AB13" s="8" t="e">
        <f>D14/V13*100</f>
        <v>#DIV/0!</v>
      </c>
      <c r="AC13" s="40"/>
      <c r="AD13" s="17"/>
      <c r="AE13" s="50">
        <v>0</v>
      </c>
      <c r="AF13" s="51"/>
      <c r="AG13" s="51"/>
      <c r="AH13" s="51"/>
      <c r="AI13" s="51"/>
      <c r="AJ13" s="52"/>
      <c r="AK13" s="8" t="e">
        <f>D14/AE13*100</f>
        <v>#DIV/0!</v>
      </c>
      <c r="AL13" s="40"/>
    </row>
    <row r="14" spans="1:38" ht="20" x14ac:dyDescent="0.2">
      <c r="B14" s="42" t="s">
        <v>29</v>
      </c>
      <c r="C14" s="8"/>
      <c r="D14" s="50">
        <f>MINA(D13,M13,V13,AE13)</f>
        <v>0</v>
      </c>
      <c r="E14" s="51"/>
      <c r="F14" s="51"/>
      <c r="G14" s="51"/>
      <c r="H14" s="51"/>
      <c r="I14" s="52"/>
      <c r="J14" s="43"/>
      <c r="K14" s="44"/>
      <c r="L14" s="44"/>
      <c r="M14" s="53"/>
      <c r="N14" s="54"/>
      <c r="O14" s="54"/>
      <c r="P14" s="54"/>
      <c r="Q14" s="54"/>
      <c r="R14" s="55"/>
      <c r="S14" s="43"/>
      <c r="T14" s="45"/>
      <c r="U14" s="44"/>
      <c r="V14" s="53"/>
      <c r="W14" s="54"/>
      <c r="X14" s="54"/>
      <c r="Y14" s="54"/>
      <c r="Z14" s="54"/>
      <c r="AA14" s="55"/>
      <c r="AB14" s="43"/>
      <c r="AC14" s="45"/>
      <c r="AD14" s="44"/>
      <c r="AE14" s="53"/>
      <c r="AF14" s="54"/>
      <c r="AG14" s="54"/>
      <c r="AH14" s="54"/>
      <c r="AI14" s="54"/>
      <c r="AJ14" s="55"/>
      <c r="AK14" s="43"/>
      <c r="AL14" s="45"/>
    </row>
    <row r="15" spans="1:38" x14ac:dyDescent="0.2">
      <c r="B15" s="1" t="s">
        <v>27</v>
      </c>
    </row>
    <row r="16" spans="1:38" x14ac:dyDescent="0.2">
      <c r="B16" s="3"/>
      <c r="K16" s="4"/>
      <c r="T16" s="4"/>
    </row>
    <row r="17" spans="2:20" x14ac:dyDescent="0.2">
      <c r="B17" s="1" t="s">
        <v>2</v>
      </c>
      <c r="I17" s="23"/>
      <c r="J17" s="23"/>
      <c r="K17" s="23"/>
      <c r="L17" s="24"/>
      <c r="S17" s="24"/>
      <c r="T17" s="23"/>
    </row>
    <row r="18" spans="2:20" ht="50" x14ac:dyDescent="0.2">
      <c r="B18" s="11" t="s">
        <v>9</v>
      </c>
      <c r="C18" s="25">
        <v>10</v>
      </c>
      <c r="I18" s="23"/>
      <c r="J18" s="23"/>
      <c r="K18" s="23"/>
      <c r="L18" s="24"/>
      <c r="R18" s="5"/>
      <c r="S18" s="24"/>
      <c r="T18" s="23"/>
    </row>
    <row r="19" spans="2:20" ht="60" x14ac:dyDescent="0.2">
      <c r="B19" s="11" t="s">
        <v>6</v>
      </c>
      <c r="C19" s="25">
        <v>8</v>
      </c>
      <c r="I19" s="23"/>
      <c r="J19" s="23"/>
      <c r="K19" s="23"/>
      <c r="L19" s="24"/>
      <c r="R19" s="5"/>
      <c r="S19" s="24"/>
      <c r="T19" s="23"/>
    </row>
    <row r="20" spans="2:20" ht="40" x14ac:dyDescent="0.2">
      <c r="B20" s="11" t="s">
        <v>7</v>
      </c>
      <c r="C20" s="25">
        <v>6</v>
      </c>
      <c r="I20" s="23"/>
      <c r="J20" s="23"/>
      <c r="K20" s="23"/>
      <c r="L20" s="24"/>
      <c r="R20" s="5"/>
      <c r="S20" s="24"/>
      <c r="T20" s="23"/>
    </row>
    <row r="21" spans="2:20" ht="40" x14ac:dyDescent="0.2">
      <c r="B21" s="11" t="s">
        <v>8</v>
      </c>
      <c r="C21" s="25">
        <v>4</v>
      </c>
      <c r="I21" s="23"/>
      <c r="J21" s="23"/>
      <c r="K21" s="23"/>
      <c r="L21" s="24"/>
      <c r="R21" s="5"/>
      <c r="S21" s="24"/>
      <c r="T21" s="23"/>
    </row>
    <row r="22" spans="2:20" ht="40" x14ac:dyDescent="0.2">
      <c r="B22" s="11" t="s">
        <v>10</v>
      </c>
      <c r="C22" s="25">
        <v>2</v>
      </c>
      <c r="I22" s="23"/>
      <c r="J22" s="23"/>
      <c r="K22" s="23"/>
      <c r="L22" s="24"/>
      <c r="R22" s="5"/>
      <c r="S22" s="24"/>
      <c r="T22" s="23"/>
    </row>
    <row r="23" spans="2:20" x14ac:dyDescent="0.2">
      <c r="B23" s="26" t="s">
        <v>3</v>
      </c>
      <c r="C23" s="25">
        <v>0</v>
      </c>
      <c r="I23" s="23"/>
      <c r="J23" s="23"/>
      <c r="K23" s="24"/>
      <c r="L23" s="24"/>
      <c r="R23" s="5"/>
      <c r="S23" s="24"/>
      <c r="T23" s="24"/>
    </row>
    <row r="24" spans="2:20" x14ac:dyDescent="0.2">
      <c r="B24" s="27"/>
      <c r="C24" s="28"/>
      <c r="I24" s="23"/>
      <c r="J24" s="23"/>
      <c r="K24" s="24"/>
      <c r="L24" s="24"/>
      <c r="R24" s="5"/>
      <c r="S24" s="24"/>
      <c r="T24" s="24"/>
    </row>
    <row r="25" spans="2:20" x14ac:dyDescent="0.2">
      <c r="B25" s="24"/>
      <c r="C25" s="28"/>
      <c r="I25" s="23"/>
      <c r="J25" s="23"/>
      <c r="K25" s="24"/>
      <c r="L25" s="24"/>
      <c r="R25" s="5"/>
      <c r="S25" s="24"/>
      <c r="T25" s="24"/>
    </row>
    <row r="26" spans="2:20" x14ac:dyDescent="0.2">
      <c r="B26" s="24"/>
      <c r="C26" s="28"/>
      <c r="I26" s="23"/>
      <c r="J26" s="23"/>
      <c r="K26" s="24"/>
      <c r="L26" s="24"/>
      <c r="R26" s="5"/>
      <c r="S26" s="24"/>
      <c r="T26" s="24"/>
    </row>
    <row r="27" spans="2:20" x14ac:dyDescent="0.2">
      <c r="B27" s="24"/>
      <c r="C27" s="28"/>
      <c r="I27" s="23"/>
      <c r="J27" s="23"/>
      <c r="K27" s="24"/>
      <c r="L27" s="24"/>
      <c r="R27" s="5"/>
      <c r="S27" s="24"/>
      <c r="T27" s="24"/>
    </row>
  </sheetData>
  <mergeCells count="15">
    <mergeCell ref="B1:K1"/>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4.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5.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6.xml><?xml version="1.0" encoding="utf-8"?>
<ds:datastoreItem xmlns:ds="http://schemas.openxmlformats.org/officeDocument/2006/customXml" ds:itemID="{18AE5DB7-78AE-4B54-BBF7-E78E482C00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2022-11-29T20:22:20Z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